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4adcfdc6e7f258/Desktop/Data_Analytics_Bootcamp/BK_Personal_Projects/NBA_Project/Schedule/"/>
    </mc:Choice>
  </mc:AlternateContent>
  <xr:revisionPtr revIDLastSave="83" documentId="8_{128CCD34-AD99-47E4-876E-1BCAF3FD0E5E}" xr6:coauthVersionLast="47" xr6:coauthVersionMax="47" xr10:uidLastSave="{819F21CE-2B0B-48DF-923B-E80E5EA9F6C4}"/>
  <bookViews>
    <workbookView xWindow="28680" yWindow="-120" windowWidth="29040" windowHeight="15720" xr2:uid="{00000000-000D-0000-FFFF-FFFF00000000}"/>
  </bookViews>
  <sheets>
    <sheet name="Worksheet" sheetId="1" r:id="rId1"/>
    <sheet name="v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2" i="1"/>
</calcChain>
</file>

<file path=xl/sharedStrings.xml><?xml version="1.0" encoding="utf-8"?>
<sst xmlns="http://schemas.openxmlformats.org/spreadsheetml/2006/main" count="3756" uniqueCount="229">
  <si>
    <t>Date</t>
  </si>
  <si>
    <t>Visitor/Neutral</t>
  </si>
  <si>
    <t>Home/Neutral</t>
  </si>
  <si>
    <t>Philadelphia 76ers</t>
  </si>
  <si>
    <t>Boston Celtics</t>
  </si>
  <si>
    <t>Los Angeles Lakers</t>
  </si>
  <si>
    <t>Golden State Warriors</t>
  </si>
  <si>
    <t>Orlando Magic</t>
  </si>
  <si>
    <t>Detroit Pistons</t>
  </si>
  <si>
    <t>Washington Wizards</t>
  </si>
  <si>
    <t>Indiana Pacers</t>
  </si>
  <si>
    <t>Houston Rockets</t>
  </si>
  <si>
    <t>Atlanta Hawks</t>
  </si>
  <si>
    <t>New Orleans Pelicans</t>
  </si>
  <si>
    <t>Brooklyn Nets</t>
  </si>
  <si>
    <t>New York Knicks</t>
  </si>
  <si>
    <t>Memphis Grizzlies</t>
  </si>
  <si>
    <t>Chicago Bulls</t>
  </si>
  <si>
    <t>Miami Heat</t>
  </si>
  <si>
    <t>Cleveland Cavaliers</t>
  </si>
  <si>
    <t>Toronto Raptors</t>
  </si>
  <si>
    <t>Oklahoma City Thunder</t>
  </si>
  <si>
    <t>Minnesota Timberwolves</t>
  </si>
  <si>
    <t>Charlotte Hornets</t>
  </si>
  <si>
    <t>San Antonio Spurs</t>
  </si>
  <si>
    <t>Denver Nuggets</t>
  </si>
  <si>
    <t>Utah Jazz</t>
  </si>
  <si>
    <t>Dallas Mavericks</t>
  </si>
  <si>
    <t>Phoenix Suns</t>
  </si>
  <si>
    <t>Portland Trail Blazers</t>
  </si>
  <si>
    <t>Sacramento Kings</t>
  </si>
  <si>
    <t>Milwaukee Bucks</t>
  </si>
  <si>
    <t>Los Angeles Clippers</t>
  </si>
  <si>
    <t>Game_ID</t>
  </si>
  <si>
    <t>Link</t>
  </si>
  <si>
    <t>Tue, 10, 18, 2022</t>
  </si>
  <si>
    <t>Wed, 10, 19, 2022</t>
  </si>
  <si>
    <t>Thu, 10, 20, 2022</t>
  </si>
  <si>
    <t>Fri, 10, 21, 2022</t>
  </si>
  <si>
    <t>Sat, 10, 22, 2022</t>
  </si>
  <si>
    <t>Sun, 10, 23, 2022</t>
  </si>
  <si>
    <t>Mon, 10, 24, 2022</t>
  </si>
  <si>
    <t>Tue, 10, 25, 2022</t>
  </si>
  <si>
    <t>Wed, 10, 26, 2022</t>
  </si>
  <si>
    <t>Thu, 10, 27, 2022</t>
  </si>
  <si>
    <t>Fri, 10, 28, 2022</t>
  </si>
  <si>
    <t>Sat, 10, 29, 2022</t>
  </si>
  <si>
    <t>Sun, 10, 30, 2022</t>
  </si>
  <si>
    <t>Mon, 10, 31, 2022</t>
  </si>
  <si>
    <t>Tue, 11, 1, 2022</t>
  </si>
  <si>
    <t>Wed, 11, 2, 2022</t>
  </si>
  <si>
    <t>Thu, 11, 3, 2022</t>
  </si>
  <si>
    <t>Fri, 11, 4, 2022</t>
  </si>
  <si>
    <t>Sat, 11, 5, 2022</t>
  </si>
  <si>
    <t>Sun, 11, 6, 2022</t>
  </si>
  <si>
    <t>Mon, 11, 7, 2022</t>
  </si>
  <si>
    <t>Wed, 11, 9, 2022</t>
  </si>
  <si>
    <t>Thu, 11, 10, 2022</t>
  </si>
  <si>
    <t>Fri, 11, 11, 2022</t>
  </si>
  <si>
    <t>Sat, 11, 12, 2022</t>
  </si>
  <si>
    <t>Sun, 11, 13, 2022</t>
  </si>
  <si>
    <t>Mon, 11, 14, 2022</t>
  </si>
  <si>
    <t>Tue, 11, 15, 2022</t>
  </si>
  <si>
    <t>Wed, 11, 16, 2022</t>
  </si>
  <si>
    <t>Thu, 11, 17, 2022</t>
  </si>
  <si>
    <t>Fri, 11, 18, 2022</t>
  </si>
  <si>
    <t>Sat, 11, 19, 2022</t>
  </si>
  <si>
    <t>Sun, 11, 20, 2022</t>
  </si>
  <si>
    <t>Mon, 11, 21, 2022</t>
  </si>
  <si>
    <t>Tue, 11, 22, 2022</t>
  </si>
  <si>
    <t>Wed, 11, 23, 2022</t>
  </si>
  <si>
    <t>Fri, 11, 25, 2022</t>
  </si>
  <si>
    <t>Sat, 11, 26, 2022</t>
  </si>
  <si>
    <t>Sun, 11, 27, 2022</t>
  </si>
  <si>
    <t>Mon, 11, 28, 2022</t>
  </si>
  <si>
    <t>Tue, 11, 29, 2022</t>
  </si>
  <si>
    <t>Wed, 11, 30, 2022</t>
  </si>
  <si>
    <t>Thu, 12, 1, 2022</t>
  </si>
  <si>
    <t>Fri, 12, 2, 2022</t>
  </si>
  <si>
    <t>Sat, 12, 3, 2022</t>
  </si>
  <si>
    <t>Sun, 12, 4, 2022</t>
  </si>
  <si>
    <t>Mon, 12, 5, 2022</t>
  </si>
  <si>
    <t>Tue, 12, 6, 2022</t>
  </si>
  <si>
    <t>Wed, 12, 7, 2022</t>
  </si>
  <si>
    <t>Thu, 12, 8, 2022</t>
  </si>
  <si>
    <t>Fri, 12, 9, 2022</t>
  </si>
  <si>
    <t>Sat, 12, 10, 2022</t>
  </si>
  <si>
    <t>Sun, 12, 11, 2022</t>
  </si>
  <si>
    <t>Mon, 12, 12, 2022</t>
  </si>
  <si>
    <t>Tue, 12, 13, 2022</t>
  </si>
  <si>
    <t>Wed, 12, 14, 2022</t>
  </si>
  <si>
    <t>Thu, 12, 15, 2022</t>
  </si>
  <si>
    <t>Fri, 12, 16, 2022</t>
  </si>
  <si>
    <t>Sat, 12, 17, 2022</t>
  </si>
  <si>
    <t>Sun, 12, 18, 2022</t>
  </si>
  <si>
    <t>Mon, 12, 19, 2022</t>
  </si>
  <si>
    <t>Tue, 12, 20, 2022</t>
  </si>
  <si>
    <t>Wed, 12, 21, 2022</t>
  </si>
  <si>
    <t>Thu, 12, 22, 2022</t>
  </si>
  <si>
    <t>Fri, 12, 23, 2022</t>
  </si>
  <si>
    <t>Sun, 12, 25, 2022</t>
  </si>
  <si>
    <t>Mon, 12, 26, 2022</t>
  </si>
  <si>
    <t>Tue, 12, 27, 2022</t>
  </si>
  <si>
    <t>Wed, 12, 28, 2022</t>
  </si>
  <si>
    <t>Thu, 12, 29, 2022</t>
  </si>
  <si>
    <t>Fri, 12, 30, 2022</t>
  </si>
  <si>
    <t>Sat, 12, 31, 2022</t>
  </si>
  <si>
    <t>Sun, 01, 1, 2023</t>
  </si>
  <si>
    <t>Mon, 01, 2, 2023</t>
  </si>
  <si>
    <t>Tue, 01, 3, 2023</t>
  </si>
  <si>
    <t>Wed, 01, 4, 2023</t>
  </si>
  <si>
    <t>Thu, 01, 5, 2023</t>
  </si>
  <si>
    <t>Fri, 01, 6, 2023</t>
  </si>
  <si>
    <t>Sat, 01, 7, 2023</t>
  </si>
  <si>
    <t>Sun, 01, 8, 2023</t>
  </si>
  <si>
    <t>Mon, 01, 9, 2023</t>
  </si>
  <si>
    <t>Tue, 01, 10, 2023</t>
  </si>
  <si>
    <t>Wed, 01, 11, 2023</t>
  </si>
  <si>
    <t>Thu, 01, 12, 2023</t>
  </si>
  <si>
    <t>Fri, 01, 13, 2023</t>
  </si>
  <si>
    <t>Sat, 01, 14, 2023</t>
  </si>
  <si>
    <t>Sun, 01, 15, 2023</t>
  </si>
  <si>
    <t>Mon, 01, 16, 2023</t>
  </si>
  <si>
    <t>Tue, 01, 17, 2023</t>
  </si>
  <si>
    <t>Wed, 01, 18, 2023</t>
  </si>
  <si>
    <t>Thu, 01, 19, 2023</t>
  </si>
  <si>
    <t>Fri, 01, 20, 2023</t>
  </si>
  <si>
    <t>Sat, 01, 21, 2023</t>
  </si>
  <si>
    <t>Sun, 01, 22, 2023</t>
  </si>
  <si>
    <t>Mon, 01, 23, 2023</t>
  </si>
  <si>
    <t>Tue, 01, 24, 2023</t>
  </si>
  <si>
    <t>Wed, 01, 25, 2023</t>
  </si>
  <si>
    <t>Thu, 01, 26, 2023</t>
  </si>
  <si>
    <t>Fri, 01, 27, 2023</t>
  </si>
  <si>
    <t>Sat, 01, 28, 2023</t>
  </si>
  <si>
    <t>Sun, 01, 29, 2023</t>
  </si>
  <si>
    <t>Mon, 01, 30, 2023</t>
  </si>
  <si>
    <t>Tue, 01, 31, 2023</t>
  </si>
  <si>
    <t>Wed, 02, 1, 2023</t>
  </si>
  <si>
    <t>Thu, 02, 2, 2023</t>
  </si>
  <si>
    <t>Fri, 02, 3, 2023</t>
  </si>
  <si>
    <t>Sat, 02, 4, 2023</t>
  </si>
  <si>
    <t>Sun, 02, 5, 2023</t>
  </si>
  <si>
    <t>Mon, 02, 6, 2023</t>
  </si>
  <si>
    <t>Tue, 02, 7, 2023</t>
  </si>
  <si>
    <t>Wed, 02, 8, 2023</t>
  </si>
  <si>
    <t>Thu, 02, 9, 2023</t>
  </si>
  <si>
    <t>Fri, 02, 10, 2023</t>
  </si>
  <si>
    <t>Sat, 02, 11, 2023</t>
  </si>
  <si>
    <t>Sun, 02, 12, 2023</t>
  </si>
  <si>
    <t>Mon, 02, 13, 2023</t>
  </si>
  <si>
    <t>Tue, 02, 14, 2023</t>
  </si>
  <si>
    <t>Wed, 02, 15, 2023</t>
  </si>
  <si>
    <t>Thu, 02, 16, 2023</t>
  </si>
  <si>
    <t>Thu, 02, 23, 2023</t>
  </si>
  <si>
    <t>Fri, 02, 24, 2023</t>
  </si>
  <si>
    <t>Sat, 02, 25, 2023</t>
  </si>
  <si>
    <t>Sun, 02, 26, 2023</t>
  </si>
  <si>
    <t>Mon, 02, 27, 2023</t>
  </si>
  <si>
    <t>Tue, 02, 28, 2023</t>
  </si>
  <si>
    <t>Wed, 03, 1, 2023</t>
  </si>
  <si>
    <t>Thu, 03, 2, 2023</t>
  </si>
  <si>
    <t>Fri, 03, 3, 2023</t>
  </si>
  <si>
    <t>Sat, 03, 4, 2023</t>
  </si>
  <si>
    <t>Sun, 03, 5, 2023</t>
  </si>
  <si>
    <t>Mon, 03, 6, 2023</t>
  </si>
  <si>
    <t>Tue, 03, 7, 2023</t>
  </si>
  <si>
    <t>Wed, 03, 8, 2023</t>
  </si>
  <si>
    <t>Thu, 03, 9, 2023</t>
  </si>
  <si>
    <t>Fri, 03, 10, 2023</t>
  </si>
  <si>
    <t>Sat, 03, 11, 2023</t>
  </si>
  <si>
    <t>Sun, 03, 12, 2023</t>
  </si>
  <si>
    <t>Mon, 03, 13, 2023</t>
  </si>
  <si>
    <t>Tue, 03, 14, 2023</t>
  </si>
  <si>
    <t>Wed, 03, 15, 2023</t>
  </si>
  <si>
    <t>Thu, 03, 16, 2023</t>
  </si>
  <si>
    <t>Fri, 03, 17, 2023</t>
  </si>
  <si>
    <t>Sat, 03, 18, 2023</t>
  </si>
  <si>
    <t>Sun, 03, 19, 2023</t>
  </si>
  <si>
    <t>Mon, 03, 20, 2023</t>
  </si>
  <si>
    <t>Tue, 03, 21, 2023</t>
  </si>
  <si>
    <t>Wed, 03, 22, 2023</t>
  </si>
  <si>
    <t>Thu, 03, 23, 2023</t>
  </si>
  <si>
    <t>Fri, 03, 24, 2023</t>
  </si>
  <si>
    <t>Sat, 03, 25, 2023</t>
  </si>
  <si>
    <t>Sun, 03, 26, 2023</t>
  </si>
  <si>
    <t>Mon, 03, 27, 2023</t>
  </si>
  <si>
    <t>Tue, 03, 28, 2023</t>
  </si>
  <si>
    <t>Wed, 03, 29, 2023</t>
  </si>
  <si>
    <t>Thu, 03, 30, 2023</t>
  </si>
  <si>
    <t>Fri, 03, 31, 2023</t>
  </si>
  <si>
    <t>Sat, 04, 1, 2023</t>
  </si>
  <si>
    <t>Sun, 04, 2, 2023</t>
  </si>
  <si>
    <t>Tue, 04, 4, 2023</t>
  </si>
  <si>
    <t>Wed, 04, 5, 2023</t>
  </si>
  <si>
    <t>Thu, 04, 6, 2023</t>
  </si>
  <si>
    <t>Fri, 04, 7, 2023</t>
  </si>
  <si>
    <t>Sat, 04, 8, 2023</t>
  </si>
  <si>
    <t>Sun, 04, 9, 2023</t>
  </si>
  <si>
    <t>PHI</t>
  </si>
  <si>
    <t>ORL</t>
  </si>
  <si>
    <t>WAS</t>
  </si>
  <si>
    <t>HOU</t>
  </si>
  <si>
    <t>CHI</t>
  </si>
  <si>
    <t>CLE</t>
  </si>
  <si>
    <t>CHA</t>
  </si>
  <si>
    <t>DEN</t>
  </si>
  <si>
    <t>DAL</t>
  </si>
  <si>
    <t>MIL</t>
  </si>
  <si>
    <t>TOR</t>
  </si>
  <si>
    <t>BOS</t>
  </si>
  <si>
    <t>DET</t>
  </si>
  <si>
    <t>MEM</t>
  </si>
  <si>
    <t>UTA</t>
  </si>
  <si>
    <t>PHO</t>
  </si>
  <si>
    <t>MIN</t>
  </si>
  <si>
    <t>SAC</t>
  </si>
  <si>
    <t>IND</t>
  </si>
  <si>
    <t>ATL</t>
  </si>
  <si>
    <t>MIA</t>
  </si>
  <si>
    <t>LAL</t>
  </si>
  <si>
    <t>NOP</t>
  </si>
  <si>
    <t>NYK</t>
  </si>
  <si>
    <t>OCT</t>
  </si>
  <si>
    <t>PTB</t>
  </si>
  <si>
    <t>LAC</t>
  </si>
  <si>
    <t>SAS</t>
  </si>
  <si>
    <t>GSW</t>
  </si>
  <si>
    <t>BRK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</si>
</sst>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14" fontId="18" fillId="0" borderId="0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31"/>
  <sheetViews>
    <sheetView showGridLines="0" tabSelected="1" workbookViewId="0">
      <selection activeCell="E2" sqref="E2"/>
    </sheetView>
  </sheetViews>
  <sheetFormatPr defaultColWidth="51.33203125" defaultRowHeight="14.4" x14ac:dyDescent="0.3"/>
  <cols>
    <col min="1" max="1" width="8.88671875" style="7" bestFit="1" customWidth="1"/>
    <col min="2" max="2" width="17.109375" style="7" bestFit="1" customWidth="1"/>
    <col min="3" max="4" width="23.21875" style="7" bestFit="1" customWidth="1"/>
    <col min="5" max="5" width="14.44140625" style="7" bestFit="1" customWidth="1"/>
    <col min="6" max="6" width="22.5546875" style="7" customWidth="1"/>
    <col min="7" max="16384" width="51.33203125" style="7"/>
  </cols>
  <sheetData>
    <row r="1" spans="1:6" s="7" customFormat="1" x14ac:dyDescent="0.3">
      <c r="A1" s="6" t="s">
        <v>33</v>
      </c>
      <c r="B1" s="1" t="s">
        <v>0</v>
      </c>
      <c r="C1" s="1" t="s">
        <v>1</v>
      </c>
      <c r="D1" s="1" t="s">
        <v>2</v>
      </c>
      <c r="E1" s="1" t="s">
        <v>34</v>
      </c>
      <c r="F1" s="1" t="s">
        <v>0</v>
      </c>
    </row>
    <row r="2" spans="1:6" s="7" customFormat="1" x14ac:dyDescent="0.3">
      <c r="A2" s="7">
        <v>1</v>
      </c>
      <c r="B2" s="4" t="s">
        <v>35</v>
      </c>
      <c r="C2" s="8" t="s">
        <v>3</v>
      </c>
      <c r="D2" s="8" t="s">
        <v>4</v>
      </c>
      <c r="E2" s="9" t="str">
        <f>RIGHT(B2,4)&amp;MID(B2,FIND(",",B2)+2,FIND(",",B2,FIND(",",B2)+1)-FIND(",",B2)-2)&amp;MID(B2,FIND(",",B2,FIND(",",B2)+1)+2,FIND(",",B2,FIND(",",B2,FIND(",",B2)+1)+1)-FIND(",",B2,FIND(",",B2)+1)-2)&amp;0&amp;VLOOKUP(D2,vlookup!A:B,2,0)</f>
        <v>202210180BOS</v>
      </c>
      <c r="F2" s="9" t="str">
        <f>RIGHT(B2,4)&amp;MID(B2,FIND(",",B2)+2,FIND(",",B2,FIND(",",B2)+1)-FIND(",",B2)-2)&amp;MID(B2,FIND(",",B2,FIND(",",B2)+1)+2,FIND(",",B2,FIND(",",B2,FIND(",",B2)+1)+1)-FIND(",",B2,FIND(",",B2)+1)-2)</f>
        <v>20221018</v>
      </c>
    </row>
    <row r="3" spans="1:6" s="7" customFormat="1" x14ac:dyDescent="0.3">
      <c r="A3" s="7">
        <v>2</v>
      </c>
      <c r="B3" s="1" t="s">
        <v>35</v>
      </c>
      <c r="C3" s="8" t="s">
        <v>5</v>
      </c>
      <c r="D3" s="8" t="s">
        <v>6</v>
      </c>
      <c r="E3" s="9" t="str">
        <f>RIGHT(B3,4)&amp;MID(B3,FIND(",",B3)+2,FIND(",",B3,FIND(",",B3)+1)-FIND(",",B3)-2)&amp;MID(B3,FIND(",",B3,FIND(",",B3)+1)+2,FIND(",",B3,FIND(",",B3,FIND(",",B3)+1)+1)-FIND(",",B3,FIND(",",B3)+1)-2)&amp;0&amp;VLOOKUP(D3,vlookup!A:B,2,0)</f>
        <v>202210180GSW</v>
      </c>
      <c r="F3" s="9" t="str">
        <f t="shared" ref="F3:F66" si="0">RIGHT(B3,4)&amp;MID(B3,FIND(",",B3)+2,FIND(",",B3,FIND(",",B3)+1)-FIND(",",B3)-2)&amp;MID(B3,FIND(",",B3,FIND(",",B3)+1)+2,FIND(",",B3,FIND(",",B3,FIND(",",B3)+1)+1)-FIND(",",B3,FIND(",",B3)+1)-2)</f>
        <v>20221018</v>
      </c>
    </row>
    <row r="4" spans="1:6" s="7" customFormat="1" x14ac:dyDescent="0.3">
      <c r="A4" s="7">
        <v>3</v>
      </c>
      <c r="B4" s="1" t="s">
        <v>36</v>
      </c>
      <c r="C4" s="8" t="s">
        <v>7</v>
      </c>
      <c r="D4" s="8" t="s">
        <v>8</v>
      </c>
      <c r="E4" s="9" t="str">
        <f>RIGHT(B4,4)&amp;MID(B4,FIND(",",B4)+2,FIND(",",B4,FIND(",",B4)+1)-FIND(",",B4)-2)&amp;MID(B4,FIND(",",B4,FIND(",",B4)+1)+2,FIND(",",B4,FIND(",",B4,FIND(",",B4)+1)+1)-FIND(",",B4,FIND(",",B4)+1)-2)&amp;0&amp;VLOOKUP(D4,vlookup!A:B,2,0)</f>
        <v>202210190DET</v>
      </c>
      <c r="F4" s="9" t="str">
        <f t="shared" si="0"/>
        <v>20221019</v>
      </c>
    </row>
    <row r="5" spans="1:6" s="7" customFormat="1" x14ac:dyDescent="0.3">
      <c r="A5" s="7">
        <v>4</v>
      </c>
      <c r="B5" s="1" t="s">
        <v>36</v>
      </c>
      <c r="C5" s="8" t="s">
        <v>9</v>
      </c>
      <c r="D5" s="8" t="s">
        <v>10</v>
      </c>
      <c r="E5" s="9" t="str">
        <f>RIGHT(B5,4)&amp;MID(B5,FIND(",",B5)+2,FIND(",",B5,FIND(",",B5)+1)-FIND(",",B5)-2)&amp;MID(B5,FIND(",",B5,FIND(",",B5)+1)+2,FIND(",",B5,FIND(",",B5,FIND(",",B5)+1)+1)-FIND(",",B5,FIND(",",B5)+1)-2)&amp;0&amp;VLOOKUP(D5,vlookup!A:B,2,0)</f>
        <v>202210190IND</v>
      </c>
      <c r="F5" s="9" t="str">
        <f t="shared" si="0"/>
        <v>20221019</v>
      </c>
    </row>
    <row r="6" spans="1:6" s="7" customFormat="1" x14ac:dyDescent="0.3">
      <c r="A6" s="7">
        <v>5</v>
      </c>
      <c r="B6" s="1" t="s">
        <v>36</v>
      </c>
      <c r="C6" s="8" t="s">
        <v>11</v>
      </c>
      <c r="D6" s="8" t="s">
        <v>12</v>
      </c>
      <c r="E6" s="9" t="str">
        <f>RIGHT(B6,4)&amp;MID(B6,FIND(",",B6)+2,FIND(",",B6,FIND(",",B6)+1)-FIND(",",B6)-2)&amp;MID(B6,FIND(",",B6,FIND(",",B6)+1)+2,FIND(",",B6,FIND(",",B6,FIND(",",B6)+1)+1)-FIND(",",B6,FIND(",",B6)+1)-2)&amp;0&amp;VLOOKUP(D6,vlookup!A:B,2,0)</f>
        <v>202210190ATL</v>
      </c>
      <c r="F6" s="9" t="str">
        <f t="shared" si="0"/>
        <v>20221019</v>
      </c>
    </row>
    <row r="7" spans="1:6" s="7" customFormat="1" x14ac:dyDescent="0.3">
      <c r="A7" s="7">
        <v>6</v>
      </c>
      <c r="B7" s="1" t="s">
        <v>36</v>
      </c>
      <c r="C7" s="8" t="s">
        <v>13</v>
      </c>
      <c r="D7" s="8" t="s">
        <v>14</v>
      </c>
      <c r="E7" s="9" t="str">
        <f>RIGHT(B7,4)&amp;MID(B7,FIND(",",B7)+2,FIND(",",B7,FIND(",",B7)+1)-FIND(",",B7)-2)&amp;MID(B7,FIND(",",B7,FIND(",",B7)+1)+2,FIND(",",B7,FIND(",",B7,FIND(",",B7)+1)+1)-FIND(",",B7,FIND(",",B7)+1)-2)&amp;0&amp;VLOOKUP(D7,vlookup!A:B,2,0)</f>
        <v>202210190BRK</v>
      </c>
      <c r="F7" s="9" t="str">
        <f t="shared" si="0"/>
        <v>20221019</v>
      </c>
    </row>
    <row r="8" spans="1:6" s="7" customFormat="1" x14ac:dyDescent="0.3">
      <c r="A8" s="7">
        <v>7</v>
      </c>
      <c r="B8" s="1" t="s">
        <v>36</v>
      </c>
      <c r="C8" s="8" t="s">
        <v>15</v>
      </c>
      <c r="D8" s="8" t="s">
        <v>16</v>
      </c>
      <c r="E8" s="9" t="str">
        <f>RIGHT(B8,4)&amp;MID(B8,FIND(",",B8)+2,FIND(",",B8,FIND(",",B8)+1)-FIND(",",B8)-2)&amp;MID(B8,FIND(",",B8,FIND(",",B8)+1)+2,FIND(",",B8,FIND(",",B8,FIND(",",B8)+1)+1)-FIND(",",B8,FIND(",",B8)+1)-2)&amp;0&amp;VLOOKUP(D8,vlookup!A:B,2,0)</f>
        <v>202210190MEM</v>
      </c>
      <c r="F8" s="9" t="str">
        <f t="shared" si="0"/>
        <v>20221019</v>
      </c>
    </row>
    <row r="9" spans="1:6" s="7" customFormat="1" x14ac:dyDescent="0.3">
      <c r="A9" s="7">
        <v>8</v>
      </c>
      <c r="B9" s="1" t="s">
        <v>36</v>
      </c>
      <c r="C9" s="8" t="s">
        <v>17</v>
      </c>
      <c r="D9" s="8" t="s">
        <v>18</v>
      </c>
      <c r="E9" s="9" t="str">
        <f>RIGHT(B9,4)&amp;MID(B9,FIND(",",B9)+2,FIND(",",B9,FIND(",",B9)+1)-FIND(",",B9)-2)&amp;MID(B9,FIND(",",B9,FIND(",",B9)+1)+2,FIND(",",B9,FIND(",",B9,FIND(",",B9)+1)+1)-FIND(",",B9,FIND(",",B9)+1)-2)&amp;0&amp;VLOOKUP(D9,vlookup!A:B,2,0)</f>
        <v>202210190MIA</v>
      </c>
      <c r="F9" s="9" t="str">
        <f t="shared" si="0"/>
        <v>20221019</v>
      </c>
    </row>
    <row r="10" spans="1:6" s="7" customFormat="1" x14ac:dyDescent="0.3">
      <c r="A10" s="7">
        <v>9</v>
      </c>
      <c r="B10" s="1" t="s">
        <v>36</v>
      </c>
      <c r="C10" s="8" t="s">
        <v>19</v>
      </c>
      <c r="D10" s="8" t="s">
        <v>20</v>
      </c>
      <c r="E10" s="9" t="str">
        <f>RIGHT(B10,4)&amp;MID(B10,FIND(",",B10)+2,FIND(",",B10,FIND(",",B10)+1)-FIND(",",B10)-2)&amp;MID(B10,FIND(",",B10,FIND(",",B10)+1)+2,FIND(",",B10,FIND(",",B10,FIND(",",B10)+1)+1)-FIND(",",B10,FIND(",",B10)+1)-2)&amp;0&amp;VLOOKUP(D10,vlookup!A:B,2,0)</f>
        <v>202210190TOR</v>
      </c>
      <c r="F10" s="9" t="str">
        <f t="shared" si="0"/>
        <v>20221019</v>
      </c>
    </row>
    <row r="11" spans="1:6" s="7" customFormat="1" x14ac:dyDescent="0.3">
      <c r="A11" s="7">
        <v>10</v>
      </c>
      <c r="B11" s="1" t="s">
        <v>36</v>
      </c>
      <c r="C11" s="8" t="s">
        <v>21</v>
      </c>
      <c r="D11" s="8" t="s">
        <v>22</v>
      </c>
      <c r="E11" s="9" t="str">
        <f>RIGHT(B11,4)&amp;MID(B11,FIND(",",B11)+2,FIND(",",B11,FIND(",",B11)+1)-FIND(",",B11)-2)&amp;MID(B11,FIND(",",B11,FIND(",",B11)+1)+2,FIND(",",B11,FIND(",",B11,FIND(",",B11)+1)+1)-FIND(",",B11,FIND(",",B11)+1)-2)&amp;0&amp;VLOOKUP(D11,vlookup!A:B,2,0)</f>
        <v>202210190MIN</v>
      </c>
      <c r="F11" s="9" t="str">
        <f t="shared" si="0"/>
        <v>20221019</v>
      </c>
    </row>
    <row r="12" spans="1:6" s="7" customFormat="1" x14ac:dyDescent="0.3">
      <c r="A12" s="7">
        <v>11</v>
      </c>
      <c r="B12" s="1" t="s">
        <v>36</v>
      </c>
      <c r="C12" s="8" t="s">
        <v>23</v>
      </c>
      <c r="D12" s="8" t="s">
        <v>24</v>
      </c>
      <c r="E12" s="9" t="str">
        <f>RIGHT(B12,4)&amp;MID(B12,FIND(",",B12)+2,FIND(",",B12,FIND(",",B12)+1)-FIND(",",B12)-2)&amp;MID(B12,FIND(",",B12,FIND(",",B12)+1)+2,FIND(",",B12,FIND(",",B12,FIND(",",B12)+1)+1)-FIND(",",B12,FIND(",",B12)+1)-2)&amp;0&amp;VLOOKUP(D12,vlookup!A:B,2,0)</f>
        <v>202210190SAS</v>
      </c>
      <c r="F12" s="9" t="str">
        <f t="shared" si="0"/>
        <v>20221019</v>
      </c>
    </row>
    <row r="13" spans="1:6" s="7" customFormat="1" x14ac:dyDescent="0.3">
      <c r="A13" s="7">
        <v>12</v>
      </c>
      <c r="B13" s="1" t="s">
        <v>36</v>
      </c>
      <c r="C13" s="8" t="s">
        <v>25</v>
      </c>
      <c r="D13" s="8" t="s">
        <v>26</v>
      </c>
      <c r="E13" s="9" t="str">
        <f>RIGHT(B13,4)&amp;MID(B13,FIND(",",B13)+2,FIND(",",B13,FIND(",",B13)+1)-FIND(",",B13)-2)&amp;MID(B13,FIND(",",B13,FIND(",",B13)+1)+2,FIND(",",B13,FIND(",",B13,FIND(",",B13)+1)+1)-FIND(",",B13,FIND(",",B13)+1)-2)&amp;0&amp;VLOOKUP(D13,vlookup!A:B,2,0)</f>
        <v>202210190UTA</v>
      </c>
      <c r="F13" s="9" t="str">
        <f t="shared" si="0"/>
        <v>20221019</v>
      </c>
    </row>
    <row r="14" spans="1:6" s="7" customFormat="1" x14ac:dyDescent="0.3">
      <c r="A14" s="7">
        <v>13</v>
      </c>
      <c r="B14" s="1" t="s">
        <v>36</v>
      </c>
      <c r="C14" s="8" t="s">
        <v>27</v>
      </c>
      <c r="D14" s="8" t="s">
        <v>28</v>
      </c>
      <c r="E14" s="9" t="str">
        <f>RIGHT(B14,4)&amp;MID(B14,FIND(",",B14)+2,FIND(",",B14,FIND(",",B14)+1)-FIND(",",B14)-2)&amp;MID(B14,FIND(",",B14,FIND(",",B14)+1)+2,FIND(",",B14,FIND(",",B14,FIND(",",B14)+1)+1)-FIND(",",B14,FIND(",",B14)+1)-2)&amp;0&amp;VLOOKUP(D14,vlookup!A:B,2,0)</f>
        <v>202210190PHO</v>
      </c>
      <c r="F14" s="9" t="str">
        <f t="shared" si="0"/>
        <v>20221019</v>
      </c>
    </row>
    <row r="15" spans="1:6" s="7" customFormat="1" x14ac:dyDescent="0.3">
      <c r="A15" s="7">
        <v>14</v>
      </c>
      <c r="B15" s="1" t="s">
        <v>36</v>
      </c>
      <c r="C15" s="8" t="s">
        <v>29</v>
      </c>
      <c r="D15" s="8" t="s">
        <v>30</v>
      </c>
      <c r="E15" s="9" t="str">
        <f>RIGHT(B15,4)&amp;MID(B15,FIND(",",B15)+2,FIND(",",B15,FIND(",",B15)+1)-FIND(",",B15)-2)&amp;MID(B15,FIND(",",B15,FIND(",",B15)+1)+2,FIND(",",B15,FIND(",",B15,FIND(",",B15)+1)+1)-FIND(",",B15,FIND(",",B15)+1)-2)&amp;0&amp;VLOOKUP(D15,vlookup!A:B,2,0)</f>
        <v>202210190SAC</v>
      </c>
      <c r="F15" s="9" t="str">
        <f t="shared" si="0"/>
        <v>20221019</v>
      </c>
    </row>
    <row r="16" spans="1:6" s="7" customFormat="1" x14ac:dyDescent="0.3">
      <c r="A16" s="7">
        <v>15</v>
      </c>
      <c r="B16" s="1" t="s">
        <v>37</v>
      </c>
      <c r="C16" s="8" t="s">
        <v>31</v>
      </c>
      <c r="D16" s="8" t="s">
        <v>3</v>
      </c>
      <c r="E16" s="9" t="str">
        <f>RIGHT(B16,4)&amp;MID(B16,FIND(",",B16)+2,FIND(",",B16,FIND(",",B16)+1)-FIND(",",B16)-2)&amp;MID(B16,FIND(",",B16,FIND(",",B16)+1)+2,FIND(",",B16,FIND(",",B16,FIND(",",B16)+1)+1)-FIND(",",B16,FIND(",",B16)+1)-2)&amp;0&amp;VLOOKUP(D16,vlookup!A:B,2,0)</f>
        <v>202210200PHI</v>
      </c>
      <c r="F16" s="9" t="str">
        <f t="shared" si="0"/>
        <v>20221020</v>
      </c>
    </row>
    <row r="17" spans="1:6" s="7" customFormat="1" x14ac:dyDescent="0.3">
      <c r="A17" s="7">
        <v>16</v>
      </c>
      <c r="B17" s="1" t="s">
        <v>37</v>
      </c>
      <c r="C17" s="8" t="s">
        <v>32</v>
      </c>
      <c r="D17" s="8" t="s">
        <v>5</v>
      </c>
      <c r="E17" s="9" t="str">
        <f>RIGHT(B17,4)&amp;MID(B17,FIND(",",B17)+2,FIND(",",B17,FIND(",",B17)+1)-FIND(",",B17)-2)&amp;MID(B17,FIND(",",B17,FIND(",",B17)+1)+2,FIND(",",B17,FIND(",",B17,FIND(",",B17)+1)+1)-FIND(",",B17,FIND(",",B17)+1)-2)&amp;0&amp;VLOOKUP(D17,vlookup!A:B,2,0)</f>
        <v>202210200LAL</v>
      </c>
      <c r="F17" s="9" t="str">
        <f t="shared" si="0"/>
        <v>20221020</v>
      </c>
    </row>
    <row r="18" spans="1:6" s="7" customFormat="1" x14ac:dyDescent="0.3">
      <c r="A18" s="7">
        <v>17</v>
      </c>
      <c r="B18" s="1" t="s">
        <v>38</v>
      </c>
      <c r="C18" s="8" t="s">
        <v>13</v>
      </c>
      <c r="D18" s="8" t="s">
        <v>23</v>
      </c>
      <c r="E18" s="9" t="str">
        <f>RIGHT(B18,4)&amp;MID(B18,FIND(",",B18)+2,FIND(",",B18,FIND(",",B18)+1)-FIND(",",B18)-2)&amp;MID(B18,FIND(",",B18,FIND(",",B18)+1)+2,FIND(",",B18,FIND(",",B18,FIND(",",B18)+1)+1)-FIND(",",B18,FIND(",",B18)+1)-2)&amp;0&amp;VLOOKUP(D18,vlookup!A:B,2,0)</f>
        <v>202210210CHA</v>
      </c>
      <c r="F18" s="9" t="str">
        <f t="shared" si="0"/>
        <v>20221021</v>
      </c>
    </row>
    <row r="19" spans="1:6" s="7" customFormat="1" x14ac:dyDescent="0.3">
      <c r="A19" s="7">
        <v>18</v>
      </c>
      <c r="B19" s="1" t="s">
        <v>38</v>
      </c>
      <c r="C19" s="8" t="s">
        <v>24</v>
      </c>
      <c r="D19" s="8" t="s">
        <v>10</v>
      </c>
      <c r="E19" s="9" t="str">
        <f>RIGHT(B19,4)&amp;MID(B19,FIND(",",B19)+2,FIND(",",B19,FIND(",",B19)+1)-FIND(",",B19)-2)&amp;MID(B19,FIND(",",B19,FIND(",",B19)+1)+2,FIND(",",B19,FIND(",",B19,FIND(",",B19)+1)+1)-FIND(",",B19,FIND(",",B19)+1)-2)&amp;0&amp;VLOOKUP(D19,vlookup!A:B,2,0)</f>
        <v>202210210IND</v>
      </c>
      <c r="F19" s="9" t="str">
        <f t="shared" si="0"/>
        <v>20221021</v>
      </c>
    </row>
    <row r="20" spans="1:6" s="7" customFormat="1" x14ac:dyDescent="0.3">
      <c r="A20" s="7">
        <v>19</v>
      </c>
      <c r="B20" s="1" t="s">
        <v>38</v>
      </c>
      <c r="C20" s="8" t="s">
        <v>17</v>
      </c>
      <c r="D20" s="8" t="s">
        <v>9</v>
      </c>
      <c r="E20" s="9" t="str">
        <f>RIGHT(B20,4)&amp;MID(B20,FIND(",",B20)+2,FIND(",",B20,FIND(",",B20)+1)-FIND(",",B20)-2)&amp;MID(B20,FIND(",",B20,FIND(",",B20)+1)+2,FIND(",",B20,FIND(",",B20,FIND(",",B20)+1)+1)-FIND(",",B20,FIND(",",B20)+1)-2)&amp;0&amp;VLOOKUP(D20,vlookup!A:B,2,0)</f>
        <v>202210210WAS</v>
      </c>
      <c r="F20" s="9" t="str">
        <f t="shared" si="0"/>
        <v>20221021</v>
      </c>
    </row>
    <row r="21" spans="1:6" s="7" customFormat="1" x14ac:dyDescent="0.3">
      <c r="A21" s="7">
        <v>20</v>
      </c>
      <c r="B21" s="1" t="s">
        <v>38</v>
      </c>
      <c r="C21" s="8" t="s">
        <v>7</v>
      </c>
      <c r="D21" s="8" t="s">
        <v>12</v>
      </c>
      <c r="E21" s="9" t="str">
        <f>RIGHT(B21,4)&amp;MID(B21,FIND(",",B21)+2,FIND(",",B21,FIND(",",B21)+1)-FIND(",",B21)-2)&amp;MID(B21,FIND(",",B21,FIND(",",B21)+1)+2,FIND(",",B21,FIND(",",B21,FIND(",",B21)+1)+1)-FIND(",",B21,FIND(",",B21)+1)-2)&amp;0&amp;VLOOKUP(D21,vlookup!A:B,2,0)</f>
        <v>202210210ATL</v>
      </c>
      <c r="F21" s="9" t="str">
        <f t="shared" si="0"/>
        <v>20221021</v>
      </c>
    </row>
    <row r="22" spans="1:6" s="7" customFormat="1" x14ac:dyDescent="0.3">
      <c r="A22" s="7">
        <v>21</v>
      </c>
      <c r="B22" s="1" t="s">
        <v>38</v>
      </c>
      <c r="C22" s="8" t="s">
        <v>20</v>
      </c>
      <c r="D22" s="8" t="s">
        <v>14</v>
      </c>
      <c r="E22" s="9" t="str">
        <f>RIGHT(B22,4)&amp;MID(B22,FIND(",",B22)+2,FIND(",",B22,FIND(",",B22)+1)-FIND(",",B22)-2)&amp;MID(B22,FIND(",",B22,FIND(",",B22)+1)+2,FIND(",",B22,FIND(",",B22,FIND(",",B22)+1)+1)-FIND(",",B22,FIND(",",B22)+1)-2)&amp;0&amp;VLOOKUP(D22,vlookup!A:B,2,0)</f>
        <v>202210210BRK</v>
      </c>
      <c r="F22" s="9" t="str">
        <f t="shared" si="0"/>
        <v>20221021</v>
      </c>
    </row>
    <row r="23" spans="1:6" s="7" customFormat="1" x14ac:dyDescent="0.3">
      <c r="A23" s="7">
        <v>22</v>
      </c>
      <c r="B23" s="1" t="s">
        <v>38</v>
      </c>
      <c r="C23" s="8" t="s">
        <v>4</v>
      </c>
      <c r="D23" s="8" t="s">
        <v>18</v>
      </c>
      <c r="E23" s="9" t="str">
        <f>RIGHT(B23,4)&amp;MID(B23,FIND(",",B23)+2,FIND(",",B23,FIND(",",B23)+1)-FIND(",",B23)-2)&amp;MID(B23,FIND(",",B23,FIND(",",B23)+1)+2,FIND(",",B23,FIND(",",B23,FIND(",",B23)+1)+1)-FIND(",",B23,FIND(",",B23)+1)-2)&amp;0&amp;VLOOKUP(D23,vlookup!A:B,2,0)</f>
        <v>202210210MIA</v>
      </c>
      <c r="F23" s="9" t="str">
        <f t="shared" si="0"/>
        <v>20221021</v>
      </c>
    </row>
    <row r="24" spans="1:6" s="7" customFormat="1" x14ac:dyDescent="0.3">
      <c r="A24" s="7">
        <v>23</v>
      </c>
      <c r="B24" s="1" t="s">
        <v>38</v>
      </c>
      <c r="C24" s="8" t="s">
        <v>8</v>
      </c>
      <c r="D24" s="8" t="s">
        <v>15</v>
      </c>
      <c r="E24" s="9" t="str">
        <f>RIGHT(B24,4)&amp;MID(B24,FIND(",",B24)+2,FIND(",",B24,FIND(",",B24)+1)-FIND(",",B24)-2)&amp;MID(B24,FIND(",",B24,FIND(",",B24)+1)+2,FIND(",",B24,FIND(",",B24,FIND(",",B24)+1)+1)-FIND(",",B24,FIND(",",B24)+1)-2)&amp;0&amp;VLOOKUP(D24,vlookup!A:B,2,0)</f>
        <v>202210210NYK</v>
      </c>
      <c r="F24" s="9" t="str">
        <f t="shared" si="0"/>
        <v>20221021</v>
      </c>
    </row>
    <row r="25" spans="1:6" s="7" customFormat="1" x14ac:dyDescent="0.3">
      <c r="A25" s="7">
        <v>24</v>
      </c>
      <c r="B25" s="1" t="s">
        <v>38</v>
      </c>
      <c r="C25" s="8" t="s">
        <v>16</v>
      </c>
      <c r="D25" s="8" t="s">
        <v>11</v>
      </c>
      <c r="E25" s="9" t="str">
        <f>RIGHT(B25,4)&amp;MID(B25,FIND(",",B25)+2,FIND(",",B25,FIND(",",B25)+1)-FIND(",",B25)-2)&amp;MID(B25,FIND(",",B25,FIND(",",B25)+1)+2,FIND(",",B25,FIND(",",B25,FIND(",",B25)+1)+1)-FIND(",",B25,FIND(",",B25)+1)-2)&amp;0&amp;VLOOKUP(D25,vlookup!A:B,2,0)</f>
        <v>202210210HOU</v>
      </c>
      <c r="F25" s="9" t="str">
        <f t="shared" si="0"/>
        <v>20221021</v>
      </c>
    </row>
    <row r="26" spans="1:6" s="7" customFormat="1" x14ac:dyDescent="0.3">
      <c r="A26" s="7">
        <v>25</v>
      </c>
      <c r="B26" s="1" t="s">
        <v>38</v>
      </c>
      <c r="C26" s="8" t="s">
        <v>26</v>
      </c>
      <c r="D26" s="8" t="s">
        <v>22</v>
      </c>
      <c r="E26" s="9" t="str">
        <f>RIGHT(B26,4)&amp;MID(B26,FIND(",",B26)+2,FIND(",",B26,FIND(",",B26)+1)-FIND(",",B26)-2)&amp;MID(B26,FIND(",",B26,FIND(",",B26)+1)+2,FIND(",",B26,FIND(",",B26,FIND(",",B26)+1)+1)-FIND(",",B26,FIND(",",B26)+1)-2)&amp;0&amp;VLOOKUP(D26,vlookup!A:B,2,0)</f>
        <v>202210210MIN</v>
      </c>
      <c r="F26" s="9" t="str">
        <f t="shared" si="0"/>
        <v>20221021</v>
      </c>
    </row>
    <row r="27" spans="1:6" s="7" customFormat="1" x14ac:dyDescent="0.3">
      <c r="A27" s="7">
        <v>26</v>
      </c>
      <c r="B27" s="1" t="s">
        <v>38</v>
      </c>
      <c r="C27" s="8" t="s">
        <v>25</v>
      </c>
      <c r="D27" s="8" t="s">
        <v>6</v>
      </c>
      <c r="E27" s="9" t="str">
        <f>RIGHT(B27,4)&amp;MID(B27,FIND(",",B27)+2,FIND(",",B27,FIND(",",B27)+1)-FIND(",",B27)-2)&amp;MID(B27,FIND(",",B27,FIND(",",B27)+1)+2,FIND(",",B27,FIND(",",B27,FIND(",",B27)+1)+1)-FIND(",",B27,FIND(",",B27)+1)-2)&amp;0&amp;VLOOKUP(D27,vlookup!A:B,2,0)</f>
        <v>202210210GSW</v>
      </c>
      <c r="F27" s="9" t="str">
        <f t="shared" si="0"/>
        <v>20221021</v>
      </c>
    </row>
    <row r="28" spans="1:6" s="7" customFormat="1" x14ac:dyDescent="0.3">
      <c r="A28" s="7">
        <v>27</v>
      </c>
      <c r="B28" s="1" t="s">
        <v>38</v>
      </c>
      <c r="C28" s="8" t="s">
        <v>28</v>
      </c>
      <c r="D28" s="8" t="s">
        <v>29</v>
      </c>
      <c r="E28" s="9" t="str">
        <f>RIGHT(B28,4)&amp;MID(B28,FIND(",",B28)+2,FIND(",",B28,FIND(",",B28)+1)-FIND(",",B28)-2)&amp;MID(B28,FIND(",",B28,FIND(",",B28)+1)+2,FIND(",",B28,FIND(",",B28,FIND(",",B28)+1)+1)-FIND(",",B28,FIND(",",B28)+1)-2)&amp;0&amp;VLOOKUP(D28,vlookup!A:B,2,0)</f>
        <v>202210210PTB</v>
      </c>
      <c r="F28" s="9" t="str">
        <f t="shared" si="0"/>
        <v>20221021</v>
      </c>
    </row>
    <row r="29" spans="1:6" s="7" customFormat="1" x14ac:dyDescent="0.3">
      <c r="A29" s="7">
        <v>28</v>
      </c>
      <c r="B29" s="1" t="s">
        <v>39</v>
      </c>
      <c r="C29" s="8" t="s">
        <v>24</v>
      </c>
      <c r="D29" s="8" t="s">
        <v>3</v>
      </c>
      <c r="E29" s="9" t="str">
        <f>RIGHT(B29,4)&amp;MID(B29,FIND(",",B29)+2,FIND(",",B29,FIND(",",B29)+1)-FIND(",",B29)-2)&amp;MID(B29,FIND(",",B29,FIND(",",B29)+1)+2,FIND(",",B29,FIND(",",B29,FIND(",",B29)+1)+1)-FIND(",",B29,FIND(",",B29)+1)-2)&amp;0&amp;VLOOKUP(D29,vlookup!A:B,2,0)</f>
        <v>202210220PHI</v>
      </c>
      <c r="F29" s="9" t="str">
        <f t="shared" si="0"/>
        <v>20221022</v>
      </c>
    </row>
    <row r="30" spans="1:6" s="7" customFormat="1" x14ac:dyDescent="0.3">
      <c r="A30" s="7">
        <v>29</v>
      </c>
      <c r="B30" s="1" t="s">
        <v>39</v>
      </c>
      <c r="C30" s="8" t="s">
        <v>8</v>
      </c>
      <c r="D30" s="8" t="s">
        <v>10</v>
      </c>
      <c r="E30" s="9" t="str">
        <f>RIGHT(B30,4)&amp;MID(B30,FIND(",",B30)+2,FIND(",",B30,FIND(",",B30)+1)-FIND(",",B30)-2)&amp;MID(B30,FIND(",",B30,FIND(",",B30)+1)+2,FIND(",",B30,FIND(",",B30,FIND(",",B30)+1)+1)-FIND(",",B30,FIND(",",B30)+1)-2)&amp;0&amp;VLOOKUP(D30,vlookup!A:B,2,0)</f>
        <v>202210220IND</v>
      </c>
      <c r="F30" s="9" t="str">
        <f t="shared" si="0"/>
        <v>20221022</v>
      </c>
    </row>
    <row r="31" spans="1:6" s="7" customFormat="1" x14ac:dyDescent="0.3">
      <c r="A31" s="7">
        <v>30</v>
      </c>
      <c r="B31" s="1" t="s">
        <v>39</v>
      </c>
      <c r="C31" s="8" t="s">
        <v>4</v>
      </c>
      <c r="D31" s="8" t="s">
        <v>7</v>
      </c>
      <c r="E31" s="9" t="str">
        <f>RIGHT(B31,4)&amp;MID(B31,FIND(",",B31)+2,FIND(",",B31,FIND(",",B31)+1)-FIND(",",B31)-2)&amp;MID(B31,FIND(",",B31,FIND(",",B31)+1)+2,FIND(",",B31,FIND(",",B31,FIND(",",B31)+1)+1)-FIND(",",B31,FIND(",",B31)+1)-2)&amp;0&amp;VLOOKUP(D31,vlookup!A:B,2,0)</f>
        <v>202210220ORL</v>
      </c>
      <c r="F31" s="9" t="str">
        <f t="shared" si="0"/>
        <v>20221022</v>
      </c>
    </row>
    <row r="32" spans="1:6" s="7" customFormat="1" x14ac:dyDescent="0.3">
      <c r="A32" s="7">
        <v>31</v>
      </c>
      <c r="B32" s="1" t="s">
        <v>39</v>
      </c>
      <c r="C32" s="8" t="s">
        <v>19</v>
      </c>
      <c r="D32" s="8" t="s">
        <v>17</v>
      </c>
      <c r="E32" s="9" t="str">
        <f>RIGHT(B32,4)&amp;MID(B32,FIND(",",B32)+2,FIND(",",B32,FIND(",",B32)+1)-FIND(",",B32)-2)&amp;MID(B32,FIND(",",B32,FIND(",",B32)+1)+2,FIND(",",B32,FIND(",",B32,FIND(",",B32)+1)+1)-FIND(",",B32,FIND(",",B32)+1)-2)&amp;0&amp;VLOOKUP(D32,vlookup!A:B,2,0)</f>
        <v>202210220CHI</v>
      </c>
      <c r="F32" s="9" t="str">
        <f t="shared" si="0"/>
        <v>20221022</v>
      </c>
    </row>
    <row r="33" spans="1:6" s="7" customFormat="1" x14ac:dyDescent="0.3">
      <c r="A33" s="7">
        <v>32</v>
      </c>
      <c r="B33" s="1" t="s">
        <v>39</v>
      </c>
      <c r="C33" s="8" t="s">
        <v>20</v>
      </c>
      <c r="D33" s="8" t="s">
        <v>18</v>
      </c>
      <c r="E33" s="9" t="str">
        <f>RIGHT(B33,4)&amp;MID(B33,FIND(",",B33)+2,FIND(",",B33,FIND(",",B33)+1)-FIND(",",B33)-2)&amp;MID(B33,FIND(",",B33,FIND(",",B33)+1)+2,FIND(",",B33,FIND(",",B33,FIND(",",B33)+1)+1)-FIND(",",B33,FIND(",",B33)+1)-2)&amp;0&amp;VLOOKUP(D33,vlookup!A:B,2,0)</f>
        <v>202210220MIA</v>
      </c>
      <c r="F33" s="9" t="str">
        <f t="shared" si="0"/>
        <v>20221022</v>
      </c>
    </row>
    <row r="34" spans="1:6" s="7" customFormat="1" x14ac:dyDescent="0.3">
      <c r="A34" s="7">
        <v>33</v>
      </c>
      <c r="B34" s="1" t="s">
        <v>39</v>
      </c>
      <c r="C34" s="8" t="s">
        <v>11</v>
      </c>
      <c r="D34" s="8" t="s">
        <v>31</v>
      </c>
      <c r="E34" s="9" t="str">
        <f>RIGHT(B34,4)&amp;MID(B34,FIND(",",B34)+2,FIND(",",B34,FIND(",",B34)+1)-FIND(",",B34)-2)&amp;MID(B34,FIND(",",B34,FIND(",",B34)+1)+2,FIND(",",B34,FIND(",",B34,FIND(",",B34)+1)+1)-FIND(",",B34,FIND(",",B34)+1)-2)&amp;0&amp;VLOOKUP(D34,vlookup!A:B,2,0)</f>
        <v>202210220MIL</v>
      </c>
      <c r="F34" s="9" t="str">
        <f t="shared" si="0"/>
        <v>20221022</v>
      </c>
    </row>
    <row r="35" spans="1:6" s="7" customFormat="1" x14ac:dyDescent="0.3">
      <c r="A35" s="7">
        <v>34</v>
      </c>
      <c r="B35" s="1" t="s">
        <v>39</v>
      </c>
      <c r="C35" s="8" t="s">
        <v>16</v>
      </c>
      <c r="D35" s="8" t="s">
        <v>27</v>
      </c>
      <c r="E35" s="9" t="str">
        <f>RIGHT(B35,4)&amp;MID(B35,FIND(",",B35)+2,FIND(",",B35,FIND(",",B35)+1)-FIND(",",B35)-2)&amp;MID(B35,FIND(",",B35,FIND(",",B35)+1)+2,FIND(",",B35,FIND(",",B35,FIND(",",B35)+1)+1)-FIND(",",B35,FIND(",",B35)+1)-2)&amp;0&amp;VLOOKUP(D35,vlookup!A:B,2,0)</f>
        <v>202210220DAL</v>
      </c>
      <c r="F35" s="9" t="str">
        <f t="shared" si="0"/>
        <v>20221022</v>
      </c>
    </row>
    <row r="36" spans="1:6" s="7" customFormat="1" x14ac:dyDescent="0.3">
      <c r="A36" s="7">
        <v>35</v>
      </c>
      <c r="B36" s="1" t="s">
        <v>39</v>
      </c>
      <c r="C36" s="8" t="s">
        <v>21</v>
      </c>
      <c r="D36" s="8" t="s">
        <v>25</v>
      </c>
      <c r="E36" s="9" t="str">
        <f>RIGHT(B36,4)&amp;MID(B36,FIND(",",B36)+2,FIND(",",B36,FIND(",",B36)+1)-FIND(",",B36)-2)&amp;MID(B36,FIND(",",B36,FIND(",",B36)+1)+2,FIND(",",B36,FIND(",",B36,FIND(",",B36)+1)+1)-FIND(",",B36,FIND(",",B36)+1)-2)&amp;0&amp;VLOOKUP(D36,vlookup!A:B,2,0)</f>
        <v>202210220DEN</v>
      </c>
      <c r="F36" s="9" t="str">
        <f t="shared" si="0"/>
        <v>20221022</v>
      </c>
    </row>
    <row r="37" spans="1:6" s="7" customFormat="1" x14ac:dyDescent="0.3">
      <c r="A37" s="7">
        <v>36</v>
      </c>
      <c r="B37" s="1" t="s">
        <v>39</v>
      </c>
      <c r="C37" s="8" t="s">
        <v>32</v>
      </c>
      <c r="D37" s="8" t="s">
        <v>30</v>
      </c>
      <c r="E37" s="9" t="str">
        <f>RIGHT(B37,4)&amp;MID(B37,FIND(",",B37)+2,FIND(",",B37,FIND(",",B37)+1)-FIND(",",B37)-2)&amp;MID(B37,FIND(",",B37,FIND(",",B37)+1)+2,FIND(",",B37,FIND(",",B37,FIND(",",B37)+1)+1)-FIND(",",B37,FIND(",",B37)+1)-2)&amp;0&amp;VLOOKUP(D37,vlookup!A:B,2,0)</f>
        <v>202210220SAC</v>
      </c>
      <c r="F37" s="9" t="str">
        <f t="shared" si="0"/>
        <v>20221022</v>
      </c>
    </row>
    <row r="38" spans="1:6" s="7" customFormat="1" x14ac:dyDescent="0.3">
      <c r="A38" s="7">
        <v>37</v>
      </c>
      <c r="B38" s="1" t="s">
        <v>40</v>
      </c>
      <c r="C38" s="8" t="s">
        <v>29</v>
      </c>
      <c r="D38" s="8" t="s">
        <v>5</v>
      </c>
      <c r="E38" s="9" t="str">
        <f>RIGHT(B38,4)&amp;MID(B38,FIND(",",B38)+2,FIND(",",B38,FIND(",",B38)+1)-FIND(",",B38)-2)&amp;MID(B38,FIND(",",B38,FIND(",",B38)+1)+2,FIND(",",B38,FIND(",",B38,FIND(",",B38)+1)+1)-FIND(",",B38,FIND(",",B38)+1)-2)&amp;0&amp;VLOOKUP(D38,vlookup!A:B,2,0)</f>
        <v>202210230LAL</v>
      </c>
      <c r="F38" s="9" t="str">
        <f t="shared" si="0"/>
        <v>20221023</v>
      </c>
    </row>
    <row r="39" spans="1:6" s="7" customFormat="1" x14ac:dyDescent="0.3">
      <c r="A39" s="7">
        <v>38</v>
      </c>
      <c r="B39" s="1" t="s">
        <v>40</v>
      </c>
      <c r="C39" s="8" t="s">
        <v>23</v>
      </c>
      <c r="D39" s="8" t="s">
        <v>12</v>
      </c>
      <c r="E39" s="9" t="str">
        <f>RIGHT(B39,4)&amp;MID(B39,FIND(",",B39)+2,FIND(",",B39,FIND(",",B39)+1)-FIND(",",B39)-2)&amp;MID(B39,FIND(",",B39,FIND(",",B39)+1)+2,FIND(",",B39,FIND(",",B39,FIND(",",B39)+1)+1)-FIND(",",B39,FIND(",",B39)+1)-2)&amp;0&amp;VLOOKUP(D39,vlookup!A:B,2,0)</f>
        <v>202210230ATL</v>
      </c>
      <c r="F39" s="9" t="str">
        <f t="shared" si="0"/>
        <v>20221023</v>
      </c>
    </row>
    <row r="40" spans="1:6" s="7" customFormat="1" x14ac:dyDescent="0.3">
      <c r="A40" s="7">
        <v>39</v>
      </c>
      <c r="B40" s="1" t="s">
        <v>40</v>
      </c>
      <c r="C40" s="8" t="s">
        <v>9</v>
      </c>
      <c r="D40" s="8" t="s">
        <v>19</v>
      </c>
      <c r="E40" s="9" t="str">
        <f>RIGHT(B40,4)&amp;MID(B40,FIND(",",B40)+2,FIND(",",B40,FIND(",",B40)+1)-FIND(",",B40)-2)&amp;MID(B40,FIND(",",B40,FIND(",",B40)+1)+2,FIND(",",B40,FIND(",",B40,FIND(",",B40)+1)+1)-FIND(",",B40,FIND(",",B40)+1)-2)&amp;0&amp;VLOOKUP(D40,vlookup!A:B,2,0)</f>
        <v>202210230CLE</v>
      </c>
      <c r="F40" s="9" t="str">
        <f t="shared" si="0"/>
        <v>20221023</v>
      </c>
    </row>
    <row r="41" spans="1:6" s="7" customFormat="1" x14ac:dyDescent="0.3">
      <c r="A41" s="7">
        <v>40</v>
      </c>
      <c r="B41" s="1" t="s">
        <v>40</v>
      </c>
      <c r="C41" s="8" t="s">
        <v>26</v>
      </c>
      <c r="D41" s="8" t="s">
        <v>13</v>
      </c>
      <c r="E41" s="9" t="str">
        <f>RIGHT(B41,4)&amp;MID(B41,FIND(",",B41)+2,FIND(",",B41,FIND(",",B41)+1)-FIND(",",B41)-2)&amp;MID(B41,FIND(",",B41,FIND(",",B41)+1)+2,FIND(",",B41,FIND(",",B41,FIND(",",B41)+1)+1)-FIND(",",B41,FIND(",",B41)+1)-2)&amp;0&amp;VLOOKUP(D41,vlookup!A:B,2,0)</f>
        <v>202210230NOP</v>
      </c>
      <c r="F41" s="9" t="str">
        <f t="shared" si="0"/>
        <v>20221023</v>
      </c>
    </row>
    <row r="42" spans="1:6" s="7" customFormat="1" x14ac:dyDescent="0.3">
      <c r="A42" s="7">
        <v>41</v>
      </c>
      <c r="B42" s="1" t="s">
        <v>40</v>
      </c>
      <c r="C42" s="8" t="s">
        <v>22</v>
      </c>
      <c r="D42" s="8" t="s">
        <v>21</v>
      </c>
      <c r="E42" s="9" t="str">
        <f>RIGHT(B42,4)&amp;MID(B42,FIND(",",B42)+2,FIND(",",B42,FIND(",",B42)+1)-FIND(",",B42)-2)&amp;MID(B42,FIND(",",B42,FIND(",",B42)+1)+2,FIND(",",B42,FIND(",",B42,FIND(",",B42)+1)+1)-FIND(",",B42,FIND(",",B42)+1)-2)&amp;0&amp;VLOOKUP(D42,vlookup!A:B,2,0)</f>
        <v>202210230OCT</v>
      </c>
      <c r="F42" s="9" t="str">
        <f t="shared" si="0"/>
        <v>20221023</v>
      </c>
    </row>
    <row r="43" spans="1:6" s="7" customFormat="1" x14ac:dyDescent="0.3">
      <c r="A43" s="7">
        <v>42</v>
      </c>
      <c r="B43" s="1" t="s">
        <v>40</v>
      </c>
      <c r="C43" s="8" t="s">
        <v>30</v>
      </c>
      <c r="D43" s="8" t="s">
        <v>6</v>
      </c>
      <c r="E43" s="9" t="str">
        <f>RIGHT(B43,4)&amp;MID(B43,FIND(",",B43)+2,FIND(",",B43,FIND(",",B43)+1)-FIND(",",B43)-2)&amp;MID(B43,FIND(",",B43,FIND(",",B43)+1)+2,FIND(",",B43,FIND(",",B43,FIND(",",B43)+1)+1)-FIND(",",B43,FIND(",",B43)+1)-2)&amp;0&amp;VLOOKUP(D43,vlookup!A:B,2,0)</f>
        <v>202210230GSW</v>
      </c>
      <c r="F43" s="9" t="str">
        <f t="shared" si="0"/>
        <v>20221023</v>
      </c>
    </row>
    <row r="44" spans="1:6" s="7" customFormat="1" x14ac:dyDescent="0.3">
      <c r="A44" s="7">
        <v>43</v>
      </c>
      <c r="B44" s="1" t="s">
        <v>40</v>
      </c>
      <c r="C44" s="8" t="s">
        <v>28</v>
      </c>
      <c r="D44" s="8" t="s">
        <v>32</v>
      </c>
      <c r="E44" s="9" t="str">
        <f>RIGHT(B44,4)&amp;MID(B44,FIND(",",B44)+2,FIND(",",B44,FIND(",",B44)+1)-FIND(",",B44)-2)&amp;MID(B44,FIND(",",B44,FIND(",",B44)+1)+2,FIND(",",B44,FIND(",",B44,FIND(",",B44)+1)+1)-FIND(",",B44,FIND(",",B44)+1)-2)&amp;0&amp;VLOOKUP(D44,vlookup!A:B,2,0)</f>
        <v>202210230LAC</v>
      </c>
      <c r="F44" s="9" t="str">
        <f t="shared" si="0"/>
        <v>20221023</v>
      </c>
    </row>
    <row r="45" spans="1:6" s="7" customFormat="1" x14ac:dyDescent="0.3">
      <c r="A45" s="7">
        <v>44</v>
      </c>
      <c r="B45" s="1" t="s">
        <v>41</v>
      </c>
      <c r="C45" s="8" t="s">
        <v>10</v>
      </c>
      <c r="D45" s="8" t="s">
        <v>3</v>
      </c>
      <c r="E45" s="9" t="str">
        <f>RIGHT(B45,4)&amp;MID(B45,FIND(",",B45)+2,FIND(",",B45,FIND(",",B45)+1)-FIND(",",B45)-2)&amp;MID(B45,FIND(",",B45,FIND(",",B45)+1)+2,FIND(",",B45,FIND(",",B45,FIND(",",B45)+1)+1)-FIND(",",B45,FIND(",",B45)+1)-2)&amp;0&amp;VLOOKUP(D45,vlookup!A:B,2,0)</f>
        <v>202210240PHI</v>
      </c>
      <c r="F45" s="9" t="str">
        <f t="shared" si="0"/>
        <v>20221024</v>
      </c>
    </row>
    <row r="46" spans="1:6" s="7" customFormat="1" x14ac:dyDescent="0.3">
      <c r="A46" s="7">
        <v>45</v>
      </c>
      <c r="B46" s="1" t="s">
        <v>41</v>
      </c>
      <c r="C46" s="8" t="s">
        <v>20</v>
      </c>
      <c r="D46" s="8" t="s">
        <v>18</v>
      </c>
      <c r="E46" s="9" t="str">
        <f>RIGHT(B46,4)&amp;MID(B46,FIND(",",B46)+2,FIND(",",B46,FIND(",",B46)+1)-FIND(",",B46)-2)&amp;MID(B46,FIND(",",B46,FIND(",",B46)+1)+2,FIND(",",B46,FIND(",",B46,FIND(",",B46)+1)+1)-FIND(",",B46,FIND(",",B46)+1)-2)&amp;0&amp;VLOOKUP(D46,vlookup!A:B,2,0)</f>
        <v>202210240MIA</v>
      </c>
      <c r="F46" s="9" t="str">
        <f t="shared" si="0"/>
        <v>20221024</v>
      </c>
    </row>
    <row r="47" spans="1:6" s="7" customFormat="1" x14ac:dyDescent="0.3">
      <c r="A47" s="7">
        <v>46</v>
      </c>
      <c r="B47" s="1" t="s">
        <v>41</v>
      </c>
      <c r="C47" s="8" t="s">
        <v>7</v>
      </c>
      <c r="D47" s="8" t="s">
        <v>15</v>
      </c>
      <c r="E47" s="9" t="str">
        <f>RIGHT(B47,4)&amp;MID(B47,FIND(",",B47)+2,FIND(",",B47,FIND(",",B47)+1)-FIND(",",B47)-2)&amp;MID(B47,FIND(",",B47,FIND(",",B47)+1)+2,FIND(",",B47,FIND(",",B47,FIND(",",B47)+1)+1)-FIND(",",B47,FIND(",",B47)+1)-2)&amp;0&amp;VLOOKUP(D47,vlookup!A:B,2,0)</f>
        <v>202210240NYK</v>
      </c>
      <c r="F47" s="9" t="str">
        <f t="shared" si="0"/>
        <v>20221024</v>
      </c>
    </row>
    <row r="48" spans="1:6" s="7" customFormat="1" x14ac:dyDescent="0.3">
      <c r="A48" s="7">
        <v>47</v>
      </c>
      <c r="B48" s="1" t="s">
        <v>41</v>
      </c>
      <c r="C48" s="8" t="s">
        <v>4</v>
      </c>
      <c r="D48" s="8" t="s">
        <v>17</v>
      </c>
      <c r="E48" s="9" t="str">
        <f>RIGHT(B48,4)&amp;MID(B48,FIND(",",B48)+2,FIND(",",B48,FIND(",",B48)+1)-FIND(",",B48)-2)&amp;MID(B48,FIND(",",B48,FIND(",",B48)+1)+2,FIND(",",B48,FIND(",",B48,FIND(",",B48)+1)+1)-FIND(",",B48,FIND(",",B48)+1)-2)&amp;0&amp;VLOOKUP(D48,vlookup!A:B,2,0)</f>
        <v>202210240CHI</v>
      </c>
      <c r="F48" s="9" t="str">
        <f t="shared" si="0"/>
        <v>20221024</v>
      </c>
    </row>
    <row r="49" spans="1:6" s="7" customFormat="1" x14ac:dyDescent="0.3">
      <c r="A49" s="7">
        <v>48</v>
      </c>
      <c r="B49" s="1" t="s">
        <v>41</v>
      </c>
      <c r="C49" s="8" t="s">
        <v>26</v>
      </c>
      <c r="D49" s="8" t="s">
        <v>11</v>
      </c>
      <c r="E49" s="9" t="str">
        <f>RIGHT(B49,4)&amp;MID(B49,FIND(",",B49)+2,FIND(",",B49,FIND(",",B49)+1)-FIND(",",B49)-2)&amp;MID(B49,FIND(",",B49,FIND(",",B49)+1)+2,FIND(",",B49,FIND(",",B49,FIND(",",B49)+1)+1)-FIND(",",B49,FIND(",",B49)+1)-2)&amp;0&amp;VLOOKUP(D49,vlookup!A:B,2,0)</f>
        <v>202210240HOU</v>
      </c>
      <c r="F49" s="9" t="str">
        <f t="shared" si="0"/>
        <v>20221024</v>
      </c>
    </row>
    <row r="50" spans="1:6" s="7" customFormat="1" x14ac:dyDescent="0.3">
      <c r="A50" s="7">
        <v>49</v>
      </c>
      <c r="B50" s="1" t="s">
        <v>41</v>
      </c>
      <c r="C50" s="8" t="s">
        <v>14</v>
      </c>
      <c r="D50" s="8" t="s">
        <v>16</v>
      </c>
      <c r="E50" s="9" t="str">
        <f>RIGHT(B50,4)&amp;MID(B50,FIND(",",B50)+2,FIND(",",B50,FIND(",",B50)+1)-FIND(",",B50)-2)&amp;MID(B50,FIND(",",B50,FIND(",",B50)+1)+2,FIND(",",B50,FIND(",",B50,FIND(",",B50)+1)+1)-FIND(",",B50,FIND(",",B50)+1)-2)&amp;0&amp;VLOOKUP(D50,vlookup!A:B,2,0)</f>
        <v>202210240MEM</v>
      </c>
      <c r="F50" s="9" t="str">
        <f t="shared" si="0"/>
        <v>20221024</v>
      </c>
    </row>
    <row r="51" spans="1:6" s="7" customFormat="1" x14ac:dyDescent="0.3">
      <c r="A51" s="7">
        <v>50</v>
      </c>
      <c r="B51" s="1" t="s">
        <v>41</v>
      </c>
      <c r="C51" s="8" t="s">
        <v>24</v>
      </c>
      <c r="D51" s="8" t="s">
        <v>22</v>
      </c>
      <c r="E51" s="9" t="str">
        <f>RIGHT(B51,4)&amp;MID(B51,FIND(",",B51)+2,FIND(",",B51,FIND(",",B51)+1)-FIND(",",B51)-2)&amp;MID(B51,FIND(",",B51,FIND(",",B51)+1)+2,FIND(",",B51,FIND(",",B51,FIND(",",B51)+1)+1)-FIND(",",B51,FIND(",",B51)+1)-2)&amp;0&amp;VLOOKUP(D51,vlookup!A:B,2,0)</f>
        <v>202210240MIN</v>
      </c>
      <c r="F51" s="9" t="str">
        <f t="shared" si="0"/>
        <v>20221024</v>
      </c>
    </row>
    <row r="52" spans="1:6" s="7" customFormat="1" x14ac:dyDescent="0.3">
      <c r="A52" s="7">
        <v>51</v>
      </c>
      <c r="B52" s="1" t="s">
        <v>41</v>
      </c>
      <c r="C52" s="8" t="s">
        <v>25</v>
      </c>
      <c r="D52" s="8" t="s">
        <v>29</v>
      </c>
      <c r="E52" s="9" t="str">
        <f>RIGHT(B52,4)&amp;MID(B52,FIND(",",B52)+2,FIND(",",B52,FIND(",",B52)+1)-FIND(",",B52)-2)&amp;MID(B52,FIND(",",B52,FIND(",",B52)+1)+2,FIND(",",B52,FIND(",",B52,FIND(",",B52)+1)+1)-FIND(",",B52,FIND(",",B52)+1)-2)&amp;0&amp;VLOOKUP(D52,vlookup!A:B,2,0)</f>
        <v>202210240PTB</v>
      </c>
      <c r="F52" s="9" t="str">
        <f t="shared" si="0"/>
        <v>20221024</v>
      </c>
    </row>
    <row r="53" spans="1:6" s="7" customFormat="1" x14ac:dyDescent="0.3">
      <c r="A53" s="7">
        <v>52</v>
      </c>
      <c r="B53" s="1" t="s">
        <v>42</v>
      </c>
      <c r="C53" s="8" t="s">
        <v>8</v>
      </c>
      <c r="D53" s="8" t="s">
        <v>9</v>
      </c>
      <c r="E53" s="9" t="str">
        <f>RIGHT(B53,4)&amp;MID(B53,FIND(",",B53)+2,FIND(",",B53,FIND(",",B53)+1)-FIND(",",B53)-2)&amp;MID(B53,FIND(",",B53,FIND(",",B53)+1)+2,FIND(",",B53,FIND(",",B53,FIND(",",B53)+1)+1)-FIND(",",B53,FIND(",",B53)+1)-2)&amp;0&amp;VLOOKUP(D53,vlookup!A:B,2,0)</f>
        <v>202210250WAS</v>
      </c>
      <c r="F53" s="9" t="str">
        <f t="shared" si="0"/>
        <v>20221025</v>
      </c>
    </row>
    <row r="54" spans="1:6" s="7" customFormat="1" x14ac:dyDescent="0.3">
      <c r="A54" s="7">
        <v>53</v>
      </c>
      <c r="B54" s="1" t="s">
        <v>42</v>
      </c>
      <c r="C54" s="8" t="s">
        <v>27</v>
      </c>
      <c r="D54" s="8" t="s">
        <v>13</v>
      </c>
      <c r="E54" s="9" t="str">
        <f>RIGHT(B54,4)&amp;MID(B54,FIND(",",B54)+2,FIND(",",B54,FIND(",",B54)+1)-FIND(",",B54)-2)&amp;MID(B54,FIND(",",B54,FIND(",",B54)+1)+2,FIND(",",B54,FIND(",",B54,FIND(",",B54)+1)+1)-FIND(",",B54,FIND(",",B54)+1)-2)&amp;0&amp;VLOOKUP(D54,vlookup!A:B,2,0)</f>
        <v>202210250NOP</v>
      </c>
      <c r="F54" s="9" t="str">
        <f t="shared" si="0"/>
        <v>20221025</v>
      </c>
    </row>
    <row r="55" spans="1:6" s="7" customFormat="1" x14ac:dyDescent="0.3">
      <c r="A55" s="7">
        <v>54</v>
      </c>
      <c r="B55" s="1" t="s">
        <v>42</v>
      </c>
      <c r="C55" s="8" t="s">
        <v>32</v>
      </c>
      <c r="D55" s="8" t="s">
        <v>21</v>
      </c>
      <c r="E55" s="9" t="str">
        <f>RIGHT(B55,4)&amp;MID(B55,FIND(",",B55)+2,FIND(",",B55,FIND(",",B55)+1)-FIND(",",B55)-2)&amp;MID(B55,FIND(",",B55,FIND(",",B55)+1)+2,FIND(",",B55,FIND(",",B55,FIND(",",B55)+1)+1)-FIND(",",B55,FIND(",",B55)+1)-2)&amp;0&amp;VLOOKUP(D55,vlookup!A:B,2,0)</f>
        <v>202210250OCT</v>
      </c>
      <c r="F55" s="9" t="str">
        <f t="shared" si="0"/>
        <v>20221025</v>
      </c>
    </row>
    <row r="56" spans="1:6" s="7" customFormat="1" x14ac:dyDescent="0.3">
      <c r="A56" s="7">
        <v>55</v>
      </c>
      <c r="B56" s="1" t="s">
        <v>42</v>
      </c>
      <c r="C56" s="8" t="s">
        <v>6</v>
      </c>
      <c r="D56" s="8" t="s">
        <v>28</v>
      </c>
      <c r="E56" s="9" t="str">
        <f>RIGHT(B56,4)&amp;MID(B56,FIND(",",B56)+2,FIND(",",B56,FIND(",",B56)+1)-FIND(",",B56)-2)&amp;MID(B56,FIND(",",B56,FIND(",",B56)+1)+2,FIND(",",B56,FIND(",",B56,FIND(",",B56)+1)+1)-FIND(",",B56,FIND(",",B56)+1)-2)&amp;0&amp;VLOOKUP(D56,vlookup!A:B,2,0)</f>
        <v>202210250PHO</v>
      </c>
      <c r="F56" s="9" t="str">
        <f t="shared" si="0"/>
        <v>20221025</v>
      </c>
    </row>
    <row r="57" spans="1:6" s="7" customFormat="1" x14ac:dyDescent="0.3">
      <c r="A57" s="7">
        <v>56</v>
      </c>
      <c r="B57" s="1" t="s">
        <v>43</v>
      </c>
      <c r="C57" s="8" t="s">
        <v>7</v>
      </c>
      <c r="D57" s="8" t="s">
        <v>19</v>
      </c>
      <c r="E57" s="9" t="str">
        <f>RIGHT(B57,4)&amp;MID(B57,FIND(",",B57)+2,FIND(",",B57,FIND(",",B57)+1)-FIND(",",B57)-2)&amp;MID(B57,FIND(",",B57,FIND(",",B57)+1)+2,FIND(",",B57,FIND(",",B57,FIND(",",B57)+1)+1)-FIND(",",B57,FIND(",",B57)+1)-2)&amp;0&amp;VLOOKUP(D57,vlookup!A:B,2,0)</f>
        <v>202210260CLE</v>
      </c>
      <c r="F57" s="9" t="str">
        <f t="shared" si="0"/>
        <v>20221026</v>
      </c>
    </row>
    <row r="58" spans="1:6" s="7" customFormat="1" x14ac:dyDescent="0.3">
      <c r="A58" s="7">
        <v>57</v>
      </c>
      <c r="B58" s="1" t="s">
        <v>43</v>
      </c>
      <c r="C58" s="8" t="s">
        <v>12</v>
      </c>
      <c r="D58" s="8" t="s">
        <v>8</v>
      </c>
      <c r="E58" s="9" t="str">
        <f>RIGHT(B58,4)&amp;MID(B58,FIND(",",B58)+2,FIND(",",B58,FIND(",",B58)+1)-FIND(",",B58)-2)&amp;MID(B58,FIND(",",B58,FIND(",",B58)+1)+2,FIND(",",B58,FIND(",",B58,FIND(",",B58)+1)+1)-FIND(",",B58,FIND(",",B58)+1)-2)&amp;0&amp;VLOOKUP(D58,vlookup!A:B,2,0)</f>
        <v>202210260DET</v>
      </c>
      <c r="F58" s="9" t="str">
        <f t="shared" si="0"/>
        <v>20221026</v>
      </c>
    </row>
    <row r="59" spans="1:6" s="7" customFormat="1" x14ac:dyDescent="0.3">
      <c r="A59" s="7">
        <v>58</v>
      </c>
      <c r="B59" s="1" t="s">
        <v>43</v>
      </c>
      <c r="C59" s="8" t="s">
        <v>14</v>
      </c>
      <c r="D59" s="8" t="s">
        <v>31</v>
      </c>
      <c r="E59" s="9" t="str">
        <f>RIGHT(B59,4)&amp;MID(B59,FIND(",",B59)+2,FIND(",",B59,FIND(",",B59)+1)-FIND(",",B59)-2)&amp;MID(B59,FIND(",",B59,FIND(",",B59)+1)+2,FIND(",",B59,FIND(",",B59,FIND(",",B59)+1)+1)-FIND(",",B59,FIND(",",B59)+1)-2)&amp;0&amp;VLOOKUP(D59,vlookup!A:B,2,0)</f>
        <v>202210260MIL</v>
      </c>
      <c r="F59" s="9" t="str">
        <f t="shared" si="0"/>
        <v>20221026</v>
      </c>
    </row>
    <row r="60" spans="1:6" s="7" customFormat="1" x14ac:dyDescent="0.3">
      <c r="A60" s="7">
        <v>59</v>
      </c>
      <c r="B60" s="1" t="s">
        <v>43</v>
      </c>
      <c r="C60" s="8" t="s">
        <v>23</v>
      </c>
      <c r="D60" s="8" t="s">
        <v>15</v>
      </c>
      <c r="E60" s="9" t="str">
        <f>RIGHT(B60,4)&amp;MID(B60,FIND(",",B60)+2,FIND(",",B60,FIND(",",B60)+1)-FIND(",",B60)-2)&amp;MID(B60,FIND(",",B60,FIND(",",B60)+1)+2,FIND(",",B60,FIND(",",B60,FIND(",",B60)+1)+1)-FIND(",",B60,FIND(",",B60)+1)-2)&amp;0&amp;VLOOKUP(D60,vlookup!A:B,2,0)</f>
        <v>202210260NYK</v>
      </c>
      <c r="F60" s="9" t="str">
        <f t="shared" si="0"/>
        <v>20221026</v>
      </c>
    </row>
    <row r="61" spans="1:6" s="7" customFormat="1" x14ac:dyDescent="0.3">
      <c r="A61" s="7">
        <v>60</v>
      </c>
      <c r="B61" s="1" t="s">
        <v>43</v>
      </c>
      <c r="C61" s="8" t="s">
        <v>3</v>
      </c>
      <c r="D61" s="8" t="s">
        <v>20</v>
      </c>
      <c r="E61" s="9" t="str">
        <f>RIGHT(B61,4)&amp;MID(B61,FIND(",",B61)+2,FIND(",",B61,FIND(",",B61)+1)-FIND(",",B61)-2)&amp;MID(B61,FIND(",",B61,FIND(",",B61)+1)+2,FIND(",",B61,FIND(",",B61,FIND(",",B61)+1)+1)-FIND(",",B61,FIND(",",B61)+1)-2)&amp;0&amp;VLOOKUP(D61,vlookup!A:B,2,0)</f>
        <v>202210260TOR</v>
      </c>
      <c r="F61" s="9" t="str">
        <f t="shared" si="0"/>
        <v>20221026</v>
      </c>
    </row>
    <row r="62" spans="1:6" s="7" customFormat="1" x14ac:dyDescent="0.3">
      <c r="A62" s="7">
        <v>61</v>
      </c>
      <c r="B62" s="1" t="s">
        <v>43</v>
      </c>
      <c r="C62" s="8" t="s">
        <v>10</v>
      </c>
      <c r="D62" s="8" t="s">
        <v>17</v>
      </c>
      <c r="E62" s="9" t="str">
        <f>RIGHT(B62,4)&amp;MID(B62,FIND(",",B62)+2,FIND(",",B62,FIND(",",B62)+1)-FIND(",",B62)-2)&amp;MID(B62,FIND(",",B62,FIND(",",B62)+1)+2,FIND(",",B62,FIND(",",B62,FIND(",",B62)+1)+1)-FIND(",",B62,FIND(",",B62)+1)-2)&amp;0&amp;VLOOKUP(D62,vlookup!A:B,2,0)</f>
        <v>202210260CHI</v>
      </c>
      <c r="F62" s="9" t="str">
        <f t="shared" si="0"/>
        <v>20221026</v>
      </c>
    </row>
    <row r="63" spans="1:6" s="7" customFormat="1" x14ac:dyDescent="0.3">
      <c r="A63" s="7">
        <v>62</v>
      </c>
      <c r="B63" s="1" t="s">
        <v>43</v>
      </c>
      <c r="C63" s="8" t="s">
        <v>24</v>
      </c>
      <c r="D63" s="8" t="s">
        <v>22</v>
      </c>
      <c r="E63" s="9" t="str">
        <f>RIGHT(B63,4)&amp;MID(B63,FIND(",",B63)+2,FIND(",",B63,FIND(",",B63)+1)-FIND(",",B63)-2)&amp;MID(B63,FIND(",",B63,FIND(",",B63)+1)+2,FIND(",",B63,FIND(",",B63,FIND(",",B63)+1)+1)-FIND(",",B63,FIND(",",B63)+1)-2)&amp;0&amp;VLOOKUP(D63,vlookup!A:B,2,0)</f>
        <v>202210260MIN</v>
      </c>
      <c r="F63" s="9" t="str">
        <f t="shared" si="0"/>
        <v>20221026</v>
      </c>
    </row>
    <row r="64" spans="1:6" s="7" customFormat="1" x14ac:dyDescent="0.3">
      <c r="A64" s="7">
        <v>63</v>
      </c>
      <c r="B64" s="1" t="s">
        <v>43</v>
      </c>
      <c r="C64" s="8" t="s">
        <v>11</v>
      </c>
      <c r="D64" s="8" t="s">
        <v>26</v>
      </c>
      <c r="E64" s="9" t="str">
        <f>RIGHT(B64,4)&amp;MID(B64,FIND(",",B64)+2,FIND(",",B64,FIND(",",B64)+1)-FIND(",",B64)-2)&amp;MID(B64,FIND(",",B64,FIND(",",B64)+1)+2,FIND(",",B64,FIND(",",B64,FIND(",",B64)+1)+1)-FIND(",",B64,FIND(",",B64)+1)-2)&amp;0&amp;VLOOKUP(D64,vlookup!A:B,2,0)</f>
        <v>202210260UTA</v>
      </c>
      <c r="F64" s="9" t="str">
        <f t="shared" si="0"/>
        <v>20221026</v>
      </c>
    </row>
    <row r="65" spans="1:6" s="7" customFormat="1" x14ac:dyDescent="0.3">
      <c r="A65" s="7">
        <v>64</v>
      </c>
      <c r="B65" s="1" t="s">
        <v>43</v>
      </c>
      <c r="C65" s="8" t="s">
        <v>5</v>
      </c>
      <c r="D65" s="8" t="s">
        <v>25</v>
      </c>
      <c r="E65" s="9" t="str">
        <f>RIGHT(B65,4)&amp;MID(B65,FIND(",",B65)+2,FIND(",",B65,FIND(",",B65)+1)-FIND(",",B65)-2)&amp;MID(B65,FIND(",",B65,FIND(",",B65)+1)+2,FIND(",",B65,FIND(",",B65,FIND(",",B65)+1)+1)-FIND(",",B65,FIND(",",B65)+1)-2)&amp;0&amp;VLOOKUP(D65,vlookup!A:B,2,0)</f>
        <v>202210260DEN</v>
      </c>
      <c r="F65" s="9" t="str">
        <f t="shared" si="0"/>
        <v>20221026</v>
      </c>
    </row>
    <row r="66" spans="1:6" s="7" customFormat="1" x14ac:dyDescent="0.3">
      <c r="A66" s="7">
        <v>65</v>
      </c>
      <c r="B66" s="1" t="s">
        <v>43</v>
      </c>
      <c r="C66" s="8" t="s">
        <v>18</v>
      </c>
      <c r="D66" s="8" t="s">
        <v>29</v>
      </c>
      <c r="E66" s="9" t="str">
        <f>RIGHT(B66,4)&amp;MID(B66,FIND(",",B66)+2,FIND(",",B66,FIND(",",B66)+1)-FIND(",",B66)-2)&amp;MID(B66,FIND(",",B66,FIND(",",B66)+1)+2,FIND(",",B66,FIND(",",B66,FIND(",",B66)+1)+1)-FIND(",",B66,FIND(",",B66)+1)-2)&amp;0&amp;VLOOKUP(D66,vlookup!A:B,2,0)</f>
        <v>202210260PTB</v>
      </c>
      <c r="F66" s="9" t="str">
        <f t="shared" si="0"/>
        <v>20221026</v>
      </c>
    </row>
    <row r="67" spans="1:6" s="7" customFormat="1" x14ac:dyDescent="0.3">
      <c r="A67" s="7">
        <v>66</v>
      </c>
      <c r="B67" s="1" t="s">
        <v>44</v>
      </c>
      <c r="C67" s="8" t="s">
        <v>27</v>
      </c>
      <c r="D67" s="8" t="s">
        <v>14</v>
      </c>
      <c r="E67" s="9" t="str">
        <f>RIGHT(B67,4)&amp;MID(B67,FIND(",",B67)+2,FIND(",",B67,FIND(",",B67)+1)-FIND(",",B67)-2)&amp;MID(B67,FIND(",",B67,FIND(",",B67)+1)+2,FIND(",",B67,FIND(",",B67,FIND(",",B67)+1)+1)-FIND(",",B67,FIND(",",B67)+1)-2)&amp;0&amp;VLOOKUP(D67,vlookup!A:B,2,0)</f>
        <v>202210270BRK</v>
      </c>
      <c r="F67" s="9" t="str">
        <f t="shared" ref="F67:F130" si="1">RIGHT(B67,4)&amp;MID(B67,FIND(",",B67)+2,FIND(",",B67,FIND(",",B67)+1)-FIND(",",B67)-2)&amp;MID(B67,FIND(",",B67,FIND(",",B67)+1)+2,FIND(",",B67,FIND(",",B67,FIND(",",B67)+1)+1)-FIND(",",B67,FIND(",",B67)+1)-2)</f>
        <v>20221027</v>
      </c>
    </row>
    <row r="68" spans="1:6" s="7" customFormat="1" x14ac:dyDescent="0.3">
      <c r="A68" s="7">
        <v>67</v>
      </c>
      <c r="B68" s="1" t="s">
        <v>44</v>
      </c>
      <c r="C68" s="8" t="s">
        <v>32</v>
      </c>
      <c r="D68" s="8" t="s">
        <v>21</v>
      </c>
      <c r="E68" s="9" t="str">
        <f>RIGHT(B68,4)&amp;MID(B68,FIND(",",B68)+2,FIND(",",B68,FIND(",",B68)+1)-FIND(",",B68)-2)&amp;MID(B68,FIND(",",B68,FIND(",",B68)+1)+2,FIND(",",B68,FIND(",",B68,FIND(",",B68)+1)+1)-FIND(",",B68,FIND(",",B68)+1)-2)&amp;0&amp;VLOOKUP(D68,vlookup!A:B,2,0)</f>
        <v>202210270OCT</v>
      </c>
      <c r="F68" s="9" t="str">
        <f t="shared" si="1"/>
        <v>20221027</v>
      </c>
    </row>
    <row r="69" spans="1:6" s="7" customFormat="1" x14ac:dyDescent="0.3">
      <c r="A69" s="7">
        <v>68</v>
      </c>
      <c r="B69" s="1" t="s">
        <v>44</v>
      </c>
      <c r="C69" s="8" t="s">
        <v>18</v>
      </c>
      <c r="D69" s="8" t="s">
        <v>6</v>
      </c>
      <c r="E69" s="9" t="str">
        <f>RIGHT(B69,4)&amp;MID(B69,FIND(",",B69)+2,FIND(",",B69,FIND(",",B69)+1)-FIND(",",B69)-2)&amp;MID(B69,FIND(",",B69,FIND(",",B69)+1)+2,FIND(",",B69,FIND(",",B69,FIND(",",B69)+1)+1)-FIND(",",B69,FIND(",",B69)+1)-2)&amp;0&amp;VLOOKUP(D69,vlookup!A:B,2,0)</f>
        <v>202210270GSW</v>
      </c>
      <c r="F69" s="9" t="str">
        <f t="shared" si="1"/>
        <v>20221027</v>
      </c>
    </row>
    <row r="70" spans="1:6" s="7" customFormat="1" x14ac:dyDescent="0.3">
      <c r="A70" s="7">
        <v>69</v>
      </c>
      <c r="B70" s="1" t="s">
        <v>44</v>
      </c>
      <c r="C70" s="8" t="s">
        <v>16</v>
      </c>
      <c r="D70" s="8" t="s">
        <v>30</v>
      </c>
      <c r="E70" s="9" t="str">
        <f>RIGHT(B70,4)&amp;MID(B70,FIND(",",B70)+2,FIND(",",B70,FIND(",",B70)+1)-FIND(",",B70)-2)&amp;MID(B70,FIND(",",B70,FIND(",",B70)+1)+2,FIND(",",B70,FIND(",",B70,FIND(",",B70)+1)+1)-FIND(",",B70,FIND(",",B70)+1)-2)&amp;0&amp;VLOOKUP(D70,vlookup!A:B,2,0)</f>
        <v>202210270SAC</v>
      </c>
      <c r="F70" s="9" t="str">
        <f t="shared" si="1"/>
        <v>20221027</v>
      </c>
    </row>
    <row r="71" spans="1:6" s="7" customFormat="1" x14ac:dyDescent="0.3">
      <c r="A71" s="7">
        <v>70</v>
      </c>
      <c r="B71" s="1" t="s">
        <v>45</v>
      </c>
      <c r="C71" s="8" t="s">
        <v>12</v>
      </c>
      <c r="D71" s="8" t="s">
        <v>8</v>
      </c>
      <c r="E71" s="9" t="str">
        <f>RIGHT(B71,4)&amp;MID(B71,FIND(",",B71)+2,FIND(",",B71,FIND(",",B71)+1)-FIND(",",B71)-2)&amp;MID(B71,FIND(",",B71,FIND(",",B71)+1)+2,FIND(",",B71,FIND(",",B71,FIND(",",B71)+1)+1)-FIND(",",B71,FIND(",",B71)+1)-2)&amp;0&amp;VLOOKUP(D71,vlookup!A:B,2,0)</f>
        <v>202210280DET</v>
      </c>
      <c r="F71" s="9" t="str">
        <f t="shared" si="1"/>
        <v>20221028</v>
      </c>
    </row>
    <row r="72" spans="1:6" s="7" customFormat="1" x14ac:dyDescent="0.3">
      <c r="A72" s="7">
        <v>71</v>
      </c>
      <c r="B72" s="1" t="s">
        <v>45</v>
      </c>
      <c r="C72" s="8" t="s">
        <v>23</v>
      </c>
      <c r="D72" s="8" t="s">
        <v>7</v>
      </c>
      <c r="E72" s="9" t="str">
        <f>RIGHT(B72,4)&amp;MID(B72,FIND(",",B72)+2,FIND(",",B72,FIND(",",B72)+1)-FIND(",",B72)-2)&amp;MID(B72,FIND(",",B72,FIND(",",B72)+1)+2,FIND(",",B72,FIND(",",B72,FIND(",",B72)+1)+1)-FIND(",",B72,FIND(",",B72)+1)-2)&amp;0&amp;VLOOKUP(D72,vlookup!A:B,2,0)</f>
        <v>202210280ORL</v>
      </c>
      <c r="F72" s="9" t="str">
        <f t="shared" si="1"/>
        <v>20221028</v>
      </c>
    </row>
    <row r="73" spans="1:6" s="7" customFormat="1" x14ac:dyDescent="0.3">
      <c r="A73" s="7">
        <v>72</v>
      </c>
      <c r="B73" s="1" t="s">
        <v>45</v>
      </c>
      <c r="C73" s="8" t="s">
        <v>19</v>
      </c>
      <c r="D73" s="8" t="s">
        <v>4</v>
      </c>
      <c r="E73" s="9" t="str">
        <f>RIGHT(B73,4)&amp;MID(B73,FIND(",",B73)+2,FIND(",",B73,FIND(",",B73)+1)-FIND(",",B73)-2)&amp;MID(B73,FIND(",",B73,FIND(",",B73)+1)+2,FIND(",",B73,FIND(",",B73,FIND(",",B73)+1)+1)-FIND(",",B73,FIND(",",B73)+1)-2)&amp;0&amp;VLOOKUP(D73,vlookup!A:B,2,0)</f>
        <v>202210280BOS</v>
      </c>
      <c r="F73" s="9" t="str">
        <f t="shared" si="1"/>
        <v>20221028</v>
      </c>
    </row>
    <row r="74" spans="1:6" s="7" customFormat="1" x14ac:dyDescent="0.3">
      <c r="A74" s="7">
        <v>73</v>
      </c>
      <c r="B74" s="1" t="s">
        <v>45</v>
      </c>
      <c r="C74" s="8" t="s">
        <v>3</v>
      </c>
      <c r="D74" s="8" t="s">
        <v>20</v>
      </c>
      <c r="E74" s="9" t="str">
        <f>RIGHT(B74,4)&amp;MID(B74,FIND(",",B74)+2,FIND(",",B74,FIND(",",B74)+1)-FIND(",",B74)-2)&amp;MID(B74,FIND(",",B74,FIND(",",B74)+1)+2,FIND(",",B74,FIND(",",B74,FIND(",",B74)+1)+1)-FIND(",",B74,FIND(",",B74)+1)-2)&amp;0&amp;VLOOKUP(D74,vlookup!A:B,2,0)</f>
        <v>202210280TOR</v>
      </c>
      <c r="F74" s="9" t="str">
        <f t="shared" si="1"/>
        <v>20221028</v>
      </c>
    </row>
    <row r="75" spans="1:6" s="7" customFormat="1" x14ac:dyDescent="0.3">
      <c r="A75" s="7">
        <v>74</v>
      </c>
      <c r="B75" s="1" t="s">
        <v>45</v>
      </c>
      <c r="C75" s="8" t="s">
        <v>10</v>
      </c>
      <c r="D75" s="8" t="s">
        <v>9</v>
      </c>
      <c r="E75" s="9" t="str">
        <f>RIGHT(B75,4)&amp;MID(B75,FIND(",",B75)+2,FIND(",",B75,FIND(",",B75)+1)-FIND(",",B75)-2)&amp;MID(B75,FIND(",",B75,FIND(",",B75)+1)+2,FIND(",",B75,FIND(",",B75,FIND(",",B75)+1)+1)-FIND(",",B75,FIND(",",B75)+1)-2)&amp;0&amp;VLOOKUP(D75,vlookup!A:B,2,0)</f>
        <v>202210280WAS</v>
      </c>
      <c r="F75" s="9" t="str">
        <f t="shared" si="1"/>
        <v>20221028</v>
      </c>
    </row>
    <row r="76" spans="1:6" s="7" customFormat="1" x14ac:dyDescent="0.3">
      <c r="A76" s="7">
        <v>75</v>
      </c>
      <c r="B76" s="1" t="s">
        <v>45</v>
      </c>
      <c r="C76" s="8" t="s">
        <v>15</v>
      </c>
      <c r="D76" s="8" t="s">
        <v>31</v>
      </c>
      <c r="E76" s="9" t="str">
        <f>RIGHT(B76,4)&amp;MID(B76,FIND(",",B76)+2,FIND(",",B76,FIND(",",B76)+1)-FIND(",",B76)-2)&amp;MID(B76,FIND(",",B76,FIND(",",B76)+1)+2,FIND(",",B76,FIND(",",B76,FIND(",",B76)+1)+1)-FIND(",",B76,FIND(",",B76)+1)-2)&amp;0&amp;VLOOKUP(D76,vlookup!A:B,2,0)</f>
        <v>202210280MIL</v>
      </c>
      <c r="F76" s="9" t="str">
        <f t="shared" si="1"/>
        <v>20221028</v>
      </c>
    </row>
    <row r="77" spans="1:6" s="7" customFormat="1" x14ac:dyDescent="0.3">
      <c r="A77" s="7">
        <v>76</v>
      </c>
      <c r="B77" s="1" t="s">
        <v>45</v>
      </c>
      <c r="C77" s="8" t="s">
        <v>5</v>
      </c>
      <c r="D77" s="8" t="s">
        <v>22</v>
      </c>
      <c r="E77" s="9" t="str">
        <f>RIGHT(B77,4)&amp;MID(B77,FIND(",",B77)+2,FIND(",",B77,FIND(",",B77)+1)-FIND(",",B77)-2)&amp;MID(B77,FIND(",",B77,FIND(",",B77)+1)+2,FIND(",",B77,FIND(",",B77,FIND(",",B77)+1)+1)-FIND(",",B77,FIND(",",B77)+1)-2)&amp;0&amp;VLOOKUP(D77,vlookup!A:B,2,0)</f>
        <v>202210280MIN</v>
      </c>
      <c r="F77" s="9" t="str">
        <f t="shared" si="1"/>
        <v>20221028</v>
      </c>
    </row>
    <row r="78" spans="1:6" s="7" customFormat="1" x14ac:dyDescent="0.3">
      <c r="A78" s="7">
        <v>77</v>
      </c>
      <c r="B78" s="1" t="s">
        <v>45</v>
      </c>
      <c r="C78" s="8" t="s">
        <v>17</v>
      </c>
      <c r="D78" s="8" t="s">
        <v>24</v>
      </c>
      <c r="E78" s="9" t="str">
        <f>RIGHT(B78,4)&amp;MID(B78,FIND(",",B78)+2,FIND(",",B78,FIND(",",B78)+1)-FIND(",",B78)-2)&amp;MID(B78,FIND(",",B78,FIND(",",B78)+1)+2,FIND(",",B78,FIND(",",B78,FIND(",",B78)+1)+1)-FIND(",",B78,FIND(",",B78)+1)-2)&amp;0&amp;VLOOKUP(D78,vlookup!A:B,2,0)</f>
        <v>202210280SAS</v>
      </c>
      <c r="F78" s="9" t="str">
        <f t="shared" si="1"/>
        <v>20221028</v>
      </c>
    </row>
    <row r="79" spans="1:6" s="7" customFormat="1" x14ac:dyDescent="0.3">
      <c r="A79" s="7">
        <v>78</v>
      </c>
      <c r="B79" s="1" t="s">
        <v>45</v>
      </c>
      <c r="C79" s="8" t="s">
        <v>26</v>
      </c>
      <c r="D79" s="8" t="s">
        <v>25</v>
      </c>
      <c r="E79" s="9" t="str">
        <f>RIGHT(B79,4)&amp;MID(B79,FIND(",",B79)+2,FIND(",",B79,FIND(",",B79)+1)-FIND(",",B79)-2)&amp;MID(B79,FIND(",",B79,FIND(",",B79)+1)+2,FIND(",",B79,FIND(",",B79,FIND(",",B79)+1)+1)-FIND(",",B79,FIND(",",B79)+1)-2)&amp;0&amp;VLOOKUP(D79,vlookup!A:B,2,0)</f>
        <v>202210280DEN</v>
      </c>
      <c r="F79" s="9" t="str">
        <f t="shared" si="1"/>
        <v>20221028</v>
      </c>
    </row>
    <row r="80" spans="1:6" s="7" customFormat="1" x14ac:dyDescent="0.3">
      <c r="A80" s="7">
        <v>79</v>
      </c>
      <c r="B80" s="1" t="s">
        <v>45</v>
      </c>
      <c r="C80" s="8" t="s">
        <v>13</v>
      </c>
      <c r="D80" s="8" t="s">
        <v>28</v>
      </c>
      <c r="E80" s="9" t="str">
        <f>RIGHT(B80,4)&amp;MID(B80,FIND(",",B80)+2,FIND(",",B80,FIND(",",B80)+1)-FIND(",",B80)-2)&amp;MID(B80,FIND(",",B80,FIND(",",B80)+1)+2,FIND(",",B80,FIND(",",B80,FIND(",",B80)+1)+1)-FIND(",",B80,FIND(",",B80)+1)-2)&amp;0&amp;VLOOKUP(D80,vlookup!A:B,2,0)</f>
        <v>202210280PHO</v>
      </c>
      <c r="F80" s="9" t="str">
        <f t="shared" si="1"/>
        <v>20221028</v>
      </c>
    </row>
    <row r="81" spans="1:6" s="7" customFormat="1" x14ac:dyDescent="0.3">
      <c r="A81" s="7">
        <v>80</v>
      </c>
      <c r="B81" s="1" t="s">
        <v>45</v>
      </c>
      <c r="C81" s="8" t="s">
        <v>11</v>
      </c>
      <c r="D81" s="8" t="s">
        <v>29</v>
      </c>
      <c r="E81" s="9" t="str">
        <f>RIGHT(B81,4)&amp;MID(B81,FIND(",",B81)+2,FIND(",",B81,FIND(",",B81)+1)-FIND(",",B81)-2)&amp;MID(B81,FIND(",",B81,FIND(",",B81)+1)+2,FIND(",",B81,FIND(",",B81,FIND(",",B81)+1)+1)-FIND(",",B81,FIND(",",B81)+1)-2)&amp;0&amp;VLOOKUP(D81,vlookup!A:B,2,0)</f>
        <v>202210280PTB</v>
      </c>
      <c r="F81" s="9" t="str">
        <f t="shared" si="1"/>
        <v>20221028</v>
      </c>
    </row>
    <row r="82" spans="1:6" s="7" customFormat="1" x14ac:dyDescent="0.3">
      <c r="A82" s="7">
        <v>81</v>
      </c>
      <c r="B82" s="1" t="s">
        <v>46</v>
      </c>
      <c r="C82" s="8" t="s">
        <v>18</v>
      </c>
      <c r="D82" s="8" t="s">
        <v>30</v>
      </c>
      <c r="E82" s="9" t="str">
        <f>RIGHT(B82,4)&amp;MID(B82,FIND(",",B82)+2,FIND(",",B82,FIND(",",B82)+1)-FIND(",",B82)-2)&amp;MID(B82,FIND(",",B82,FIND(",",B82)+1)+2,FIND(",",B82,FIND(",",B82,FIND(",",B82)+1)+1)-FIND(",",B82,FIND(",",B82)+1)-2)&amp;0&amp;VLOOKUP(D82,vlookup!A:B,2,0)</f>
        <v>202210290SAC</v>
      </c>
      <c r="F82" s="9" t="str">
        <f t="shared" si="1"/>
        <v>20221029</v>
      </c>
    </row>
    <row r="83" spans="1:6" s="7" customFormat="1" x14ac:dyDescent="0.3">
      <c r="A83" s="7">
        <v>82</v>
      </c>
      <c r="B83" s="1" t="s">
        <v>46</v>
      </c>
      <c r="C83" s="8" t="s">
        <v>6</v>
      </c>
      <c r="D83" s="8" t="s">
        <v>23</v>
      </c>
      <c r="E83" s="9" t="str">
        <f>RIGHT(B83,4)&amp;MID(B83,FIND(",",B83)+2,FIND(",",B83,FIND(",",B83)+1)-FIND(",",B83)-2)&amp;MID(B83,FIND(",",B83,FIND(",",B83)+1)+2,FIND(",",B83,FIND(",",B83,FIND(",",B83)+1)+1)-FIND(",",B83,FIND(",",B83)+1)-2)&amp;0&amp;VLOOKUP(D83,vlookup!A:B,2,0)</f>
        <v>202210290CHA</v>
      </c>
      <c r="F83" s="9" t="str">
        <f t="shared" si="1"/>
        <v>20221029</v>
      </c>
    </row>
    <row r="84" spans="1:6" s="7" customFormat="1" x14ac:dyDescent="0.3">
      <c r="A84" s="7">
        <v>83</v>
      </c>
      <c r="B84" s="1" t="s">
        <v>46</v>
      </c>
      <c r="C84" s="8" t="s">
        <v>10</v>
      </c>
      <c r="D84" s="8" t="s">
        <v>14</v>
      </c>
      <c r="E84" s="9" t="str">
        <f>RIGHT(B84,4)&amp;MID(B84,FIND(",",B84)+2,FIND(",",B84,FIND(",",B84)+1)-FIND(",",B84)-2)&amp;MID(B84,FIND(",",B84,FIND(",",B84)+1)+2,FIND(",",B84,FIND(",",B84,FIND(",",B84)+1)+1)-FIND(",",B84,FIND(",",B84)+1)-2)&amp;0&amp;VLOOKUP(D84,vlookup!A:B,2,0)</f>
        <v>202210290BRK</v>
      </c>
      <c r="F84" s="9" t="str">
        <f t="shared" si="1"/>
        <v>20221029</v>
      </c>
    </row>
    <row r="85" spans="1:6" s="7" customFormat="1" x14ac:dyDescent="0.3">
      <c r="A85" s="7">
        <v>84</v>
      </c>
      <c r="B85" s="1" t="s">
        <v>46</v>
      </c>
      <c r="C85" s="8" t="s">
        <v>3</v>
      </c>
      <c r="D85" s="8" t="s">
        <v>17</v>
      </c>
      <c r="E85" s="9" t="str">
        <f>RIGHT(B85,4)&amp;MID(B85,FIND(",",B85)+2,FIND(",",B85,FIND(",",B85)+1)-FIND(",",B85)-2)&amp;MID(B85,FIND(",",B85,FIND(",",B85)+1)+2,FIND(",",B85,FIND(",",B85,FIND(",",B85)+1)+1)-FIND(",",B85,FIND(",",B85)+1)-2)&amp;0&amp;VLOOKUP(D85,vlookup!A:B,2,0)</f>
        <v>202210290CHI</v>
      </c>
      <c r="F85" s="9" t="str">
        <f t="shared" si="1"/>
        <v>20221029</v>
      </c>
    </row>
    <row r="86" spans="1:6" s="7" customFormat="1" x14ac:dyDescent="0.3">
      <c r="A86" s="7">
        <v>85</v>
      </c>
      <c r="B86" s="1" t="s">
        <v>46</v>
      </c>
      <c r="C86" s="8" t="s">
        <v>12</v>
      </c>
      <c r="D86" s="8" t="s">
        <v>31</v>
      </c>
      <c r="E86" s="9" t="str">
        <f>RIGHT(B86,4)&amp;MID(B86,FIND(",",B86)+2,FIND(",",B86,FIND(",",B86)+1)-FIND(",",B86)-2)&amp;MID(B86,FIND(",",B86,FIND(",",B86)+1)+2,FIND(",",B86,FIND(",",B86,FIND(",",B86)+1)+1)-FIND(",",B86,FIND(",",B86)+1)-2)&amp;0&amp;VLOOKUP(D86,vlookup!A:B,2,0)</f>
        <v>202210290MIL</v>
      </c>
      <c r="F86" s="9" t="str">
        <f t="shared" si="1"/>
        <v>20221029</v>
      </c>
    </row>
    <row r="87" spans="1:6" s="7" customFormat="1" x14ac:dyDescent="0.3">
      <c r="A87" s="7">
        <v>86</v>
      </c>
      <c r="B87" s="1" t="s">
        <v>46</v>
      </c>
      <c r="C87" s="8" t="s">
        <v>21</v>
      </c>
      <c r="D87" s="8" t="s">
        <v>27</v>
      </c>
      <c r="E87" s="9" t="str">
        <f>RIGHT(B87,4)&amp;MID(B87,FIND(",",B87)+2,FIND(",",B87,FIND(",",B87)+1)-FIND(",",B87)-2)&amp;MID(B87,FIND(",",B87,FIND(",",B87)+1)+2,FIND(",",B87,FIND(",",B87,FIND(",",B87)+1)+1)-FIND(",",B87,FIND(",",B87)+1)-2)&amp;0&amp;VLOOKUP(D87,vlookup!A:B,2,0)</f>
        <v>202210290DAL</v>
      </c>
      <c r="F87" s="9" t="str">
        <f t="shared" si="1"/>
        <v>20221029</v>
      </c>
    </row>
    <row r="88" spans="1:6" s="7" customFormat="1" x14ac:dyDescent="0.3">
      <c r="A88" s="7">
        <v>87</v>
      </c>
      <c r="B88" s="1" t="s">
        <v>46</v>
      </c>
      <c r="C88" s="8" t="s">
        <v>16</v>
      </c>
      <c r="D88" s="8" t="s">
        <v>26</v>
      </c>
      <c r="E88" s="9" t="str">
        <f>RIGHT(B88,4)&amp;MID(B88,FIND(",",B88)+2,FIND(",",B88,FIND(",",B88)+1)-FIND(",",B88)-2)&amp;MID(B88,FIND(",",B88,FIND(",",B88)+1)+2,FIND(",",B88,FIND(",",B88,FIND(",",B88)+1)+1)-FIND(",",B88,FIND(",",B88)+1)-2)&amp;0&amp;VLOOKUP(D88,vlookup!A:B,2,0)</f>
        <v>202210290UTA</v>
      </c>
      <c r="F88" s="9" t="str">
        <f t="shared" si="1"/>
        <v>20221029</v>
      </c>
    </row>
    <row r="89" spans="1:6" s="7" customFormat="1" x14ac:dyDescent="0.3">
      <c r="A89" s="7">
        <v>88</v>
      </c>
      <c r="B89" s="1" t="s">
        <v>47</v>
      </c>
      <c r="C89" s="8" t="s">
        <v>13</v>
      </c>
      <c r="D89" s="8" t="s">
        <v>32</v>
      </c>
      <c r="E89" s="9" t="str">
        <f>RIGHT(B89,4)&amp;MID(B89,FIND(",",B89)+2,FIND(",",B89,FIND(",",B89)+1)-FIND(",",B89)-2)&amp;MID(B89,FIND(",",B89,FIND(",",B89)+1)+2,FIND(",",B89,FIND(",",B89,FIND(",",B89)+1)+1)-FIND(",",B89,FIND(",",B89)+1)-2)&amp;0&amp;VLOOKUP(D89,vlookup!A:B,2,0)</f>
        <v>202210300LAC</v>
      </c>
      <c r="F89" s="9" t="str">
        <f t="shared" si="1"/>
        <v>20221030</v>
      </c>
    </row>
    <row r="90" spans="1:6" s="7" customFormat="1" x14ac:dyDescent="0.3">
      <c r="A90" s="7">
        <v>89</v>
      </c>
      <c r="B90" s="1" t="s">
        <v>47</v>
      </c>
      <c r="C90" s="8" t="s">
        <v>9</v>
      </c>
      <c r="D90" s="8" t="s">
        <v>4</v>
      </c>
      <c r="E90" s="9" t="str">
        <f>RIGHT(B90,4)&amp;MID(B90,FIND(",",B90)+2,FIND(",",B90,FIND(",",B90)+1)-FIND(",",B90)-2)&amp;MID(B90,FIND(",",B90,FIND(",",B90)+1)+2,FIND(",",B90,FIND(",",B90,FIND(",",B90)+1)+1)-FIND(",",B90,FIND(",",B90)+1)-2)&amp;0&amp;VLOOKUP(D90,vlookup!A:B,2,0)</f>
        <v>202210300BOS</v>
      </c>
      <c r="F90" s="9" t="str">
        <f t="shared" si="1"/>
        <v>20221030</v>
      </c>
    </row>
    <row r="91" spans="1:6" s="7" customFormat="1" x14ac:dyDescent="0.3">
      <c r="A91" s="7">
        <v>90</v>
      </c>
      <c r="B91" s="1" t="s">
        <v>47</v>
      </c>
      <c r="C91" s="8" t="s">
        <v>15</v>
      </c>
      <c r="D91" s="8" t="s">
        <v>19</v>
      </c>
      <c r="E91" s="9" t="str">
        <f>RIGHT(B91,4)&amp;MID(B91,FIND(",",B91)+2,FIND(",",B91,FIND(",",B91)+1)-FIND(",",B91)-2)&amp;MID(B91,FIND(",",B91,FIND(",",B91)+1)+2,FIND(",",B91,FIND(",",B91,FIND(",",B91)+1)+1)-FIND(",",B91,FIND(",",B91)+1)-2)&amp;0&amp;VLOOKUP(D91,vlookup!A:B,2,0)</f>
        <v>202210300CLE</v>
      </c>
      <c r="F91" s="9" t="str">
        <f t="shared" si="1"/>
        <v>20221030</v>
      </c>
    </row>
    <row r="92" spans="1:6" s="7" customFormat="1" x14ac:dyDescent="0.3">
      <c r="A92" s="7">
        <v>91</v>
      </c>
      <c r="B92" s="1" t="s">
        <v>47</v>
      </c>
      <c r="C92" s="8" t="s">
        <v>6</v>
      </c>
      <c r="D92" s="8" t="s">
        <v>8</v>
      </c>
      <c r="E92" s="9" t="str">
        <f>RIGHT(B92,4)&amp;MID(B92,FIND(",",B92)+2,FIND(",",B92,FIND(",",B92)+1)-FIND(",",B92)-2)&amp;MID(B92,FIND(",",B92,FIND(",",B92)+1)+2,FIND(",",B92,FIND(",",B92,FIND(",",B92)+1)+1)-FIND(",",B92,FIND(",",B92)+1)-2)&amp;0&amp;VLOOKUP(D92,vlookup!A:B,2,0)</f>
        <v>202210300DET</v>
      </c>
      <c r="F92" s="9" t="str">
        <f t="shared" si="1"/>
        <v>20221030</v>
      </c>
    </row>
    <row r="93" spans="1:6" s="7" customFormat="1" x14ac:dyDescent="0.3">
      <c r="A93" s="7">
        <v>92</v>
      </c>
      <c r="B93" s="1" t="s">
        <v>47</v>
      </c>
      <c r="C93" s="8" t="s">
        <v>22</v>
      </c>
      <c r="D93" s="8" t="s">
        <v>24</v>
      </c>
      <c r="E93" s="9" t="str">
        <f>RIGHT(B93,4)&amp;MID(B93,FIND(",",B93)+2,FIND(",",B93,FIND(",",B93)+1)-FIND(",",B93)-2)&amp;MID(B93,FIND(",",B93,FIND(",",B93)+1)+2,FIND(",",B93,FIND(",",B93,FIND(",",B93)+1)+1)-FIND(",",B93,FIND(",",B93)+1)-2)&amp;0&amp;VLOOKUP(D93,vlookup!A:B,2,0)</f>
        <v>202210300SAS</v>
      </c>
      <c r="F93" s="9" t="str">
        <f t="shared" si="1"/>
        <v>20221030</v>
      </c>
    </row>
    <row r="94" spans="1:6" s="7" customFormat="1" x14ac:dyDescent="0.3">
      <c r="A94" s="7">
        <v>93</v>
      </c>
      <c r="B94" s="1" t="s">
        <v>47</v>
      </c>
      <c r="C94" s="8" t="s">
        <v>7</v>
      </c>
      <c r="D94" s="8" t="s">
        <v>27</v>
      </c>
      <c r="E94" s="9" t="str">
        <f>RIGHT(B94,4)&amp;MID(B94,FIND(",",B94)+2,FIND(",",B94,FIND(",",B94)+1)-FIND(",",B94)-2)&amp;MID(B94,FIND(",",B94,FIND(",",B94)+1)+2,FIND(",",B94,FIND(",",B94,FIND(",",B94)+1)+1)-FIND(",",B94,FIND(",",B94)+1)-2)&amp;0&amp;VLOOKUP(D94,vlookup!A:B,2,0)</f>
        <v>202210300DAL</v>
      </c>
      <c r="F94" s="9" t="str">
        <f t="shared" si="1"/>
        <v>20221030</v>
      </c>
    </row>
    <row r="95" spans="1:6" s="7" customFormat="1" x14ac:dyDescent="0.3">
      <c r="A95" s="7">
        <v>94</v>
      </c>
      <c r="B95" s="1" t="s">
        <v>47</v>
      </c>
      <c r="C95" s="8" t="s">
        <v>11</v>
      </c>
      <c r="D95" s="8" t="s">
        <v>28</v>
      </c>
      <c r="E95" s="9" t="str">
        <f>RIGHT(B95,4)&amp;MID(B95,FIND(",",B95)+2,FIND(",",B95,FIND(",",B95)+1)-FIND(",",B95)-2)&amp;MID(B95,FIND(",",B95,FIND(",",B95)+1)+2,FIND(",",B95,FIND(",",B95,FIND(",",B95)+1)+1)-FIND(",",B95,FIND(",",B95)+1)-2)&amp;0&amp;VLOOKUP(D95,vlookup!A:B,2,0)</f>
        <v>202210300PHO</v>
      </c>
      <c r="F95" s="9" t="str">
        <f t="shared" si="1"/>
        <v>20221030</v>
      </c>
    </row>
    <row r="96" spans="1:6" s="7" customFormat="1" x14ac:dyDescent="0.3">
      <c r="A96" s="7">
        <v>95</v>
      </c>
      <c r="B96" s="1" t="s">
        <v>47</v>
      </c>
      <c r="C96" s="8" t="s">
        <v>25</v>
      </c>
      <c r="D96" s="8" t="s">
        <v>5</v>
      </c>
      <c r="E96" s="9" t="str">
        <f>RIGHT(B96,4)&amp;MID(B96,FIND(",",B96)+2,FIND(",",B96,FIND(",",B96)+1)-FIND(",",B96)-2)&amp;MID(B96,FIND(",",B96,FIND(",",B96)+1)+2,FIND(",",B96,FIND(",",B96,FIND(",",B96)+1)+1)-FIND(",",B96,FIND(",",B96)+1)-2)&amp;0&amp;VLOOKUP(D96,vlookup!A:B,2,0)</f>
        <v>202210300LAL</v>
      </c>
      <c r="F96" s="9" t="str">
        <f t="shared" si="1"/>
        <v>20221030</v>
      </c>
    </row>
    <row r="97" spans="1:6" s="7" customFormat="1" x14ac:dyDescent="0.3">
      <c r="A97" s="7">
        <v>96</v>
      </c>
      <c r="B97" s="1" t="s">
        <v>48</v>
      </c>
      <c r="C97" s="8" t="s">
        <v>30</v>
      </c>
      <c r="D97" s="8" t="s">
        <v>23</v>
      </c>
      <c r="E97" s="9" t="str">
        <f>RIGHT(B97,4)&amp;MID(B97,FIND(",",B97)+2,FIND(",",B97,FIND(",",B97)+1)-FIND(",",B97)-2)&amp;MID(B97,FIND(",",B97,FIND(",",B97)+1)+2,FIND(",",B97,FIND(",",B97,FIND(",",B97)+1)+1)-FIND(",",B97,FIND(",",B97)+1)-2)&amp;0&amp;VLOOKUP(D97,vlookup!A:B,2,0)</f>
        <v>202210310CHA</v>
      </c>
      <c r="F97" s="9" t="str">
        <f t="shared" si="1"/>
        <v>20221031</v>
      </c>
    </row>
    <row r="98" spans="1:6" s="7" customFormat="1" x14ac:dyDescent="0.3">
      <c r="A98" s="7">
        <v>97</v>
      </c>
      <c r="B98" s="1" t="s">
        <v>48</v>
      </c>
      <c r="C98" s="8" t="s">
        <v>3</v>
      </c>
      <c r="D98" s="8" t="s">
        <v>9</v>
      </c>
      <c r="E98" s="9" t="str">
        <f>RIGHT(B98,4)&amp;MID(B98,FIND(",",B98)+2,FIND(",",B98,FIND(",",B98)+1)-FIND(",",B98)-2)&amp;MID(B98,FIND(",",B98,FIND(",",B98)+1)+2,FIND(",",B98,FIND(",",B98,FIND(",",B98)+1)+1)-FIND(",",B98,FIND(",",B98)+1)-2)&amp;0&amp;VLOOKUP(D98,vlookup!A:B,2,0)</f>
        <v>202210310WAS</v>
      </c>
      <c r="F98" s="9" t="str">
        <f t="shared" si="1"/>
        <v>20221031</v>
      </c>
    </row>
    <row r="99" spans="1:6" s="7" customFormat="1" x14ac:dyDescent="0.3">
      <c r="A99" s="7">
        <v>98</v>
      </c>
      <c r="B99" s="1" t="s">
        <v>48</v>
      </c>
      <c r="C99" s="8" t="s">
        <v>10</v>
      </c>
      <c r="D99" s="8" t="s">
        <v>14</v>
      </c>
      <c r="E99" s="9" t="str">
        <f>RIGHT(B99,4)&amp;MID(B99,FIND(",",B99)+2,FIND(",",B99,FIND(",",B99)+1)-FIND(",",B99)-2)&amp;MID(B99,FIND(",",B99,FIND(",",B99)+1)+2,FIND(",",B99,FIND(",",B99,FIND(",",B99)+1)+1)-FIND(",",B99,FIND(",",B99)+1)-2)&amp;0&amp;VLOOKUP(D99,vlookup!A:B,2,0)</f>
        <v>202210310BRK</v>
      </c>
      <c r="F99" s="9" t="str">
        <f t="shared" si="1"/>
        <v>20221031</v>
      </c>
    </row>
    <row r="100" spans="1:6" s="7" customFormat="1" x14ac:dyDescent="0.3">
      <c r="A100" s="7">
        <v>99</v>
      </c>
      <c r="B100" s="1" t="s">
        <v>48</v>
      </c>
      <c r="C100" s="8" t="s">
        <v>12</v>
      </c>
      <c r="D100" s="8" t="s">
        <v>20</v>
      </c>
      <c r="E100" s="9" t="str">
        <f>RIGHT(B100,4)&amp;MID(B100,FIND(",",B100)+2,FIND(",",B100,FIND(",",B100)+1)-FIND(",",B100)-2)&amp;MID(B100,FIND(",",B100,FIND(",",B100)+1)+2,FIND(",",B100,FIND(",",B100,FIND(",",B100)+1)+1)-FIND(",",B100,FIND(",",B100)+1)-2)&amp;0&amp;VLOOKUP(D100,vlookup!A:B,2,0)</f>
        <v>202210310TOR</v>
      </c>
      <c r="F100" s="9" t="str">
        <f t="shared" si="1"/>
        <v>20221031</v>
      </c>
    </row>
    <row r="101" spans="1:6" s="7" customFormat="1" x14ac:dyDescent="0.3">
      <c r="A101" s="7">
        <v>100</v>
      </c>
      <c r="B101" s="1" t="s">
        <v>48</v>
      </c>
      <c r="C101" s="8" t="s">
        <v>8</v>
      </c>
      <c r="D101" s="8" t="s">
        <v>31</v>
      </c>
      <c r="E101" s="9" t="str">
        <f>RIGHT(B101,4)&amp;MID(B101,FIND(",",B101)+2,FIND(",",B101,FIND(",",B101)+1)-FIND(",",B101)-2)&amp;MID(B101,FIND(",",B101,FIND(",",B101)+1)+2,FIND(",",B101,FIND(",",B101,FIND(",",B101)+1)+1)-FIND(",",B101,FIND(",",B101)+1)-2)&amp;0&amp;VLOOKUP(D101,vlookup!A:B,2,0)</f>
        <v>202210310MIL</v>
      </c>
      <c r="F101" s="9" t="str">
        <f t="shared" si="1"/>
        <v>20221031</v>
      </c>
    </row>
    <row r="102" spans="1:6" s="7" customFormat="1" x14ac:dyDescent="0.3">
      <c r="A102" s="7">
        <v>101</v>
      </c>
      <c r="B102" s="1" t="s">
        <v>48</v>
      </c>
      <c r="C102" s="8" t="s">
        <v>16</v>
      </c>
      <c r="D102" s="8" t="s">
        <v>26</v>
      </c>
      <c r="E102" s="9" t="str">
        <f>RIGHT(B102,4)&amp;MID(B102,FIND(",",B102)+2,FIND(",",B102,FIND(",",B102)+1)-FIND(",",B102)-2)&amp;MID(B102,FIND(",",B102,FIND(",",B102)+1)+2,FIND(",",B102,FIND(",",B102,FIND(",",B102)+1)+1)-FIND(",",B102,FIND(",",B102)+1)-2)&amp;0&amp;VLOOKUP(D102,vlookup!A:B,2,0)</f>
        <v>202210310UTA</v>
      </c>
      <c r="F102" s="9" t="str">
        <f t="shared" si="1"/>
        <v>20221031</v>
      </c>
    </row>
    <row r="103" spans="1:6" s="7" customFormat="1" x14ac:dyDescent="0.3">
      <c r="A103" s="7">
        <v>102</v>
      </c>
      <c r="B103" s="1" t="s">
        <v>48</v>
      </c>
      <c r="C103" s="8" t="s">
        <v>11</v>
      </c>
      <c r="D103" s="8" t="s">
        <v>32</v>
      </c>
      <c r="E103" s="9" t="str">
        <f>RIGHT(B103,4)&amp;MID(B103,FIND(",",B103)+2,FIND(",",B103,FIND(",",B103)+1)-FIND(",",B103)-2)&amp;MID(B103,FIND(",",B103,FIND(",",B103)+1)+2,FIND(",",B103,FIND(",",B103,FIND(",",B103)+1)+1)-FIND(",",B103,FIND(",",B103)+1)-2)&amp;0&amp;VLOOKUP(D103,vlookup!A:B,2,0)</f>
        <v>202210310LAC</v>
      </c>
      <c r="F103" s="9" t="str">
        <f t="shared" si="1"/>
        <v>20221031</v>
      </c>
    </row>
    <row r="104" spans="1:6" s="7" customFormat="1" x14ac:dyDescent="0.3">
      <c r="A104" s="7">
        <v>103</v>
      </c>
      <c r="B104" s="5" t="s">
        <v>49</v>
      </c>
      <c r="C104" s="10" t="s">
        <v>17</v>
      </c>
      <c r="D104" s="10" t="s">
        <v>14</v>
      </c>
      <c r="E104" s="9" t="str">
        <f>RIGHT(B104,4)&amp;MID(B104,FIND(",",B104)+2,FIND(",",B104,FIND(",",B104)+1)-FIND(",",B104)-2)&amp;MID(B104,FIND(",",B104,FIND(",",B104)+1)+2,FIND(",",B104,FIND(",",B104,FIND(",",B104)+1)+1)-FIND(",",B104,FIND(",",B104)+1)-2)&amp;0&amp;VLOOKUP(D104,vlookup!A:B,2,0)</f>
        <v>20221110BRK</v>
      </c>
      <c r="F104" s="9" t="str">
        <f t="shared" si="1"/>
        <v>2022111</v>
      </c>
    </row>
    <row r="105" spans="1:6" s="7" customFormat="1" x14ac:dyDescent="0.3">
      <c r="A105" s="7">
        <v>104</v>
      </c>
      <c r="B105" s="5" t="s">
        <v>49</v>
      </c>
      <c r="C105" s="10" t="s">
        <v>6</v>
      </c>
      <c r="D105" s="10" t="s">
        <v>18</v>
      </c>
      <c r="E105" s="9" t="str">
        <f>RIGHT(B105,4)&amp;MID(B105,FIND(",",B105)+2,FIND(",",B105,FIND(",",B105)+1)-FIND(",",B105)-2)&amp;MID(B105,FIND(",",B105,FIND(",",B105)+1)+2,FIND(",",B105,FIND(",",B105,FIND(",",B105)+1)+1)-FIND(",",B105,FIND(",",B105)+1)-2)&amp;0&amp;VLOOKUP(D105,vlookup!A:B,2,0)</f>
        <v>20221110MIA</v>
      </c>
      <c r="F105" s="9" t="str">
        <f t="shared" si="1"/>
        <v>2022111</v>
      </c>
    </row>
    <row r="106" spans="1:6" s="7" customFormat="1" x14ac:dyDescent="0.3">
      <c r="A106" s="7">
        <v>105</v>
      </c>
      <c r="B106" s="5" t="s">
        <v>49</v>
      </c>
      <c r="C106" s="10" t="s">
        <v>7</v>
      </c>
      <c r="D106" s="10" t="s">
        <v>21</v>
      </c>
      <c r="E106" s="9" t="str">
        <f>RIGHT(B106,4)&amp;MID(B106,FIND(",",B106)+2,FIND(",",B106,FIND(",",B106)+1)-FIND(",",B106)-2)&amp;MID(B106,FIND(",",B106,FIND(",",B106)+1)+2,FIND(",",B106,FIND(",",B106,FIND(",",B106)+1)+1)-FIND(",",B106,FIND(",",B106)+1)-2)&amp;0&amp;VLOOKUP(D106,vlookup!A:B,2,0)</f>
        <v>20221110OCT</v>
      </c>
      <c r="F106" s="9" t="str">
        <f t="shared" si="1"/>
        <v>2022111</v>
      </c>
    </row>
    <row r="107" spans="1:6" s="7" customFormat="1" x14ac:dyDescent="0.3">
      <c r="A107" s="7">
        <v>106</v>
      </c>
      <c r="B107" s="5" t="s">
        <v>49</v>
      </c>
      <c r="C107" s="10" t="s">
        <v>22</v>
      </c>
      <c r="D107" s="10" t="s">
        <v>28</v>
      </c>
      <c r="E107" s="9" t="str">
        <f>RIGHT(B107,4)&amp;MID(B107,FIND(",",B107)+2,FIND(",",B107,FIND(",",B107)+1)-FIND(",",B107)-2)&amp;MID(B107,FIND(",",B107,FIND(",",B107)+1)+2,FIND(",",B107,FIND(",",B107,FIND(",",B107)+1)+1)-FIND(",",B107,FIND(",",B107)+1)-2)&amp;0&amp;VLOOKUP(D107,vlookup!A:B,2,0)</f>
        <v>20221110PHO</v>
      </c>
      <c r="F107" s="9" t="str">
        <f t="shared" si="1"/>
        <v>2022111</v>
      </c>
    </row>
    <row r="108" spans="1:6" s="7" customFormat="1" x14ac:dyDescent="0.3">
      <c r="A108" s="7">
        <v>107</v>
      </c>
      <c r="B108" s="5" t="s">
        <v>50</v>
      </c>
      <c r="C108" s="10" t="s">
        <v>9</v>
      </c>
      <c r="D108" s="10" t="s">
        <v>3</v>
      </c>
      <c r="E108" s="9" t="str">
        <f>RIGHT(B108,4)&amp;MID(B108,FIND(",",B108)+2,FIND(",",B108,FIND(",",B108)+1)-FIND(",",B108)-2)&amp;MID(B108,FIND(",",B108,FIND(",",B108)+1)+2,FIND(",",B108,FIND(",",B108,FIND(",",B108)+1)+1)-FIND(",",B108,FIND(",",B108)+1)-2)&amp;0&amp;VLOOKUP(D108,vlookup!A:B,2,0)</f>
        <v>20221120PHI</v>
      </c>
      <c r="F108" s="9" t="str">
        <f t="shared" si="1"/>
        <v>2022112</v>
      </c>
    </row>
    <row r="109" spans="1:6" s="7" customFormat="1" x14ac:dyDescent="0.3">
      <c r="A109" s="7">
        <v>108</v>
      </c>
      <c r="B109" s="5" t="s">
        <v>50</v>
      </c>
      <c r="C109" s="10" t="s">
        <v>4</v>
      </c>
      <c r="D109" s="10" t="s">
        <v>19</v>
      </c>
      <c r="E109" s="9" t="str">
        <f>RIGHT(B109,4)&amp;MID(B109,FIND(",",B109)+2,FIND(",",B109,FIND(",",B109)+1)-FIND(",",B109)-2)&amp;MID(B109,FIND(",",B109,FIND(",",B109)+1)+2,FIND(",",B109,FIND(",",B109,FIND(",",B109)+1)+1)-FIND(",",B109,FIND(",",B109)+1)-2)&amp;0&amp;VLOOKUP(D109,vlookup!A:B,2,0)</f>
        <v>20221120CLE</v>
      </c>
      <c r="F109" s="9" t="str">
        <f t="shared" si="1"/>
        <v>2022112</v>
      </c>
    </row>
    <row r="110" spans="1:6" s="7" customFormat="1" x14ac:dyDescent="0.3">
      <c r="A110" s="7">
        <v>109</v>
      </c>
      <c r="B110" s="5" t="s">
        <v>50</v>
      </c>
      <c r="C110" s="10" t="s">
        <v>30</v>
      </c>
      <c r="D110" s="10" t="s">
        <v>18</v>
      </c>
      <c r="E110" s="9" t="str">
        <f>RIGHT(B110,4)&amp;MID(B110,FIND(",",B110)+2,FIND(",",B110,FIND(",",B110)+1)-FIND(",",B110)-2)&amp;MID(B110,FIND(",",B110,FIND(",",B110)+1)+2,FIND(",",B110,FIND(",",B110,FIND(",",B110)+1)+1)-FIND(",",B110,FIND(",",B110)+1)-2)&amp;0&amp;VLOOKUP(D110,vlookup!A:B,2,0)</f>
        <v>20221120MIA</v>
      </c>
      <c r="F110" s="9" t="str">
        <f t="shared" si="1"/>
        <v>2022112</v>
      </c>
    </row>
    <row r="111" spans="1:6" s="7" customFormat="1" x14ac:dyDescent="0.3">
      <c r="A111" s="7">
        <v>110</v>
      </c>
      <c r="B111" s="5" t="s">
        <v>50</v>
      </c>
      <c r="C111" s="10" t="s">
        <v>12</v>
      </c>
      <c r="D111" s="10" t="s">
        <v>15</v>
      </c>
      <c r="E111" s="9" t="str">
        <f>RIGHT(B111,4)&amp;MID(B111,FIND(",",B111)+2,FIND(",",B111,FIND(",",B111)+1)-FIND(",",B111)-2)&amp;MID(B111,FIND(",",B111,FIND(",",B111)+1)+2,FIND(",",B111,FIND(",",B111,FIND(",",B111)+1)+1)-FIND(",",B111,FIND(",",B111)+1)-2)&amp;0&amp;VLOOKUP(D111,vlookup!A:B,2,0)</f>
        <v>20221120NYK</v>
      </c>
      <c r="F111" s="9" t="str">
        <f t="shared" si="1"/>
        <v>2022112</v>
      </c>
    </row>
    <row r="112" spans="1:6" s="7" customFormat="1" x14ac:dyDescent="0.3">
      <c r="A112" s="7">
        <v>111</v>
      </c>
      <c r="B112" s="5" t="s">
        <v>50</v>
      </c>
      <c r="C112" s="10" t="s">
        <v>23</v>
      </c>
      <c r="D112" s="10" t="s">
        <v>17</v>
      </c>
      <c r="E112" s="9" t="str">
        <f>RIGHT(B112,4)&amp;MID(B112,FIND(",",B112)+2,FIND(",",B112,FIND(",",B112)+1)-FIND(",",B112)-2)&amp;MID(B112,FIND(",",B112,FIND(",",B112)+1)+2,FIND(",",B112,FIND(",",B112,FIND(",",B112)+1)+1)-FIND(",",B112,FIND(",",B112)+1)-2)&amp;0&amp;VLOOKUP(D112,vlookup!A:B,2,0)</f>
        <v>20221120CHI</v>
      </c>
      <c r="F112" s="9" t="str">
        <f t="shared" si="1"/>
        <v>2022112</v>
      </c>
    </row>
    <row r="113" spans="1:6" s="7" customFormat="1" x14ac:dyDescent="0.3">
      <c r="A113" s="7">
        <v>112</v>
      </c>
      <c r="B113" s="5" t="s">
        <v>50</v>
      </c>
      <c r="C113" s="10" t="s">
        <v>32</v>
      </c>
      <c r="D113" s="10" t="s">
        <v>11</v>
      </c>
      <c r="E113" s="9" t="str">
        <f>RIGHT(B113,4)&amp;MID(B113,FIND(",",B113)+2,FIND(",",B113,FIND(",",B113)+1)-FIND(",",B113)-2)&amp;MID(B113,FIND(",",B113,FIND(",",B113)+1)+2,FIND(",",B113,FIND(",",B113,FIND(",",B113)+1)+1)-FIND(",",B113,FIND(",",B113)+1)-2)&amp;0&amp;VLOOKUP(D113,vlookup!A:B,2,0)</f>
        <v>20221120HOU</v>
      </c>
      <c r="F113" s="9" t="str">
        <f t="shared" si="1"/>
        <v>2022112</v>
      </c>
    </row>
    <row r="114" spans="1:6" s="7" customFormat="1" x14ac:dyDescent="0.3">
      <c r="A114" s="7">
        <v>113</v>
      </c>
      <c r="B114" s="5" t="s">
        <v>50</v>
      </c>
      <c r="C114" s="10" t="s">
        <v>8</v>
      </c>
      <c r="D114" s="10" t="s">
        <v>31</v>
      </c>
      <c r="E114" s="9" t="str">
        <f>RIGHT(B114,4)&amp;MID(B114,FIND(",",B114)+2,FIND(",",B114,FIND(",",B114)+1)-FIND(",",B114)-2)&amp;MID(B114,FIND(",",B114,FIND(",",B114)+1)+2,FIND(",",B114,FIND(",",B114,FIND(",",B114)+1)+1)-FIND(",",B114,FIND(",",B114)+1)-2)&amp;0&amp;VLOOKUP(D114,vlookup!A:B,2,0)</f>
        <v>20221120MIL</v>
      </c>
      <c r="F114" s="9" t="str">
        <f t="shared" si="1"/>
        <v>2022112</v>
      </c>
    </row>
    <row r="115" spans="1:6" s="7" customFormat="1" x14ac:dyDescent="0.3">
      <c r="A115" s="7">
        <v>114</v>
      </c>
      <c r="B115" s="5" t="s">
        <v>50</v>
      </c>
      <c r="C115" s="10" t="s">
        <v>20</v>
      </c>
      <c r="D115" s="10" t="s">
        <v>24</v>
      </c>
      <c r="E115" s="9" t="str">
        <f>RIGHT(B115,4)&amp;MID(B115,FIND(",",B115)+2,FIND(",",B115,FIND(",",B115)+1)-FIND(",",B115)-2)&amp;MID(B115,FIND(",",B115,FIND(",",B115)+1)+2,FIND(",",B115,FIND(",",B115,FIND(",",B115)+1)+1)-FIND(",",B115,FIND(",",B115)+1)-2)&amp;0&amp;VLOOKUP(D115,vlookup!A:B,2,0)</f>
        <v>20221120SAS</v>
      </c>
      <c r="F115" s="9" t="str">
        <f t="shared" si="1"/>
        <v>2022112</v>
      </c>
    </row>
    <row r="116" spans="1:6" s="7" customFormat="1" x14ac:dyDescent="0.3">
      <c r="A116" s="7">
        <v>115</v>
      </c>
      <c r="B116" s="5" t="s">
        <v>50</v>
      </c>
      <c r="C116" s="10" t="s">
        <v>26</v>
      </c>
      <c r="D116" s="10" t="s">
        <v>27</v>
      </c>
      <c r="E116" s="9" t="str">
        <f>RIGHT(B116,4)&amp;MID(B116,FIND(",",B116)+2,FIND(",",B116,FIND(",",B116)+1)-FIND(",",B116)-2)&amp;MID(B116,FIND(",",B116,FIND(",",B116)+1)+2,FIND(",",B116,FIND(",",B116,FIND(",",B116)+1)+1)-FIND(",",B116,FIND(",",B116)+1)-2)&amp;0&amp;VLOOKUP(D116,vlookup!A:B,2,0)</f>
        <v>20221120DAL</v>
      </c>
      <c r="F116" s="9" t="str">
        <f t="shared" si="1"/>
        <v>2022112</v>
      </c>
    </row>
    <row r="117" spans="1:6" s="7" customFormat="1" x14ac:dyDescent="0.3">
      <c r="A117" s="7">
        <v>116</v>
      </c>
      <c r="B117" s="5" t="s">
        <v>50</v>
      </c>
      <c r="C117" s="10" t="s">
        <v>16</v>
      </c>
      <c r="D117" s="10" t="s">
        <v>29</v>
      </c>
      <c r="E117" s="9" t="str">
        <f>RIGHT(B117,4)&amp;MID(B117,FIND(",",B117)+2,FIND(",",B117,FIND(",",B117)+1)-FIND(",",B117)-2)&amp;MID(B117,FIND(",",B117,FIND(",",B117)+1)+2,FIND(",",B117,FIND(",",B117,FIND(",",B117)+1)+1)-FIND(",",B117,FIND(",",B117)+1)-2)&amp;0&amp;VLOOKUP(D117,vlookup!A:B,2,0)</f>
        <v>20221120PTB</v>
      </c>
      <c r="F117" s="9" t="str">
        <f t="shared" si="1"/>
        <v>2022112</v>
      </c>
    </row>
    <row r="118" spans="1:6" s="7" customFormat="1" x14ac:dyDescent="0.3">
      <c r="A118" s="7">
        <v>117</v>
      </c>
      <c r="B118" s="5" t="s">
        <v>50</v>
      </c>
      <c r="C118" s="10" t="s">
        <v>13</v>
      </c>
      <c r="D118" s="10" t="s">
        <v>5</v>
      </c>
      <c r="E118" s="9" t="str">
        <f>RIGHT(B118,4)&amp;MID(B118,FIND(",",B118)+2,FIND(",",B118,FIND(",",B118)+1)-FIND(",",B118)-2)&amp;MID(B118,FIND(",",B118,FIND(",",B118)+1)+2,FIND(",",B118,FIND(",",B118,FIND(",",B118)+1)+1)-FIND(",",B118,FIND(",",B118)+1)-2)&amp;0&amp;VLOOKUP(D118,vlookup!A:B,2,0)</f>
        <v>20221120LAL</v>
      </c>
      <c r="F118" s="9" t="str">
        <f t="shared" si="1"/>
        <v>2022112</v>
      </c>
    </row>
    <row r="119" spans="1:6" s="7" customFormat="1" x14ac:dyDescent="0.3">
      <c r="A119" s="7">
        <v>118</v>
      </c>
      <c r="B119" s="5" t="s">
        <v>51</v>
      </c>
      <c r="C119" s="10" t="s">
        <v>6</v>
      </c>
      <c r="D119" s="10" t="s">
        <v>7</v>
      </c>
      <c r="E119" s="9" t="str">
        <f>RIGHT(B119,4)&amp;MID(B119,FIND(",",B119)+2,FIND(",",B119,FIND(",",B119)+1)-FIND(",",B119)-2)&amp;MID(B119,FIND(",",B119,FIND(",",B119)+1)+2,FIND(",",B119,FIND(",",B119,FIND(",",B119)+1)+1)-FIND(",",B119,FIND(",",B119)+1)-2)&amp;0&amp;VLOOKUP(D119,vlookup!A:B,2,0)</f>
        <v>20221130ORL</v>
      </c>
      <c r="F119" s="9" t="str">
        <f t="shared" si="1"/>
        <v>2022113</v>
      </c>
    </row>
    <row r="120" spans="1:6" s="7" customFormat="1" x14ac:dyDescent="0.3">
      <c r="A120" s="7">
        <v>119</v>
      </c>
      <c r="B120" s="5" t="s">
        <v>51</v>
      </c>
      <c r="C120" s="10" t="s">
        <v>25</v>
      </c>
      <c r="D120" s="10" t="s">
        <v>21</v>
      </c>
      <c r="E120" s="9" t="str">
        <f>RIGHT(B120,4)&amp;MID(B120,FIND(",",B120)+2,FIND(",",B120,FIND(",",B120)+1)-FIND(",",B120)-2)&amp;MID(B120,FIND(",",B120,FIND(",",B120)+1)+2,FIND(",",B120,FIND(",",B120,FIND(",",B120)+1)+1)-FIND(",",B120,FIND(",",B120)+1)-2)&amp;0&amp;VLOOKUP(D120,vlookup!A:B,2,0)</f>
        <v>20221130OCT</v>
      </c>
      <c r="F120" s="9" t="str">
        <f t="shared" si="1"/>
        <v>2022113</v>
      </c>
    </row>
    <row r="121" spans="1:6" s="7" customFormat="1" x14ac:dyDescent="0.3">
      <c r="A121" s="7">
        <v>120</v>
      </c>
      <c r="B121" s="5" t="s">
        <v>52</v>
      </c>
      <c r="C121" s="10" t="s">
        <v>19</v>
      </c>
      <c r="D121" s="10" t="s">
        <v>8</v>
      </c>
      <c r="E121" s="9" t="str">
        <f>RIGHT(B121,4)&amp;MID(B121,FIND(",",B121)+2,FIND(",",B121,FIND(",",B121)+1)-FIND(",",B121)-2)&amp;MID(B121,FIND(",",B121,FIND(",",B121)+1)+2,FIND(",",B121,FIND(",",B121,FIND(",",B121)+1)+1)-FIND(",",B121,FIND(",",B121)+1)-2)&amp;0&amp;VLOOKUP(D121,vlookup!A:B,2,0)</f>
        <v>20221140DET</v>
      </c>
      <c r="F121" s="9" t="str">
        <f t="shared" si="1"/>
        <v>2022114</v>
      </c>
    </row>
    <row r="122" spans="1:6" s="7" customFormat="1" x14ac:dyDescent="0.3">
      <c r="A122" s="7">
        <v>121</v>
      </c>
      <c r="B122" s="5" t="s">
        <v>52</v>
      </c>
      <c r="C122" s="10" t="s">
        <v>18</v>
      </c>
      <c r="D122" s="10" t="s">
        <v>10</v>
      </c>
      <c r="E122" s="9" t="str">
        <f>RIGHT(B122,4)&amp;MID(B122,FIND(",",B122)+2,FIND(",",B122,FIND(",",B122)+1)-FIND(",",B122)-2)&amp;MID(B122,FIND(",",B122,FIND(",",B122)+1)+2,FIND(",",B122,FIND(",",B122,FIND(",",B122)+1)+1)-FIND(",",B122,FIND(",",B122)+1)-2)&amp;0&amp;VLOOKUP(D122,vlookup!A:B,2,0)</f>
        <v>20221140IND</v>
      </c>
      <c r="F122" s="9" t="str">
        <f t="shared" si="1"/>
        <v>2022114</v>
      </c>
    </row>
    <row r="123" spans="1:6" s="7" customFormat="1" x14ac:dyDescent="0.3">
      <c r="A123" s="7">
        <v>122</v>
      </c>
      <c r="B123" s="5" t="s">
        <v>52</v>
      </c>
      <c r="C123" s="10" t="s">
        <v>15</v>
      </c>
      <c r="D123" s="10" t="s">
        <v>3</v>
      </c>
      <c r="E123" s="9" t="str">
        <f>RIGHT(B123,4)&amp;MID(B123,FIND(",",B123)+2,FIND(",",B123,FIND(",",B123)+1)-FIND(",",B123)-2)&amp;MID(B123,FIND(",",B123,FIND(",",B123)+1)+2,FIND(",",B123,FIND(",",B123,FIND(",",B123)+1)+1)-FIND(",",B123,FIND(",",B123)+1)-2)&amp;0&amp;VLOOKUP(D123,vlookup!A:B,2,0)</f>
        <v>20221140PHI</v>
      </c>
      <c r="F123" s="9" t="str">
        <f t="shared" si="1"/>
        <v>2022114</v>
      </c>
    </row>
    <row r="124" spans="1:6" s="7" customFormat="1" x14ac:dyDescent="0.3">
      <c r="A124" s="7">
        <v>123</v>
      </c>
      <c r="B124" s="5" t="s">
        <v>52</v>
      </c>
      <c r="C124" s="10" t="s">
        <v>14</v>
      </c>
      <c r="D124" s="10" t="s">
        <v>9</v>
      </c>
      <c r="E124" s="9" t="str">
        <f>RIGHT(B124,4)&amp;MID(B124,FIND(",",B124)+2,FIND(",",B124,FIND(",",B124)+1)-FIND(",",B124)-2)&amp;MID(B124,FIND(",",B124,FIND(",",B124)+1)+2,FIND(",",B124,FIND(",",B124,FIND(",",B124)+1)+1)-FIND(",",B124,FIND(",",B124)+1)-2)&amp;0&amp;VLOOKUP(D124,vlookup!A:B,2,0)</f>
        <v>20221140WAS</v>
      </c>
      <c r="F124" s="9" t="str">
        <f t="shared" si="1"/>
        <v>2022114</v>
      </c>
    </row>
    <row r="125" spans="1:6" s="7" customFormat="1" x14ac:dyDescent="0.3">
      <c r="A125" s="7">
        <v>124</v>
      </c>
      <c r="B125" s="5" t="s">
        <v>52</v>
      </c>
      <c r="C125" s="10" t="s">
        <v>17</v>
      </c>
      <c r="D125" s="10" t="s">
        <v>4</v>
      </c>
      <c r="E125" s="9" t="str">
        <f>RIGHT(B125,4)&amp;MID(B125,FIND(",",B125)+2,FIND(",",B125,FIND(",",B125)+1)-FIND(",",B125)-2)&amp;MID(B125,FIND(",",B125,FIND(",",B125)+1)+2,FIND(",",B125,FIND(",",B125,FIND(",",B125)+1)+1)-FIND(",",B125,FIND(",",B125)+1)-2)&amp;0&amp;VLOOKUP(D125,vlookup!A:B,2,0)</f>
        <v>20221140BOS</v>
      </c>
      <c r="F125" s="9" t="str">
        <f t="shared" si="1"/>
        <v>2022114</v>
      </c>
    </row>
    <row r="126" spans="1:6" s="7" customFormat="1" x14ac:dyDescent="0.3">
      <c r="A126" s="7">
        <v>125</v>
      </c>
      <c r="B126" s="5" t="s">
        <v>52</v>
      </c>
      <c r="C126" s="10" t="s">
        <v>23</v>
      </c>
      <c r="D126" s="10" t="s">
        <v>16</v>
      </c>
      <c r="E126" s="9" t="str">
        <f>RIGHT(B126,4)&amp;MID(B126,FIND(",",B126)+2,FIND(",",B126,FIND(",",B126)+1)-FIND(",",B126)-2)&amp;MID(B126,FIND(",",B126,FIND(",",B126)+1)+2,FIND(",",B126,FIND(",",B126,FIND(",",B126)+1)+1)-FIND(",",B126,FIND(",",B126)+1)-2)&amp;0&amp;VLOOKUP(D126,vlookup!A:B,2,0)</f>
        <v>20221140MEM</v>
      </c>
      <c r="F126" s="9" t="str">
        <f t="shared" si="1"/>
        <v>2022114</v>
      </c>
    </row>
    <row r="127" spans="1:6" s="7" customFormat="1" x14ac:dyDescent="0.3">
      <c r="A127" s="7">
        <v>126</v>
      </c>
      <c r="B127" s="5" t="s">
        <v>52</v>
      </c>
      <c r="C127" s="10" t="s">
        <v>32</v>
      </c>
      <c r="D127" s="10" t="s">
        <v>24</v>
      </c>
      <c r="E127" s="9" t="str">
        <f>RIGHT(B127,4)&amp;MID(B127,FIND(",",B127)+2,FIND(",",B127,FIND(",",B127)+1)-FIND(",",B127)-2)&amp;MID(B127,FIND(",",B127,FIND(",",B127)+1)+2,FIND(",",B127,FIND(",",B127,FIND(",",B127)+1)+1)-FIND(",",B127,FIND(",",B127)+1)-2)&amp;0&amp;VLOOKUP(D127,vlookup!A:B,2,0)</f>
        <v>20221140SAS</v>
      </c>
      <c r="F127" s="9" t="str">
        <f t="shared" si="1"/>
        <v>2022114</v>
      </c>
    </row>
    <row r="128" spans="1:6" s="7" customFormat="1" x14ac:dyDescent="0.3">
      <c r="A128" s="7">
        <v>127</v>
      </c>
      <c r="B128" s="5" t="s">
        <v>52</v>
      </c>
      <c r="C128" s="10" t="s">
        <v>20</v>
      </c>
      <c r="D128" s="10" t="s">
        <v>27</v>
      </c>
      <c r="E128" s="9" t="str">
        <f>RIGHT(B128,4)&amp;MID(B128,FIND(",",B128)+2,FIND(",",B128,FIND(",",B128)+1)-FIND(",",B128)-2)&amp;MID(B128,FIND(",",B128,FIND(",",B128)+1)+2,FIND(",",B128,FIND(",",B128,FIND(",",B128)+1)+1)-FIND(",",B128,FIND(",",B128)+1)-2)&amp;0&amp;VLOOKUP(D128,vlookup!A:B,2,0)</f>
        <v>20221140DAL</v>
      </c>
      <c r="F128" s="9" t="str">
        <f t="shared" si="1"/>
        <v>2022114</v>
      </c>
    </row>
    <row r="129" spans="1:6" s="7" customFormat="1" x14ac:dyDescent="0.3">
      <c r="A129" s="7">
        <v>128</v>
      </c>
      <c r="B129" s="5" t="s">
        <v>52</v>
      </c>
      <c r="C129" s="10" t="s">
        <v>6</v>
      </c>
      <c r="D129" s="10" t="s">
        <v>13</v>
      </c>
      <c r="E129" s="9" t="str">
        <f>RIGHT(B129,4)&amp;MID(B129,FIND(",",B129)+2,FIND(",",B129,FIND(",",B129)+1)-FIND(",",B129)-2)&amp;MID(B129,FIND(",",B129,FIND(",",B129)+1)+2,FIND(",",B129,FIND(",",B129,FIND(",",B129)+1)+1)-FIND(",",B129,FIND(",",B129)+1)-2)&amp;0&amp;VLOOKUP(D129,vlookup!A:B,2,0)</f>
        <v>20221140NOP</v>
      </c>
      <c r="F129" s="9" t="str">
        <f t="shared" si="1"/>
        <v>2022114</v>
      </c>
    </row>
    <row r="130" spans="1:6" s="7" customFormat="1" x14ac:dyDescent="0.3">
      <c r="A130" s="7">
        <v>129</v>
      </c>
      <c r="B130" s="5" t="s">
        <v>52</v>
      </c>
      <c r="C130" s="10" t="s">
        <v>31</v>
      </c>
      <c r="D130" s="10" t="s">
        <v>22</v>
      </c>
      <c r="E130" s="9" t="str">
        <f>RIGHT(B130,4)&amp;MID(B130,FIND(",",B130)+2,FIND(",",B130,FIND(",",B130)+1)-FIND(",",B130)-2)&amp;MID(B130,FIND(",",B130,FIND(",",B130)+1)+2,FIND(",",B130,FIND(",",B130,FIND(",",B130)+1)+1)-FIND(",",B130,FIND(",",B130)+1)-2)&amp;0&amp;VLOOKUP(D130,vlookup!A:B,2,0)</f>
        <v>20221140MIN</v>
      </c>
      <c r="F130" s="9" t="str">
        <f t="shared" si="1"/>
        <v>2022114</v>
      </c>
    </row>
    <row r="131" spans="1:6" s="7" customFormat="1" x14ac:dyDescent="0.3">
      <c r="A131" s="7">
        <v>130</v>
      </c>
      <c r="B131" s="5" t="s">
        <v>52</v>
      </c>
      <c r="C131" s="10" t="s">
        <v>29</v>
      </c>
      <c r="D131" s="10" t="s">
        <v>28</v>
      </c>
      <c r="E131" s="9" t="str">
        <f>RIGHT(B131,4)&amp;MID(B131,FIND(",",B131)+2,FIND(",",B131,FIND(",",B131)+1)-FIND(",",B131)-2)&amp;MID(B131,FIND(",",B131,FIND(",",B131)+1)+2,FIND(",",B131,FIND(",",B131,FIND(",",B131)+1)+1)-FIND(",",B131,FIND(",",B131)+1)-2)&amp;0&amp;VLOOKUP(D131,vlookup!A:B,2,0)</f>
        <v>20221140PHO</v>
      </c>
      <c r="F131" s="9" t="str">
        <f t="shared" ref="F131:F194" si="2">RIGHT(B131,4)&amp;MID(B131,FIND(",",B131)+2,FIND(",",B131,FIND(",",B131)+1)-FIND(",",B131)-2)&amp;MID(B131,FIND(",",B131,FIND(",",B131)+1)+2,FIND(",",B131,FIND(",",B131,FIND(",",B131)+1)+1)-FIND(",",B131,FIND(",",B131)+1)-2)</f>
        <v>2022114</v>
      </c>
    </row>
    <row r="132" spans="1:6" s="7" customFormat="1" x14ac:dyDescent="0.3">
      <c r="A132" s="7">
        <v>131</v>
      </c>
      <c r="B132" s="5" t="s">
        <v>52</v>
      </c>
      <c r="C132" s="10" t="s">
        <v>26</v>
      </c>
      <c r="D132" s="10" t="s">
        <v>5</v>
      </c>
      <c r="E132" s="9" t="str">
        <f>RIGHT(B132,4)&amp;MID(B132,FIND(",",B132)+2,FIND(",",B132,FIND(",",B132)+1)-FIND(",",B132)-2)&amp;MID(B132,FIND(",",B132,FIND(",",B132)+1)+2,FIND(",",B132,FIND(",",B132,FIND(",",B132)+1)+1)-FIND(",",B132,FIND(",",B132)+1)-2)&amp;0&amp;VLOOKUP(D132,vlookup!A:B,2,0)</f>
        <v>20221140LAL</v>
      </c>
      <c r="F132" s="9" t="str">
        <f t="shared" si="2"/>
        <v>2022114</v>
      </c>
    </row>
    <row r="133" spans="1:6" s="7" customFormat="1" x14ac:dyDescent="0.3">
      <c r="A133" s="7">
        <v>132</v>
      </c>
      <c r="B133" s="5" t="s">
        <v>53</v>
      </c>
      <c r="C133" s="10" t="s">
        <v>30</v>
      </c>
      <c r="D133" s="10" t="s">
        <v>7</v>
      </c>
      <c r="E133" s="9" t="str">
        <f>RIGHT(B133,4)&amp;MID(B133,FIND(",",B133)+2,FIND(",",B133,FIND(",",B133)+1)-FIND(",",B133)-2)&amp;MID(B133,FIND(",",B133,FIND(",",B133)+1)+2,FIND(",",B133,FIND(",",B133,FIND(",",B133)+1)+1)-FIND(",",B133,FIND(",",B133)+1)-2)&amp;0&amp;VLOOKUP(D133,vlookup!A:B,2,0)</f>
        <v>20221150ORL</v>
      </c>
      <c r="F133" s="9" t="str">
        <f t="shared" si="2"/>
        <v>2022115</v>
      </c>
    </row>
    <row r="134" spans="1:6" s="7" customFormat="1" x14ac:dyDescent="0.3">
      <c r="A134" s="7">
        <v>133</v>
      </c>
      <c r="B134" s="5" t="s">
        <v>53</v>
      </c>
      <c r="C134" s="10" t="s">
        <v>14</v>
      </c>
      <c r="D134" s="10" t="s">
        <v>23</v>
      </c>
      <c r="E134" s="9" t="str">
        <f>RIGHT(B134,4)&amp;MID(B134,FIND(",",B134)+2,FIND(",",B134,FIND(",",B134)+1)-FIND(",",B134)-2)&amp;MID(B134,FIND(",",B134,FIND(",",B134)+1)+2,FIND(",",B134,FIND(",",B134,FIND(",",B134)+1)+1)-FIND(",",B134,FIND(",",B134)+1)-2)&amp;0&amp;VLOOKUP(D134,vlookup!A:B,2,0)</f>
        <v>20221150CHA</v>
      </c>
      <c r="F134" s="9" t="str">
        <f t="shared" si="2"/>
        <v>2022115</v>
      </c>
    </row>
    <row r="135" spans="1:6" s="7" customFormat="1" x14ac:dyDescent="0.3">
      <c r="A135" s="7">
        <v>134</v>
      </c>
      <c r="B135" s="5" t="s">
        <v>53</v>
      </c>
      <c r="C135" s="10" t="s">
        <v>13</v>
      </c>
      <c r="D135" s="10" t="s">
        <v>12</v>
      </c>
      <c r="E135" s="9" t="str">
        <f>RIGHT(B135,4)&amp;MID(B135,FIND(",",B135)+2,FIND(",",B135,FIND(",",B135)+1)-FIND(",",B135)-2)&amp;MID(B135,FIND(",",B135,FIND(",",B135)+1)+2,FIND(",",B135,FIND(",",B135,FIND(",",B135)+1)+1)-FIND(",",B135,FIND(",",B135)+1)-2)&amp;0&amp;VLOOKUP(D135,vlookup!A:B,2,0)</f>
        <v>20221150ATL</v>
      </c>
      <c r="F135" s="9" t="str">
        <f t="shared" si="2"/>
        <v>2022115</v>
      </c>
    </row>
    <row r="136" spans="1:6" s="7" customFormat="1" x14ac:dyDescent="0.3">
      <c r="A136" s="7">
        <v>135</v>
      </c>
      <c r="B136" s="5" t="s">
        <v>53</v>
      </c>
      <c r="C136" s="10" t="s">
        <v>4</v>
      </c>
      <c r="D136" s="10" t="s">
        <v>15</v>
      </c>
      <c r="E136" s="9" t="str">
        <f>RIGHT(B136,4)&amp;MID(B136,FIND(",",B136)+2,FIND(",",B136,FIND(",",B136)+1)-FIND(",",B136)-2)&amp;MID(B136,FIND(",",B136,FIND(",",B136)+1)+2,FIND(",",B136,FIND(",",B136,FIND(",",B136)+1)+1)-FIND(",",B136,FIND(",",B136)+1)-2)&amp;0&amp;VLOOKUP(D136,vlookup!A:B,2,0)</f>
        <v>20221150NYK</v>
      </c>
      <c r="F136" s="9" t="str">
        <f t="shared" si="2"/>
        <v>2022115</v>
      </c>
    </row>
    <row r="137" spans="1:6" s="7" customFormat="1" x14ac:dyDescent="0.3">
      <c r="A137" s="7">
        <v>136</v>
      </c>
      <c r="B137" s="5" t="s">
        <v>53</v>
      </c>
      <c r="C137" s="10" t="s">
        <v>21</v>
      </c>
      <c r="D137" s="10" t="s">
        <v>31</v>
      </c>
      <c r="E137" s="9" t="str">
        <f>RIGHT(B137,4)&amp;MID(B137,FIND(",",B137)+2,FIND(",",B137,FIND(",",B137)+1)-FIND(",",B137)-2)&amp;MID(B137,FIND(",",B137,FIND(",",B137)+1)+2,FIND(",",B137,FIND(",",B137,FIND(",",B137)+1)+1)-FIND(",",B137,FIND(",",B137)+1)-2)&amp;0&amp;VLOOKUP(D137,vlookup!A:B,2,0)</f>
        <v>20221150MIL</v>
      </c>
      <c r="F137" s="9" t="str">
        <f t="shared" si="2"/>
        <v>2022115</v>
      </c>
    </row>
    <row r="138" spans="1:6" s="7" customFormat="1" x14ac:dyDescent="0.3">
      <c r="A138" s="7">
        <v>137</v>
      </c>
      <c r="B138" s="5" t="s">
        <v>53</v>
      </c>
      <c r="C138" s="10" t="s">
        <v>11</v>
      </c>
      <c r="D138" s="10" t="s">
        <v>22</v>
      </c>
      <c r="E138" s="9" t="str">
        <f>RIGHT(B138,4)&amp;MID(B138,FIND(",",B138)+2,FIND(",",B138,FIND(",",B138)+1)-FIND(",",B138)-2)&amp;MID(B138,FIND(",",B138,FIND(",",B138)+1)+2,FIND(",",B138,FIND(",",B138,FIND(",",B138)+1)+1)-FIND(",",B138,FIND(",",B138)+1)-2)&amp;0&amp;VLOOKUP(D138,vlookup!A:B,2,0)</f>
        <v>20221150MIN</v>
      </c>
      <c r="F138" s="9" t="str">
        <f t="shared" si="2"/>
        <v>2022115</v>
      </c>
    </row>
    <row r="139" spans="1:6" s="7" customFormat="1" x14ac:dyDescent="0.3">
      <c r="A139" s="7">
        <v>138</v>
      </c>
      <c r="B139" s="5" t="s">
        <v>53</v>
      </c>
      <c r="C139" s="10" t="s">
        <v>24</v>
      </c>
      <c r="D139" s="10" t="s">
        <v>25</v>
      </c>
      <c r="E139" s="9" t="str">
        <f>RIGHT(B139,4)&amp;MID(B139,FIND(",",B139)+2,FIND(",",B139,FIND(",",B139)+1)-FIND(",",B139)-2)&amp;MID(B139,FIND(",",B139,FIND(",",B139)+1)+2,FIND(",",B139,FIND(",",B139,FIND(",",B139)+1)+1)-FIND(",",B139,FIND(",",B139)+1)-2)&amp;0&amp;VLOOKUP(D139,vlookup!A:B,2,0)</f>
        <v>20221150DEN</v>
      </c>
      <c r="F139" s="9" t="str">
        <f t="shared" si="2"/>
        <v>2022115</v>
      </c>
    </row>
    <row r="140" spans="1:6" s="7" customFormat="1" x14ac:dyDescent="0.3">
      <c r="A140" s="7">
        <v>139</v>
      </c>
      <c r="B140" s="5" t="s">
        <v>53</v>
      </c>
      <c r="C140" s="10" t="s">
        <v>29</v>
      </c>
      <c r="D140" s="10" t="s">
        <v>28</v>
      </c>
      <c r="E140" s="9" t="str">
        <f>RIGHT(B140,4)&amp;MID(B140,FIND(",",B140)+2,FIND(",",B140,FIND(",",B140)+1)-FIND(",",B140)-2)&amp;MID(B140,FIND(",",B140,FIND(",",B140)+1)+2,FIND(",",B140,FIND(",",B140,FIND(",",B140)+1)+1)-FIND(",",B140,FIND(",",B140)+1)-2)&amp;0&amp;VLOOKUP(D140,vlookup!A:B,2,0)</f>
        <v>20221150PHO</v>
      </c>
      <c r="F140" s="9" t="str">
        <f t="shared" si="2"/>
        <v>2022115</v>
      </c>
    </row>
    <row r="141" spans="1:6" s="7" customFormat="1" x14ac:dyDescent="0.3">
      <c r="A141" s="7">
        <v>140</v>
      </c>
      <c r="B141" s="5" t="s">
        <v>54</v>
      </c>
      <c r="C141" s="10" t="s">
        <v>19</v>
      </c>
      <c r="D141" s="10" t="s">
        <v>5</v>
      </c>
      <c r="E141" s="9" t="str">
        <f>RIGHT(B141,4)&amp;MID(B141,FIND(",",B141)+2,FIND(",",B141,FIND(",",B141)+1)-FIND(",",B141)-2)&amp;MID(B141,FIND(",",B141,FIND(",",B141)+1)+2,FIND(",",B141,FIND(",",B141,FIND(",",B141)+1)+1)-FIND(",",B141,FIND(",",B141)+1)-2)&amp;0&amp;VLOOKUP(D141,vlookup!A:B,2,0)</f>
        <v>20221160LAL</v>
      </c>
      <c r="F141" s="9" t="str">
        <f t="shared" si="2"/>
        <v>2022116</v>
      </c>
    </row>
    <row r="142" spans="1:6" s="7" customFormat="1" x14ac:dyDescent="0.3">
      <c r="A142" s="7">
        <v>141</v>
      </c>
      <c r="B142" s="5" t="s">
        <v>54</v>
      </c>
      <c r="C142" s="10" t="s">
        <v>9</v>
      </c>
      <c r="D142" s="10" t="s">
        <v>16</v>
      </c>
      <c r="E142" s="9" t="str">
        <f>RIGHT(B142,4)&amp;MID(B142,FIND(",",B142)+2,FIND(",",B142,FIND(",",B142)+1)-FIND(",",B142)-2)&amp;MID(B142,FIND(",",B142,FIND(",",B142)+1)+2,FIND(",",B142,FIND(",",B142,FIND(",",B142)+1)+1)-FIND(",",B142,FIND(",",B142)+1)-2)&amp;0&amp;VLOOKUP(D142,vlookup!A:B,2,0)</f>
        <v>20221160MEM</v>
      </c>
      <c r="F142" s="9" t="str">
        <f t="shared" si="2"/>
        <v>2022116</v>
      </c>
    </row>
    <row r="143" spans="1:6" s="7" customFormat="1" x14ac:dyDescent="0.3">
      <c r="A143" s="7">
        <v>142</v>
      </c>
      <c r="B143" s="5" t="s">
        <v>54</v>
      </c>
      <c r="C143" s="10" t="s">
        <v>17</v>
      </c>
      <c r="D143" s="10" t="s">
        <v>20</v>
      </c>
      <c r="E143" s="9" t="str">
        <f>RIGHT(B143,4)&amp;MID(B143,FIND(",",B143)+2,FIND(",",B143,FIND(",",B143)+1)-FIND(",",B143)-2)&amp;MID(B143,FIND(",",B143,FIND(",",B143)+1)+2,FIND(",",B143,FIND(",",B143,FIND(",",B143)+1)+1)-FIND(",",B143,FIND(",",B143)+1)-2)&amp;0&amp;VLOOKUP(D143,vlookup!A:B,2,0)</f>
        <v>20221160TOR</v>
      </c>
      <c r="F143" s="9" t="str">
        <f t="shared" si="2"/>
        <v>2022116</v>
      </c>
    </row>
    <row r="144" spans="1:6" s="7" customFormat="1" x14ac:dyDescent="0.3">
      <c r="A144" s="7">
        <v>143</v>
      </c>
      <c r="B144" s="5" t="s">
        <v>54</v>
      </c>
      <c r="C144" s="10" t="s">
        <v>26</v>
      </c>
      <c r="D144" s="10" t="s">
        <v>32</v>
      </c>
      <c r="E144" s="9" t="str">
        <f>RIGHT(B144,4)&amp;MID(B144,FIND(",",B144)+2,FIND(",",B144,FIND(",",B144)+1)-FIND(",",B144)-2)&amp;MID(B144,FIND(",",B144,FIND(",",B144)+1)+2,FIND(",",B144,FIND(",",B144,FIND(",",B144)+1)+1)-FIND(",",B144,FIND(",",B144)+1)-2)&amp;0&amp;VLOOKUP(D144,vlookup!A:B,2,0)</f>
        <v>20221160LAC</v>
      </c>
      <c r="F144" s="9" t="str">
        <f t="shared" si="2"/>
        <v>2022116</v>
      </c>
    </row>
    <row r="145" spans="1:6" s="7" customFormat="1" x14ac:dyDescent="0.3">
      <c r="A145" s="7">
        <v>144</v>
      </c>
      <c r="B145" s="5" t="s">
        <v>55</v>
      </c>
      <c r="C145" s="10" t="s">
        <v>9</v>
      </c>
      <c r="D145" s="10" t="s">
        <v>23</v>
      </c>
      <c r="E145" s="9" t="str">
        <f>RIGHT(B145,4)&amp;MID(B145,FIND(",",B145)+2,FIND(",",B145,FIND(",",B145)+1)-FIND(",",B145)-2)&amp;MID(B145,FIND(",",B145,FIND(",",B145)+1)+2,FIND(",",B145,FIND(",",B145,FIND(",",B145)+1)+1)-FIND(",",B145,FIND(",",B145)+1)-2)&amp;0&amp;VLOOKUP(D145,vlookup!A:B,2,0)</f>
        <v>20221170CHA</v>
      </c>
      <c r="F145" s="9" t="str">
        <f t="shared" si="2"/>
        <v>2022117</v>
      </c>
    </row>
    <row r="146" spans="1:6" s="7" customFormat="1" x14ac:dyDescent="0.3">
      <c r="A146" s="7">
        <v>145</v>
      </c>
      <c r="B146" s="5" t="s">
        <v>55</v>
      </c>
      <c r="C146" s="10" t="s">
        <v>11</v>
      </c>
      <c r="D146" s="10" t="s">
        <v>7</v>
      </c>
      <c r="E146" s="9" t="str">
        <f>RIGHT(B146,4)&amp;MID(B146,FIND(",",B146)+2,FIND(",",B146,FIND(",",B146)+1)-FIND(",",B146)-2)&amp;MID(B146,FIND(",",B146,FIND(",",B146)+1)+2,FIND(",",B146,FIND(",",B146,FIND(",",B146)+1)+1)-FIND(",",B146,FIND(",",B146)+1)-2)&amp;0&amp;VLOOKUP(D146,vlookup!A:B,2,0)</f>
        <v>20221170ORL</v>
      </c>
      <c r="F146" s="9" t="str">
        <f t="shared" si="2"/>
        <v>2022117</v>
      </c>
    </row>
    <row r="147" spans="1:6" s="7" customFormat="1" x14ac:dyDescent="0.3">
      <c r="A147" s="7">
        <v>146</v>
      </c>
      <c r="B147" s="5" t="s">
        <v>55</v>
      </c>
      <c r="C147" s="10" t="s">
        <v>21</v>
      </c>
      <c r="D147" s="10" t="s">
        <v>8</v>
      </c>
      <c r="E147" s="9" t="str">
        <f>RIGHT(B147,4)&amp;MID(B147,FIND(",",B147)+2,FIND(",",B147,FIND(",",B147)+1)-FIND(",",B147)-2)&amp;MID(B147,FIND(",",B147,FIND(",",B147)+1)+2,FIND(",",B147,FIND(",",B147,FIND(",",B147)+1)+1)-FIND(",",B147,FIND(",",B147)+1)-2)&amp;0&amp;VLOOKUP(D147,vlookup!A:B,2,0)</f>
        <v>20221170DET</v>
      </c>
      <c r="F147" s="9" t="str">
        <f t="shared" si="2"/>
        <v>2022117</v>
      </c>
    </row>
    <row r="148" spans="1:6" s="7" customFormat="1" x14ac:dyDescent="0.3">
      <c r="A148" s="7">
        <v>147</v>
      </c>
      <c r="B148" s="5" t="s">
        <v>55</v>
      </c>
      <c r="C148" s="10" t="s">
        <v>13</v>
      </c>
      <c r="D148" s="10" t="s">
        <v>10</v>
      </c>
      <c r="E148" s="9" t="str">
        <f>RIGHT(B148,4)&amp;MID(B148,FIND(",",B148)+2,FIND(",",B148,FIND(",",B148)+1)-FIND(",",B148)-2)&amp;MID(B148,FIND(",",B148,FIND(",",B148)+1)+2,FIND(",",B148,FIND(",",B148,FIND(",",B148)+1)+1)-FIND(",",B148,FIND(",",B148)+1)-2)&amp;0&amp;VLOOKUP(D148,vlookup!A:B,2,0)</f>
        <v>20221170IND</v>
      </c>
      <c r="F148" s="9" t="str">
        <f t="shared" si="2"/>
        <v>2022117</v>
      </c>
    </row>
    <row r="149" spans="1:6" s="7" customFormat="1" x14ac:dyDescent="0.3">
      <c r="A149" s="7">
        <v>148</v>
      </c>
      <c r="B149" s="5" t="s">
        <v>55</v>
      </c>
      <c r="C149" s="10" t="s">
        <v>28</v>
      </c>
      <c r="D149" s="10" t="s">
        <v>3</v>
      </c>
      <c r="E149" s="9" t="str">
        <f>RIGHT(B149,4)&amp;MID(B149,FIND(",",B149)+2,FIND(",",B149,FIND(",",B149)+1)-FIND(",",B149)-2)&amp;MID(B149,FIND(",",B149,FIND(",",B149)+1)+2,FIND(",",B149,FIND(",",B149,FIND(",",B149)+1)+1)-FIND(",",B149,FIND(",",B149)+1)-2)&amp;0&amp;VLOOKUP(D149,vlookup!A:B,2,0)</f>
        <v>20221170PHI</v>
      </c>
      <c r="F149" s="9" t="str">
        <f t="shared" si="2"/>
        <v>2022117</v>
      </c>
    </row>
    <row r="150" spans="1:6" s="7" customFormat="1" x14ac:dyDescent="0.3">
      <c r="A150" s="7">
        <v>149</v>
      </c>
      <c r="B150" s="5" t="s">
        <v>55</v>
      </c>
      <c r="C150" s="10" t="s">
        <v>31</v>
      </c>
      <c r="D150" s="10" t="s">
        <v>12</v>
      </c>
      <c r="E150" s="9" t="str">
        <f>RIGHT(B150,4)&amp;MID(B150,FIND(",",B150)+2,FIND(",",B150,FIND(",",B150)+1)-FIND(",",B150)-2)&amp;MID(B150,FIND(",",B150,FIND(",",B150)+1)+2,FIND(",",B150,FIND(",",B150,FIND(",",B150)+1)+1)-FIND(",",B150,FIND(",",B150)+1)-2)&amp;0&amp;VLOOKUP(D150,vlookup!A:B,2,0)</f>
        <v>20221170ATL</v>
      </c>
      <c r="F150" s="9" t="str">
        <f t="shared" si="2"/>
        <v>2022117</v>
      </c>
    </row>
    <row r="151" spans="1:6" s="7" customFormat="1" x14ac:dyDescent="0.3">
      <c r="A151" s="7">
        <v>150</v>
      </c>
      <c r="B151" s="5" t="s">
        <v>55</v>
      </c>
      <c r="C151" s="10" t="s">
        <v>29</v>
      </c>
      <c r="D151" s="10" t="s">
        <v>18</v>
      </c>
      <c r="E151" s="9" t="str">
        <f>RIGHT(B151,4)&amp;MID(B151,FIND(",",B151)+2,FIND(",",B151,FIND(",",B151)+1)-FIND(",",B151)-2)&amp;MID(B151,FIND(",",B151,FIND(",",B151)+1)+2,FIND(",",B151,FIND(",",B151,FIND(",",B151)+1)+1)-FIND(",",B151,FIND(",",B151)+1)-2)&amp;0&amp;VLOOKUP(D151,vlookup!A:B,2,0)</f>
        <v>20221170MIA</v>
      </c>
      <c r="F151" s="9" t="str">
        <f t="shared" si="2"/>
        <v>2022117</v>
      </c>
    </row>
    <row r="152" spans="1:6" s="7" customFormat="1" x14ac:dyDescent="0.3">
      <c r="A152" s="7">
        <v>151</v>
      </c>
      <c r="B152" s="5" t="s">
        <v>55</v>
      </c>
      <c r="C152" s="10" t="s">
        <v>20</v>
      </c>
      <c r="D152" s="10" t="s">
        <v>17</v>
      </c>
      <c r="E152" s="9" t="str">
        <f>RIGHT(B152,4)&amp;MID(B152,FIND(",",B152)+2,FIND(",",B152,FIND(",",B152)+1)-FIND(",",B152)-2)&amp;MID(B152,FIND(",",B152,FIND(",",B152)+1)+2,FIND(",",B152,FIND(",",B152,FIND(",",B152)+1)+1)-FIND(",",B152,FIND(",",B152)+1)-2)&amp;0&amp;VLOOKUP(D152,vlookup!A:B,2,0)</f>
        <v>20221170CHI</v>
      </c>
      <c r="F152" s="9" t="str">
        <f t="shared" si="2"/>
        <v>2022117</v>
      </c>
    </row>
    <row r="153" spans="1:6" s="7" customFormat="1" x14ac:dyDescent="0.3">
      <c r="A153" s="7">
        <v>152</v>
      </c>
      <c r="B153" s="5" t="s">
        <v>55</v>
      </c>
      <c r="C153" s="10" t="s">
        <v>4</v>
      </c>
      <c r="D153" s="10" t="s">
        <v>16</v>
      </c>
      <c r="E153" s="9" t="str">
        <f>RIGHT(B153,4)&amp;MID(B153,FIND(",",B153)+2,FIND(",",B153,FIND(",",B153)+1)-FIND(",",B153)-2)&amp;MID(B153,FIND(",",B153,FIND(",",B153)+1)+2,FIND(",",B153,FIND(",",B153,FIND(",",B153)+1)+1)-FIND(",",B153,FIND(",",B153)+1)-2)&amp;0&amp;VLOOKUP(D153,vlookup!A:B,2,0)</f>
        <v>20221170MEM</v>
      </c>
      <c r="F153" s="9" t="str">
        <f t="shared" si="2"/>
        <v>2022117</v>
      </c>
    </row>
    <row r="154" spans="1:6" s="7" customFormat="1" x14ac:dyDescent="0.3">
      <c r="A154" s="7">
        <v>153</v>
      </c>
      <c r="B154" s="5" t="s">
        <v>55</v>
      </c>
      <c r="C154" s="10" t="s">
        <v>15</v>
      </c>
      <c r="D154" s="10" t="s">
        <v>22</v>
      </c>
      <c r="E154" s="9" t="str">
        <f>RIGHT(B154,4)&amp;MID(B154,FIND(",",B154)+2,FIND(",",B154,FIND(",",B154)+1)-FIND(",",B154)-2)&amp;MID(B154,FIND(",",B154,FIND(",",B154)+1)+2,FIND(",",B154,FIND(",",B154,FIND(",",B154)+1)+1)-FIND(",",B154,FIND(",",B154)+1)-2)&amp;0&amp;VLOOKUP(D154,vlookup!A:B,2,0)</f>
        <v>20221170MIN</v>
      </c>
      <c r="F154" s="9" t="str">
        <f t="shared" si="2"/>
        <v>2022117</v>
      </c>
    </row>
    <row r="155" spans="1:6" s="7" customFormat="1" x14ac:dyDescent="0.3">
      <c r="A155" s="7">
        <v>154</v>
      </c>
      <c r="B155" s="5" t="s">
        <v>55</v>
      </c>
      <c r="C155" s="10" t="s">
        <v>25</v>
      </c>
      <c r="D155" s="10" t="s">
        <v>24</v>
      </c>
      <c r="E155" s="9" t="str">
        <f>RIGHT(B155,4)&amp;MID(B155,FIND(",",B155)+2,FIND(",",B155,FIND(",",B155)+1)-FIND(",",B155)-2)&amp;MID(B155,FIND(",",B155,FIND(",",B155)+1)+2,FIND(",",B155,FIND(",",B155,FIND(",",B155)+1)+1)-FIND(",",B155,FIND(",",B155)+1)-2)&amp;0&amp;VLOOKUP(D155,vlookup!A:B,2,0)</f>
        <v>20221170SAS</v>
      </c>
      <c r="F155" s="9" t="str">
        <f t="shared" si="2"/>
        <v>2022117</v>
      </c>
    </row>
    <row r="156" spans="1:6" s="7" customFormat="1" x14ac:dyDescent="0.3">
      <c r="A156" s="7">
        <v>155</v>
      </c>
      <c r="B156" s="5" t="s">
        <v>55</v>
      </c>
      <c r="C156" s="10" t="s">
        <v>14</v>
      </c>
      <c r="D156" s="10" t="s">
        <v>27</v>
      </c>
      <c r="E156" s="9" t="str">
        <f>RIGHT(B156,4)&amp;MID(B156,FIND(",",B156)+2,FIND(",",B156,FIND(",",B156)+1)-FIND(",",B156)-2)&amp;MID(B156,FIND(",",B156,FIND(",",B156)+1)+2,FIND(",",B156,FIND(",",B156,FIND(",",B156)+1)+1)-FIND(",",B156,FIND(",",B156)+1)-2)&amp;0&amp;VLOOKUP(D156,vlookup!A:B,2,0)</f>
        <v>20221170DAL</v>
      </c>
      <c r="F156" s="9" t="str">
        <f t="shared" si="2"/>
        <v>2022117</v>
      </c>
    </row>
    <row r="157" spans="1:6" s="7" customFormat="1" x14ac:dyDescent="0.3">
      <c r="A157" s="7">
        <v>156</v>
      </c>
      <c r="B157" s="5" t="s">
        <v>55</v>
      </c>
      <c r="C157" s="10" t="s">
        <v>30</v>
      </c>
      <c r="D157" s="10" t="s">
        <v>6</v>
      </c>
      <c r="E157" s="9" t="str">
        <f>RIGHT(B157,4)&amp;MID(B157,FIND(",",B157)+2,FIND(",",B157,FIND(",",B157)+1)-FIND(",",B157)-2)&amp;MID(B157,FIND(",",B157,FIND(",",B157)+1)+2,FIND(",",B157,FIND(",",B157,FIND(",",B157)+1)+1)-FIND(",",B157,FIND(",",B157)+1)-2)&amp;0&amp;VLOOKUP(D157,vlookup!A:B,2,0)</f>
        <v>20221170GSW</v>
      </c>
      <c r="F157" s="9" t="str">
        <f t="shared" si="2"/>
        <v>2022117</v>
      </c>
    </row>
    <row r="158" spans="1:6" s="7" customFormat="1" x14ac:dyDescent="0.3">
      <c r="A158" s="7">
        <v>157</v>
      </c>
      <c r="B158" s="5" t="s">
        <v>55</v>
      </c>
      <c r="C158" s="10" t="s">
        <v>5</v>
      </c>
      <c r="D158" s="10" t="s">
        <v>26</v>
      </c>
      <c r="E158" s="9" t="str">
        <f>RIGHT(B158,4)&amp;MID(B158,FIND(",",B158)+2,FIND(",",B158,FIND(",",B158)+1)-FIND(",",B158)-2)&amp;MID(B158,FIND(",",B158,FIND(",",B158)+1)+2,FIND(",",B158,FIND(",",B158,FIND(",",B158)+1)+1)-FIND(",",B158,FIND(",",B158)+1)-2)&amp;0&amp;VLOOKUP(D158,vlookup!A:B,2,0)</f>
        <v>20221170UTA</v>
      </c>
      <c r="F158" s="9" t="str">
        <f t="shared" si="2"/>
        <v>2022117</v>
      </c>
    </row>
    <row r="159" spans="1:6" s="7" customFormat="1" x14ac:dyDescent="0.3">
      <c r="A159" s="7">
        <v>158</v>
      </c>
      <c r="B159" s="5" t="s">
        <v>55</v>
      </c>
      <c r="C159" s="10" t="s">
        <v>19</v>
      </c>
      <c r="D159" s="10" t="s">
        <v>32</v>
      </c>
      <c r="E159" s="9" t="str">
        <f>RIGHT(B159,4)&amp;MID(B159,FIND(",",B159)+2,FIND(",",B159,FIND(",",B159)+1)-FIND(",",B159)-2)&amp;MID(B159,FIND(",",B159,FIND(",",B159)+1)+2,FIND(",",B159,FIND(",",B159,FIND(",",B159)+1)+1)-FIND(",",B159,FIND(",",B159)+1)-2)&amp;0&amp;VLOOKUP(D159,vlookup!A:B,2,0)</f>
        <v>20221170LAC</v>
      </c>
      <c r="F159" s="9" t="str">
        <f t="shared" si="2"/>
        <v>2022117</v>
      </c>
    </row>
    <row r="160" spans="1:6" s="7" customFormat="1" x14ac:dyDescent="0.3">
      <c r="A160" s="7">
        <v>159</v>
      </c>
      <c r="B160" s="5" t="s">
        <v>56</v>
      </c>
      <c r="C160" s="10" t="s">
        <v>27</v>
      </c>
      <c r="D160" s="10" t="s">
        <v>7</v>
      </c>
      <c r="E160" s="9" t="str">
        <f>RIGHT(B160,4)&amp;MID(B160,FIND(",",B160)+2,FIND(",",B160,FIND(",",B160)+1)-FIND(",",B160)-2)&amp;MID(B160,FIND(",",B160,FIND(",",B160)+1)+2,FIND(",",B160,FIND(",",B160,FIND(",",B160)+1)+1)-FIND(",",B160,FIND(",",B160)+1)-2)&amp;0&amp;VLOOKUP(D160,vlookup!A:B,2,0)</f>
        <v>20221190ORL</v>
      </c>
      <c r="F160" s="9" t="str">
        <f t="shared" si="2"/>
        <v>2022119</v>
      </c>
    </row>
    <row r="161" spans="1:6" s="7" customFormat="1" x14ac:dyDescent="0.3">
      <c r="A161" s="7">
        <v>160</v>
      </c>
      <c r="B161" s="5" t="s">
        <v>56</v>
      </c>
      <c r="C161" s="10" t="s">
        <v>29</v>
      </c>
      <c r="D161" s="10" t="s">
        <v>23</v>
      </c>
      <c r="E161" s="9" t="str">
        <f>RIGHT(B161,4)&amp;MID(B161,FIND(",",B161)+2,FIND(",",B161,FIND(",",B161)+1)-FIND(",",B161)-2)&amp;MID(B161,FIND(",",B161,FIND(",",B161)+1)+2,FIND(",",B161,FIND(",",B161,FIND(",",B161)+1)+1)-FIND(",",B161,FIND(",",B161)+1)-2)&amp;0&amp;VLOOKUP(D161,vlookup!A:B,2,0)</f>
        <v>20221190CHA</v>
      </c>
      <c r="F161" s="9" t="str">
        <f t="shared" si="2"/>
        <v>2022119</v>
      </c>
    </row>
    <row r="162" spans="1:6" s="7" customFormat="1" x14ac:dyDescent="0.3">
      <c r="A162" s="7">
        <v>161</v>
      </c>
      <c r="B162" s="5" t="s">
        <v>56</v>
      </c>
      <c r="C162" s="10" t="s">
        <v>25</v>
      </c>
      <c r="D162" s="10" t="s">
        <v>10</v>
      </c>
      <c r="E162" s="9" t="str">
        <f>RIGHT(B162,4)&amp;MID(B162,FIND(",",B162)+2,FIND(",",B162,FIND(",",B162)+1)-FIND(",",B162)-2)&amp;MID(B162,FIND(",",B162,FIND(",",B162)+1)+2,FIND(",",B162,FIND(",",B162,FIND(",",B162)+1)+1)-FIND(",",B162,FIND(",",B162)+1)-2)&amp;0&amp;VLOOKUP(D162,vlookup!A:B,2,0)</f>
        <v>20221190IND</v>
      </c>
      <c r="F162" s="9" t="str">
        <f t="shared" si="2"/>
        <v>2022119</v>
      </c>
    </row>
    <row r="163" spans="1:6" s="7" customFormat="1" x14ac:dyDescent="0.3">
      <c r="A163" s="7">
        <v>162</v>
      </c>
      <c r="B163" s="5" t="s">
        <v>56</v>
      </c>
      <c r="C163" s="10" t="s">
        <v>26</v>
      </c>
      <c r="D163" s="10" t="s">
        <v>12</v>
      </c>
      <c r="E163" s="9" t="str">
        <f>RIGHT(B163,4)&amp;MID(B163,FIND(",",B163)+2,FIND(",",B163,FIND(",",B163)+1)-FIND(",",B163)-2)&amp;MID(B163,FIND(",",B163,FIND(",",B163)+1)+2,FIND(",",B163,FIND(",",B163,FIND(",",B163)+1)+1)-FIND(",",B163,FIND(",",B163)+1)-2)&amp;0&amp;VLOOKUP(D163,vlookup!A:B,2,0)</f>
        <v>20221190ATL</v>
      </c>
      <c r="F163" s="9" t="str">
        <f t="shared" si="2"/>
        <v>2022119</v>
      </c>
    </row>
    <row r="164" spans="1:6" s="7" customFormat="1" x14ac:dyDescent="0.3">
      <c r="A164" s="7">
        <v>163</v>
      </c>
      <c r="B164" s="5" t="s">
        <v>56</v>
      </c>
      <c r="C164" s="10" t="s">
        <v>8</v>
      </c>
      <c r="D164" s="10" t="s">
        <v>4</v>
      </c>
      <c r="E164" s="9" t="str">
        <f>RIGHT(B164,4)&amp;MID(B164,FIND(",",B164)+2,FIND(",",B164,FIND(",",B164)+1)-FIND(",",B164)-2)&amp;MID(B164,FIND(",",B164,FIND(",",B164)+1)+2,FIND(",",B164,FIND(",",B164,FIND(",",B164)+1)+1)-FIND(",",B164,FIND(",",B164)+1)-2)&amp;0&amp;VLOOKUP(D164,vlookup!A:B,2,0)</f>
        <v>20221190BOS</v>
      </c>
      <c r="F164" s="9" t="str">
        <f t="shared" si="2"/>
        <v>2022119</v>
      </c>
    </row>
    <row r="165" spans="1:6" s="7" customFormat="1" x14ac:dyDescent="0.3">
      <c r="A165" s="7">
        <v>164</v>
      </c>
      <c r="B165" s="5" t="s">
        <v>56</v>
      </c>
      <c r="C165" s="10" t="s">
        <v>15</v>
      </c>
      <c r="D165" s="10" t="s">
        <v>14</v>
      </c>
      <c r="E165" s="9" t="str">
        <f>RIGHT(B165,4)&amp;MID(B165,FIND(",",B165)+2,FIND(",",B165,FIND(",",B165)+1)-FIND(",",B165)-2)&amp;MID(B165,FIND(",",B165,FIND(",",B165)+1)+2,FIND(",",B165,FIND(",",B165,FIND(",",B165)+1)+1)-FIND(",",B165,FIND(",",B165)+1)-2)&amp;0&amp;VLOOKUP(D165,vlookup!A:B,2,0)</f>
        <v>20221190BRK</v>
      </c>
      <c r="F165" s="9" t="str">
        <f t="shared" si="2"/>
        <v>2022119</v>
      </c>
    </row>
    <row r="166" spans="1:6" s="7" customFormat="1" x14ac:dyDescent="0.3">
      <c r="A166" s="7">
        <v>165</v>
      </c>
      <c r="B166" s="5" t="s">
        <v>56</v>
      </c>
      <c r="C166" s="10" t="s">
        <v>11</v>
      </c>
      <c r="D166" s="10" t="s">
        <v>20</v>
      </c>
      <c r="E166" s="9" t="str">
        <f>RIGHT(B166,4)&amp;MID(B166,FIND(",",B166)+2,FIND(",",B166,FIND(",",B166)+1)-FIND(",",B166)-2)&amp;MID(B166,FIND(",",B166,FIND(",",B166)+1)+2,FIND(",",B166,FIND(",",B166,FIND(",",B166)+1)+1)-FIND(",",B166,FIND(",",B166)+1)-2)&amp;0&amp;VLOOKUP(D166,vlookup!A:B,2,0)</f>
        <v>20221190TOR</v>
      </c>
      <c r="F166" s="9" t="str">
        <f t="shared" si="2"/>
        <v>2022119</v>
      </c>
    </row>
    <row r="167" spans="1:6" s="7" customFormat="1" x14ac:dyDescent="0.3">
      <c r="A167" s="7">
        <v>166</v>
      </c>
      <c r="B167" s="5" t="s">
        <v>56</v>
      </c>
      <c r="C167" s="10" t="s">
        <v>13</v>
      </c>
      <c r="D167" s="10" t="s">
        <v>17</v>
      </c>
      <c r="E167" s="9" t="str">
        <f>RIGHT(B167,4)&amp;MID(B167,FIND(",",B167)+2,FIND(",",B167,FIND(",",B167)+1)-FIND(",",B167)-2)&amp;MID(B167,FIND(",",B167,FIND(",",B167)+1)+2,FIND(",",B167,FIND(",",B167,FIND(",",B167)+1)+1)-FIND(",",B167,FIND(",",B167)+1)-2)&amp;0&amp;VLOOKUP(D167,vlookup!A:B,2,0)</f>
        <v>20221190CHI</v>
      </c>
      <c r="F167" s="9" t="str">
        <f t="shared" si="2"/>
        <v>2022119</v>
      </c>
    </row>
    <row r="168" spans="1:6" s="7" customFormat="1" x14ac:dyDescent="0.3">
      <c r="A168" s="7">
        <v>167</v>
      </c>
      <c r="B168" s="5" t="s">
        <v>56</v>
      </c>
      <c r="C168" s="10" t="s">
        <v>28</v>
      </c>
      <c r="D168" s="10" t="s">
        <v>22</v>
      </c>
      <c r="E168" s="9" t="str">
        <f>RIGHT(B168,4)&amp;MID(B168,FIND(",",B168)+2,FIND(",",B168,FIND(",",B168)+1)-FIND(",",B168)-2)&amp;MID(B168,FIND(",",B168,FIND(",",B168)+1)+2,FIND(",",B168,FIND(",",B168,FIND(",",B168)+1)+1)-FIND(",",B168,FIND(",",B168)+1)-2)&amp;0&amp;VLOOKUP(D168,vlookup!A:B,2,0)</f>
        <v>20221190MIN</v>
      </c>
      <c r="F168" s="9" t="str">
        <f t="shared" si="2"/>
        <v>2022119</v>
      </c>
    </row>
    <row r="169" spans="1:6" s="7" customFormat="1" x14ac:dyDescent="0.3">
      <c r="A169" s="7">
        <v>168</v>
      </c>
      <c r="B169" s="5" t="s">
        <v>56</v>
      </c>
      <c r="C169" s="10" t="s">
        <v>31</v>
      </c>
      <c r="D169" s="10" t="s">
        <v>21</v>
      </c>
      <c r="E169" s="9" t="str">
        <f>RIGHT(B169,4)&amp;MID(B169,FIND(",",B169)+2,FIND(",",B169,FIND(",",B169)+1)-FIND(",",B169)-2)&amp;MID(B169,FIND(",",B169,FIND(",",B169)+1)+2,FIND(",",B169,FIND(",",B169,FIND(",",B169)+1)+1)-FIND(",",B169,FIND(",",B169)+1)-2)&amp;0&amp;VLOOKUP(D169,vlookup!A:B,2,0)</f>
        <v>20221190OCT</v>
      </c>
      <c r="F169" s="9" t="str">
        <f t="shared" si="2"/>
        <v>2022119</v>
      </c>
    </row>
    <row r="170" spans="1:6" s="7" customFormat="1" x14ac:dyDescent="0.3">
      <c r="A170" s="7">
        <v>169</v>
      </c>
      <c r="B170" s="5" t="s">
        <v>56</v>
      </c>
      <c r="C170" s="10" t="s">
        <v>16</v>
      </c>
      <c r="D170" s="10" t="s">
        <v>24</v>
      </c>
      <c r="E170" s="9" t="str">
        <f>RIGHT(B170,4)&amp;MID(B170,FIND(",",B170)+2,FIND(",",B170,FIND(",",B170)+1)-FIND(",",B170)-2)&amp;MID(B170,FIND(",",B170,FIND(",",B170)+1)+2,FIND(",",B170,FIND(",",B170,FIND(",",B170)+1)+1)-FIND(",",B170,FIND(",",B170)+1)-2)&amp;0&amp;VLOOKUP(D170,vlookup!A:B,2,0)</f>
        <v>20221190SAS</v>
      </c>
      <c r="F170" s="9" t="str">
        <f t="shared" si="2"/>
        <v>2022119</v>
      </c>
    </row>
    <row r="171" spans="1:6" s="7" customFormat="1" x14ac:dyDescent="0.3">
      <c r="A171" s="7">
        <v>170</v>
      </c>
      <c r="B171" s="5" t="s">
        <v>56</v>
      </c>
      <c r="C171" s="10" t="s">
        <v>5</v>
      </c>
      <c r="D171" s="10" t="s">
        <v>32</v>
      </c>
      <c r="E171" s="9" t="str">
        <f>RIGHT(B171,4)&amp;MID(B171,FIND(",",B171)+2,FIND(",",B171,FIND(",",B171)+1)-FIND(",",B171)-2)&amp;MID(B171,FIND(",",B171,FIND(",",B171)+1)+2,FIND(",",B171,FIND(",",B171,FIND(",",B171)+1)+1)-FIND(",",B171,FIND(",",B171)+1)-2)&amp;0&amp;VLOOKUP(D171,vlookup!A:B,2,0)</f>
        <v>20221190LAC</v>
      </c>
      <c r="F171" s="9" t="str">
        <f t="shared" si="2"/>
        <v>2022119</v>
      </c>
    </row>
    <row r="172" spans="1:6" s="7" customFormat="1" x14ac:dyDescent="0.3">
      <c r="A172" s="7">
        <v>171</v>
      </c>
      <c r="B172" s="5" t="s">
        <v>56</v>
      </c>
      <c r="C172" s="10" t="s">
        <v>19</v>
      </c>
      <c r="D172" s="10" t="s">
        <v>30</v>
      </c>
      <c r="E172" s="9" t="str">
        <f>RIGHT(B172,4)&amp;MID(B172,FIND(",",B172)+2,FIND(",",B172,FIND(",",B172)+1)-FIND(",",B172)-2)&amp;MID(B172,FIND(",",B172,FIND(",",B172)+1)+2,FIND(",",B172,FIND(",",B172,FIND(",",B172)+1)+1)-FIND(",",B172,FIND(",",B172)+1)-2)&amp;0&amp;VLOOKUP(D172,vlookup!A:B,2,0)</f>
        <v>20221190SAC</v>
      </c>
      <c r="F172" s="9" t="str">
        <f t="shared" si="2"/>
        <v>2022119</v>
      </c>
    </row>
    <row r="173" spans="1:6" s="7" customFormat="1" x14ac:dyDescent="0.3">
      <c r="A173" s="7">
        <v>172</v>
      </c>
      <c r="B173" s="5" t="s">
        <v>57</v>
      </c>
      <c r="C173" s="10" t="s">
        <v>27</v>
      </c>
      <c r="D173" s="10" t="s">
        <v>9</v>
      </c>
      <c r="E173" s="9" t="str">
        <f>RIGHT(B173,4)&amp;MID(B173,FIND(",",B173)+2,FIND(",",B173,FIND(",",B173)+1)-FIND(",",B173)-2)&amp;MID(B173,FIND(",",B173,FIND(",",B173)+1)+2,FIND(",",B173,FIND(",",B173,FIND(",",B173)+1)+1)-FIND(",",B173,FIND(",",B173)+1)-2)&amp;0&amp;VLOOKUP(D173,vlookup!A:B,2,0)</f>
        <v>202211100WAS</v>
      </c>
      <c r="F173" s="9" t="str">
        <f t="shared" si="2"/>
        <v>20221110</v>
      </c>
    </row>
    <row r="174" spans="1:6" s="7" customFormat="1" x14ac:dyDescent="0.3">
      <c r="A174" s="7">
        <v>173</v>
      </c>
      <c r="B174" s="5" t="s">
        <v>57</v>
      </c>
      <c r="C174" s="10" t="s">
        <v>3</v>
      </c>
      <c r="D174" s="10" t="s">
        <v>12</v>
      </c>
      <c r="E174" s="9" t="str">
        <f>RIGHT(B174,4)&amp;MID(B174,FIND(",",B174)+2,FIND(",",B174,FIND(",",B174)+1)-FIND(",",B174)-2)&amp;MID(B174,FIND(",",B174,FIND(",",B174)+1)+2,FIND(",",B174,FIND(",",B174,FIND(",",B174)+1)+1)-FIND(",",B174,FIND(",",B174)+1)-2)&amp;0&amp;VLOOKUP(D174,vlookup!A:B,2,0)</f>
        <v>202211100ATL</v>
      </c>
      <c r="F174" s="9" t="str">
        <f t="shared" si="2"/>
        <v>20221110</v>
      </c>
    </row>
    <row r="175" spans="1:6" s="7" customFormat="1" x14ac:dyDescent="0.3">
      <c r="A175" s="7">
        <v>174</v>
      </c>
      <c r="B175" s="5" t="s">
        <v>57</v>
      </c>
      <c r="C175" s="10" t="s">
        <v>23</v>
      </c>
      <c r="D175" s="10" t="s">
        <v>18</v>
      </c>
      <c r="E175" s="9" t="str">
        <f>RIGHT(B175,4)&amp;MID(B175,FIND(",",B175)+2,FIND(",",B175,FIND(",",B175)+1)-FIND(",",B175)-2)&amp;MID(B175,FIND(",",B175,FIND(",",B175)+1)+2,FIND(",",B175,FIND(",",B175,FIND(",",B175)+1)+1)-FIND(",",B175,FIND(",",B175)+1)-2)&amp;0&amp;VLOOKUP(D175,vlookup!A:B,2,0)</f>
        <v>202211100MIA</v>
      </c>
      <c r="F175" s="9" t="str">
        <f t="shared" si="2"/>
        <v>20221110</v>
      </c>
    </row>
    <row r="176" spans="1:6" s="7" customFormat="1" x14ac:dyDescent="0.3">
      <c r="A176" s="7">
        <v>175</v>
      </c>
      <c r="B176" s="5" t="s">
        <v>57</v>
      </c>
      <c r="C176" s="10" t="s">
        <v>29</v>
      </c>
      <c r="D176" s="10" t="s">
        <v>13</v>
      </c>
      <c r="E176" s="9" t="str">
        <f>RIGHT(B176,4)&amp;MID(B176,FIND(",",B176)+2,FIND(",",B176,FIND(",",B176)+1)-FIND(",",B176)-2)&amp;MID(B176,FIND(",",B176,FIND(",",B176)+1)+2,FIND(",",B176,FIND(",",B176,FIND(",",B176)+1)+1)-FIND(",",B176,FIND(",",B176)+1)-2)&amp;0&amp;VLOOKUP(D176,vlookup!A:B,2,0)</f>
        <v>202211100NOP</v>
      </c>
      <c r="F176" s="9" t="str">
        <f t="shared" si="2"/>
        <v>20221110</v>
      </c>
    </row>
    <row r="177" spans="1:6" s="7" customFormat="1" x14ac:dyDescent="0.3">
      <c r="A177" s="7">
        <v>176</v>
      </c>
      <c r="B177" s="5" t="s">
        <v>58</v>
      </c>
      <c r="C177" s="10" t="s">
        <v>25</v>
      </c>
      <c r="D177" s="10" t="s">
        <v>4</v>
      </c>
      <c r="E177" s="9" t="str">
        <f>RIGHT(B177,4)&amp;MID(B177,FIND(",",B177)+2,FIND(",",B177,FIND(",",B177)+1)-FIND(",",B177)-2)&amp;MID(B177,FIND(",",B177,FIND(",",B177)+1)+2,FIND(",",B177,FIND(",",B177,FIND(",",B177)+1)+1)-FIND(",",B177,FIND(",",B177)+1)-2)&amp;0&amp;VLOOKUP(D177,vlookup!A:B,2,0)</f>
        <v>202211110BOS</v>
      </c>
      <c r="F177" s="9" t="str">
        <f t="shared" si="2"/>
        <v>20221111</v>
      </c>
    </row>
    <row r="178" spans="1:6" s="7" customFormat="1" x14ac:dyDescent="0.3">
      <c r="A178" s="7">
        <v>177</v>
      </c>
      <c r="B178" s="5" t="s">
        <v>58</v>
      </c>
      <c r="C178" s="10" t="s">
        <v>28</v>
      </c>
      <c r="D178" s="10" t="s">
        <v>7</v>
      </c>
      <c r="E178" s="9" t="str">
        <f>RIGHT(B178,4)&amp;MID(B178,FIND(",",B178)+2,FIND(",",B178,FIND(",",B178)+1)-FIND(",",B178)-2)&amp;MID(B178,FIND(",",B178,FIND(",",B178)+1)+2,FIND(",",B178,FIND(",",B178,FIND(",",B178)+1)+1)-FIND(",",B178,FIND(",",B178)+1)-2)&amp;0&amp;VLOOKUP(D178,vlookup!A:B,2,0)</f>
        <v>202211110ORL</v>
      </c>
      <c r="F178" s="9" t="str">
        <f t="shared" si="2"/>
        <v>20221111</v>
      </c>
    </row>
    <row r="179" spans="1:6" s="7" customFormat="1" x14ac:dyDescent="0.3">
      <c r="A179" s="7">
        <v>178</v>
      </c>
      <c r="B179" s="5" t="s">
        <v>58</v>
      </c>
      <c r="C179" s="10" t="s">
        <v>8</v>
      </c>
      <c r="D179" s="10" t="s">
        <v>15</v>
      </c>
      <c r="E179" s="9" t="str">
        <f>RIGHT(B179,4)&amp;MID(B179,FIND(",",B179)+2,FIND(",",B179,FIND(",",B179)+1)-FIND(",",B179)-2)&amp;MID(B179,FIND(",",B179,FIND(",",B179)+1)+2,FIND(",",B179,FIND(",",B179,FIND(",",B179)+1)+1)-FIND(",",B179,FIND(",",B179)+1)-2)&amp;0&amp;VLOOKUP(D179,vlookup!A:B,2,0)</f>
        <v>202211110NYK</v>
      </c>
      <c r="F179" s="9" t="str">
        <f t="shared" si="2"/>
        <v>20221111</v>
      </c>
    </row>
    <row r="180" spans="1:6" s="7" customFormat="1" x14ac:dyDescent="0.3">
      <c r="A180" s="7">
        <v>179</v>
      </c>
      <c r="B180" s="5" t="s">
        <v>58</v>
      </c>
      <c r="C180" s="10" t="s">
        <v>20</v>
      </c>
      <c r="D180" s="10" t="s">
        <v>21</v>
      </c>
      <c r="E180" s="9" t="str">
        <f>RIGHT(B180,4)&amp;MID(B180,FIND(",",B180)+2,FIND(",",B180,FIND(",",B180)+1)-FIND(",",B180)-2)&amp;MID(B180,FIND(",",B180,FIND(",",B180)+1)+2,FIND(",",B180,FIND(",",B180,FIND(",",B180)+1)+1)-FIND(",",B180,FIND(",",B180)+1)-2)&amp;0&amp;VLOOKUP(D180,vlookup!A:B,2,0)</f>
        <v>202211110OCT</v>
      </c>
      <c r="F180" s="9" t="str">
        <f t="shared" si="2"/>
        <v>20221111</v>
      </c>
    </row>
    <row r="181" spans="1:6" s="7" customFormat="1" x14ac:dyDescent="0.3">
      <c r="A181" s="7">
        <v>180</v>
      </c>
      <c r="B181" s="5" t="s">
        <v>58</v>
      </c>
      <c r="C181" s="10" t="s">
        <v>31</v>
      </c>
      <c r="D181" s="10" t="s">
        <v>24</v>
      </c>
      <c r="E181" s="9" t="str">
        <f>RIGHT(B181,4)&amp;MID(B181,FIND(",",B181)+2,FIND(",",B181,FIND(",",B181)+1)-FIND(",",B181)-2)&amp;MID(B181,FIND(",",B181,FIND(",",B181)+1)+2,FIND(",",B181,FIND(",",B181,FIND(",",B181)+1)+1)-FIND(",",B181,FIND(",",B181)+1)-2)&amp;0&amp;VLOOKUP(D181,vlookup!A:B,2,0)</f>
        <v>202211110SAS</v>
      </c>
      <c r="F181" s="9" t="str">
        <f t="shared" si="2"/>
        <v>20221111</v>
      </c>
    </row>
    <row r="182" spans="1:6" s="7" customFormat="1" x14ac:dyDescent="0.3">
      <c r="A182" s="7">
        <v>181</v>
      </c>
      <c r="B182" s="5" t="s">
        <v>58</v>
      </c>
      <c r="C182" s="10" t="s">
        <v>22</v>
      </c>
      <c r="D182" s="10" t="s">
        <v>16</v>
      </c>
      <c r="E182" s="9" t="str">
        <f>RIGHT(B182,4)&amp;MID(B182,FIND(",",B182)+2,FIND(",",B182,FIND(",",B182)+1)-FIND(",",B182)-2)&amp;MID(B182,FIND(",",B182,FIND(",",B182)+1)+2,FIND(",",B182,FIND(",",B182,FIND(",",B182)+1)+1)-FIND(",",B182,FIND(",",B182)+1)-2)&amp;0&amp;VLOOKUP(D182,vlookup!A:B,2,0)</f>
        <v>202211110MEM</v>
      </c>
      <c r="F182" s="9" t="str">
        <f t="shared" si="2"/>
        <v>20221111</v>
      </c>
    </row>
    <row r="183" spans="1:6" s="7" customFormat="1" x14ac:dyDescent="0.3">
      <c r="A183" s="7">
        <v>182</v>
      </c>
      <c r="B183" s="5" t="s">
        <v>58</v>
      </c>
      <c r="C183" s="10" t="s">
        <v>19</v>
      </c>
      <c r="D183" s="10" t="s">
        <v>6</v>
      </c>
      <c r="E183" s="9" t="str">
        <f>RIGHT(B183,4)&amp;MID(B183,FIND(",",B183)+2,FIND(",",B183,FIND(",",B183)+1)-FIND(",",B183)-2)&amp;MID(B183,FIND(",",B183,FIND(",",B183)+1)+2,FIND(",",B183,FIND(",",B183,FIND(",",B183)+1)+1)-FIND(",",B183,FIND(",",B183)+1)-2)&amp;0&amp;VLOOKUP(D183,vlookup!A:B,2,0)</f>
        <v>202211110GSW</v>
      </c>
      <c r="F183" s="9" t="str">
        <f t="shared" si="2"/>
        <v>20221111</v>
      </c>
    </row>
    <row r="184" spans="1:6" s="7" customFormat="1" x14ac:dyDescent="0.3">
      <c r="A184" s="7">
        <v>183</v>
      </c>
      <c r="B184" s="5" t="s">
        <v>58</v>
      </c>
      <c r="C184" s="10" t="s">
        <v>30</v>
      </c>
      <c r="D184" s="10" t="s">
        <v>5</v>
      </c>
      <c r="E184" s="9" t="str">
        <f>RIGHT(B184,4)&amp;MID(B184,FIND(",",B184)+2,FIND(",",B184,FIND(",",B184)+1)-FIND(",",B184)-2)&amp;MID(B184,FIND(",",B184,FIND(",",B184)+1)+2,FIND(",",B184,FIND(",",B184,FIND(",",B184)+1)+1)-FIND(",",B184,FIND(",",B184)+1)-2)&amp;0&amp;VLOOKUP(D184,vlookup!A:B,2,0)</f>
        <v>202211110LAL</v>
      </c>
      <c r="F184" s="9" t="str">
        <f t="shared" si="2"/>
        <v>20221111</v>
      </c>
    </row>
    <row r="185" spans="1:6" s="7" customFormat="1" x14ac:dyDescent="0.3">
      <c r="A185" s="7">
        <v>184</v>
      </c>
      <c r="B185" s="5" t="s">
        <v>59</v>
      </c>
      <c r="C185" s="10" t="s">
        <v>14</v>
      </c>
      <c r="D185" s="10" t="s">
        <v>32</v>
      </c>
      <c r="E185" s="9" t="str">
        <f>RIGHT(B185,4)&amp;MID(B185,FIND(",",B185)+2,FIND(",",B185,FIND(",",B185)+1)-FIND(",",B185)-2)&amp;MID(B185,FIND(",",B185,FIND(",",B185)+1)+2,FIND(",",B185,FIND(",",B185,FIND(",",B185)+1)+1)-FIND(",",B185,FIND(",",B185)+1)-2)&amp;0&amp;VLOOKUP(D185,vlookup!A:B,2,0)</f>
        <v>202211120LAC</v>
      </c>
      <c r="F185" s="9" t="str">
        <f t="shared" si="2"/>
        <v>20221112</v>
      </c>
    </row>
    <row r="186" spans="1:6" s="7" customFormat="1" x14ac:dyDescent="0.3">
      <c r="A186" s="7">
        <v>185</v>
      </c>
      <c r="B186" s="5" t="s">
        <v>59</v>
      </c>
      <c r="C186" s="10" t="s">
        <v>26</v>
      </c>
      <c r="D186" s="10" t="s">
        <v>9</v>
      </c>
      <c r="E186" s="9" t="str">
        <f>RIGHT(B186,4)&amp;MID(B186,FIND(",",B186)+2,FIND(",",B186,FIND(",",B186)+1)-FIND(",",B186)-2)&amp;MID(B186,FIND(",",B186,FIND(",",B186)+1)+2,FIND(",",B186,FIND(",",B186,FIND(",",B186)+1)+1)-FIND(",",B186,FIND(",",B186)+1)-2)&amp;0&amp;VLOOKUP(D186,vlookup!A:B,2,0)</f>
        <v>202211120WAS</v>
      </c>
      <c r="F186" s="9" t="str">
        <f t="shared" si="2"/>
        <v>20221112</v>
      </c>
    </row>
    <row r="187" spans="1:6" s="7" customFormat="1" x14ac:dyDescent="0.3">
      <c r="A187" s="7">
        <v>186</v>
      </c>
      <c r="B187" s="5" t="s">
        <v>59</v>
      </c>
      <c r="C187" s="10" t="s">
        <v>4</v>
      </c>
      <c r="D187" s="10" t="s">
        <v>8</v>
      </c>
      <c r="E187" s="9" t="str">
        <f>RIGHT(B187,4)&amp;MID(B187,FIND(",",B187)+2,FIND(",",B187,FIND(",",B187)+1)-FIND(",",B187)-2)&amp;MID(B187,FIND(",",B187,FIND(",",B187)+1)+2,FIND(",",B187,FIND(",",B187,FIND(",",B187)+1)+1)-FIND(",",B187,FIND(",",B187)+1)-2)&amp;0&amp;VLOOKUP(D187,vlookup!A:B,2,0)</f>
        <v>202211120DET</v>
      </c>
      <c r="F187" s="9" t="str">
        <f t="shared" si="2"/>
        <v>20221112</v>
      </c>
    </row>
    <row r="188" spans="1:6" s="7" customFormat="1" x14ac:dyDescent="0.3">
      <c r="A188" s="7">
        <v>187</v>
      </c>
      <c r="B188" s="5" t="s">
        <v>59</v>
      </c>
      <c r="C188" s="10" t="s">
        <v>20</v>
      </c>
      <c r="D188" s="10" t="s">
        <v>10</v>
      </c>
      <c r="E188" s="9" t="str">
        <f>RIGHT(B188,4)&amp;MID(B188,FIND(",",B188)+2,FIND(",",B188,FIND(",",B188)+1)-FIND(",",B188)-2)&amp;MID(B188,FIND(",",B188,FIND(",",B188)+1)+2,FIND(",",B188,FIND(",",B188,FIND(",",B188)+1)+1)-FIND(",",B188,FIND(",",B188)+1)-2)&amp;0&amp;VLOOKUP(D188,vlookup!A:B,2,0)</f>
        <v>202211120IND</v>
      </c>
      <c r="F188" s="9" t="str">
        <f t="shared" si="2"/>
        <v>20221112</v>
      </c>
    </row>
    <row r="189" spans="1:6" s="7" customFormat="1" x14ac:dyDescent="0.3">
      <c r="A189" s="7">
        <v>188</v>
      </c>
      <c r="B189" s="5" t="s">
        <v>59</v>
      </c>
      <c r="C189" s="10" t="s">
        <v>12</v>
      </c>
      <c r="D189" s="10" t="s">
        <v>3</v>
      </c>
      <c r="E189" s="9" t="str">
        <f>RIGHT(B189,4)&amp;MID(B189,FIND(",",B189)+2,FIND(",",B189,FIND(",",B189)+1)-FIND(",",B189)-2)&amp;MID(B189,FIND(",",B189,FIND(",",B189)+1)+2,FIND(",",B189,FIND(",",B189,FIND(",",B189)+1)+1)-FIND(",",B189,FIND(",",B189)+1)-2)&amp;0&amp;VLOOKUP(D189,vlookup!A:B,2,0)</f>
        <v>202211120PHI</v>
      </c>
      <c r="F189" s="9" t="str">
        <f t="shared" si="2"/>
        <v>20221112</v>
      </c>
    </row>
    <row r="190" spans="1:6" s="7" customFormat="1" x14ac:dyDescent="0.3">
      <c r="A190" s="7">
        <v>189</v>
      </c>
      <c r="B190" s="5" t="s">
        <v>59</v>
      </c>
      <c r="C190" s="10" t="s">
        <v>23</v>
      </c>
      <c r="D190" s="10" t="s">
        <v>18</v>
      </c>
      <c r="E190" s="9" t="str">
        <f>RIGHT(B190,4)&amp;MID(B190,FIND(",",B190)+2,FIND(",",B190,FIND(",",B190)+1)-FIND(",",B190)-2)&amp;MID(B190,FIND(",",B190,FIND(",",B190)+1)+2,FIND(",",B190,FIND(",",B190,FIND(",",B190)+1)+1)-FIND(",",B190,FIND(",",B190)+1)-2)&amp;0&amp;VLOOKUP(D190,vlookup!A:B,2,0)</f>
        <v>202211120MIA</v>
      </c>
      <c r="F190" s="9" t="str">
        <f t="shared" si="2"/>
        <v>20221112</v>
      </c>
    </row>
    <row r="191" spans="1:6" s="7" customFormat="1" x14ac:dyDescent="0.3">
      <c r="A191" s="7">
        <v>190</v>
      </c>
      <c r="B191" s="5" t="s">
        <v>59</v>
      </c>
      <c r="C191" s="10" t="s">
        <v>29</v>
      </c>
      <c r="D191" s="10" t="s">
        <v>27</v>
      </c>
      <c r="E191" s="9" t="str">
        <f>RIGHT(B191,4)&amp;MID(B191,FIND(",",B191)+2,FIND(",",B191,FIND(",",B191)+1)-FIND(",",B191)-2)&amp;MID(B191,FIND(",",B191,FIND(",",B191)+1)+2,FIND(",",B191,FIND(",",B191,FIND(",",B191)+1)+1)-FIND(",",B191,FIND(",",B191)+1)-2)&amp;0&amp;VLOOKUP(D191,vlookup!A:B,2,0)</f>
        <v>202211120DAL</v>
      </c>
      <c r="F191" s="9" t="str">
        <f t="shared" si="2"/>
        <v>20221112</v>
      </c>
    </row>
    <row r="192" spans="1:6" s="7" customFormat="1" x14ac:dyDescent="0.3">
      <c r="A192" s="7">
        <v>191</v>
      </c>
      <c r="B192" s="5" t="s">
        <v>59</v>
      </c>
      <c r="C192" s="10" t="s">
        <v>11</v>
      </c>
      <c r="D192" s="10" t="s">
        <v>13</v>
      </c>
      <c r="E192" s="9" t="str">
        <f>RIGHT(B192,4)&amp;MID(B192,FIND(",",B192)+2,FIND(",",B192,FIND(",",B192)+1)-FIND(",",B192)-2)&amp;MID(B192,FIND(",",B192,FIND(",",B192)+1)+2,FIND(",",B192,FIND(",",B192,FIND(",",B192)+1)+1)-FIND(",",B192,FIND(",",B192)+1)-2)&amp;0&amp;VLOOKUP(D192,vlookup!A:B,2,0)</f>
        <v>202211120NOP</v>
      </c>
      <c r="F192" s="9" t="str">
        <f t="shared" si="2"/>
        <v>20221112</v>
      </c>
    </row>
    <row r="193" spans="1:6" s="7" customFormat="1" x14ac:dyDescent="0.3">
      <c r="A193" s="7">
        <v>192</v>
      </c>
      <c r="B193" s="5" t="s">
        <v>60</v>
      </c>
      <c r="C193" s="10" t="s">
        <v>21</v>
      </c>
      <c r="D193" s="10" t="s">
        <v>15</v>
      </c>
      <c r="E193" s="9" t="str">
        <f>RIGHT(B193,4)&amp;MID(B193,FIND(",",B193)+2,FIND(",",B193,FIND(",",B193)+1)-FIND(",",B193)-2)&amp;MID(B193,FIND(",",B193,FIND(",",B193)+1)+2,FIND(",",B193,FIND(",",B193,FIND(",",B193)+1)+1)-FIND(",",B193,FIND(",",B193)+1)-2)&amp;0&amp;VLOOKUP(D193,vlookup!A:B,2,0)</f>
        <v>202211130NYK</v>
      </c>
      <c r="F193" s="9" t="str">
        <f t="shared" si="2"/>
        <v>20221113</v>
      </c>
    </row>
    <row r="194" spans="1:6" s="7" customFormat="1" x14ac:dyDescent="0.3">
      <c r="A194" s="7">
        <v>193</v>
      </c>
      <c r="B194" s="5" t="s">
        <v>60</v>
      </c>
      <c r="C194" s="10" t="s">
        <v>22</v>
      </c>
      <c r="D194" s="10" t="s">
        <v>19</v>
      </c>
      <c r="E194" s="9" t="str">
        <f>RIGHT(B194,4)&amp;MID(B194,FIND(",",B194)+2,FIND(",",B194,FIND(",",B194)+1)-FIND(",",B194)-2)&amp;MID(B194,FIND(",",B194,FIND(",",B194)+1)+2,FIND(",",B194,FIND(",",B194,FIND(",",B194)+1)+1)-FIND(",",B194,FIND(",",B194)+1)-2)&amp;0&amp;VLOOKUP(D194,vlookup!A:B,2,0)</f>
        <v>202211130CLE</v>
      </c>
      <c r="F194" s="9" t="str">
        <f t="shared" si="2"/>
        <v>20221113</v>
      </c>
    </row>
    <row r="195" spans="1:6" s="7" customFormat="1" x14ac:dyDescent="0.3">
      <c r="A195" s="7">
        <v>194</v>
      </c>
      <c r="B195" s="5" t="s">
        <v>60</v>
      </c>
      <c r="C195" s="10" t="s">
        <v>16</v>
      </c>
      <c r="D195" s="10" t="s">
        <v>9</v>
      </c>
      <c r="E195" s="9" t="str">
        <f>RIGHT(B195,4)&amp;MID(B195,FIND(",",B195)+2,FIND(",",B195,FIND(",",B195)+1)-FIND(",",B195)-2)&amp;MID(B195,FIND(",",B195,FIND(",",B195)+1)+2,FIND(",",B195,FIND(",",B195,FIND(",",B195)+1)+1)-FIND(",",B195,FIND(",",B195)+1)-2)&amp;0&amp;VLOOKUP(D195,vlookup!A:B,2,0)</f>
        <v>202211130WAS</v>
      </c>
      <c r="F195" s="9" t="str">
        <f t="shared" ref="F195:F258" si="3">RIGHT(B195,4)&amp;MID(B195,FIND(",",B195)+2,FIND(",",B195,FIND(",",B195)+1)-FIND(",",B195)-2)&amp;MID(B195,FIND(",",B195,FIND(",",B195)+1)+2,FIND(",",B195,FIND(",",B195,FIND(",",B195)+1)+1)-FIND(",",B195,FIND(",",B195)+1)-2)</f>
        <v>20221113</v>
      </c>
    </row>
    <row r="196" spans="1:6" s="7" customFormat="1" x14ac:dyDescent="0.3">
      <c r="A196" s="7">
        <v>195</v>
      </c>
      <c r="B196" s="5" t="s">
        <v>60</v>
      </c>
      <c r="C196" s="10" t="s">
        <v>26</v>
      </c>
      <c r="D196" s="10" t="s">
        <v>3</v>
      </c>
      <c r="E196" s="9" t="str">
        <f>RIGHT(B196,4)&amp;MID(B196,FIND(",",B196)+2,FIND(",",B196,FIND(",",B196)+1)-FIND(",",B196)-2)&amp;MID(B196,FIND(",",B196,FIND(",",B196)+1)+2,FIND(",",B196,FIND(",",B196,FIND(",",B196)+1)+1)-FIND(",",B196,FIND(",",B196)+1)-2)&amp;0&amp;VLOOKUP(D196,vlookup!A:B,2,0)</f>
        <v>202211130PHI</v>
      </c>
      <c r="F196" s="9" t="str">
        <f t="shared" si="3"/>
        <v>20221113</v>
      </c>
    </row>
    <row r="197" spans="1:6" s="7" customFormat="1" x14ac:dyDescent="0.3">
      <c r="A197" s="7">
        <v>196</v>
      </c>
      <c r="B197" s="5" t="s">
        <v>60</v>
      </c>
      <c r="C197" s="10" t="s">
        <v>25</v>
      </c>
      <c r="D197" s="10" t="s">
        <v>17</v>
      </c>
      <c r="E197" s="9" t="str">
        <f>RIGHT(B197,4)&amp;MID(B197,FIND(",",B197)+2,FIND(",",B197,FIND(",",B197)+1)-FIND(",",B197)-2)&amp;MID(B197,FIND(",",B197,FIND(",",B197)+1)+2,FIND(",",B197,FIND(",",B197,FIND(",",B197)+1)+1)-FIND(",",B197,FIND(",",B197)+1)-2)&amp;0&amp;VLOOKUP(D197,vlookup!A:B,2,0)</f>
        <v>202211130CHI</v>
      </c>
      <c r="F197" s="9" t="str">
        <f t="shared" si="3"/>
        <v>20221113</v>
      </c>
    </row>
    <row r="198" spans="1:6" s="7" customFormat="1" x14ac:dyDescent="0.3">
      <c r="A198" s="7">
        <v>197</v>
      </c>
      <c r="B198" s="5" t="s">
        <v>60</v>
      </c>
      <c r="C198" s="10" t="s">
        <v>6</v>
      </c>
      <c r="D198" s="10" t="s">
        <v>30</v>
      </c>
      <c r="E198" s="9" t="str">
        <f>RIGHT(B198,4)&amp;MID(B198,FIND(",",B198)+2,FIND(",",B198,FIND(",",B198)+1)-FIND(",",B198)-2)&amp;MID(B198,FIND(",",B198,FIND(",",B198)+1)+2,FIND(",",B198,FIND(",",B198,FIND(",",B198)+1)+1)-FIND(",",B198,FIND(",",B198)+1)-2)&amp;0&amp;VLOOKUP(D198,vlookup!A:B,2,0)</f>
        <v>202211130SAC</v>
      </c>
      <c r="F198" s="9" t="str">
        <f t="shared" si="3"/>
        <v>20221113</v>
      </c>
    </row>
    <row r="199" spans="1:6" s="7" customFormat="1" x14ac:dyDescent="0.3">
      <c r="A199" s="7">
        <v>198</v>
      </c>
      <c r="B199" s="5" t="s">
        <v>60</v>
      </c>
      <c r="C199" s="10" t="s">
        <v>14</v>
      </c>
      <c r="D199" s="10" t="s">
        <v>5</v>
      </c>
      <c r="E199" s="9" t="str">
        <f>RIGHT(B199,4)&amp;MID(B199,FIND(",",B199)+2,FIND(",",B199,FIND(",",B199)+1)-FIND(",",B199)-2)&amp;MID(B199,FIND(",",B199,FIND(",",B199)+1)+2,FIND(",",B199,FIND(",",B199,FIND(",",B199)+1)+1)-FIND(",",B199,FIND(",",B199)+1)-2)&amp;0&amp;VLOOKUP(D199,vlookup!A:B,2,0)</f>
        <v>202211130LAL</v>
      </c>
      <c r="F199" s="9" t="str">
        <f t="shared" si="3"/>
        <v>20221113</v>
      </c>
    </row>
    <row r="200" spans="1:6" s="7" customFormat="1" x14ac:dyDescent="0.3">
      <c r="A200" s="7">
        <v>199</v>
      </c>
      <c r="B200" s="5" t="s">
        <v>61</v>
      </c>
      <c r="C200" s="10" t="s">
        <v>20</v>
      </c>
      <c r="D200" s="10" t="s">
        <v>8</v>
      </c>
      <c r="E200" s="9" t="str">
        <f>RIGHT(B200,4)&amp;MID(B200,FIND(",",B200)+2,FIND(",",B200,FIND(",",B200)+1)-FIND(",",B200)-2)&amp;MID(B200,FIND(",",B200,FIND(",",B200)+1)+2,FIND(",",B200,FIND(",",B200,FIND(",",B200)+1)+1)-FIND(",",B200,FIND(",",B200)+1)-2)&amp;0&amp;VLOOKUP(D200,vlookup!A:B,2,0)</f>
        <v>202211140DET</v>
      </c>
      <c r="F200" s="9" t="str">
        <f t="shared" si="3"/>
        <v>20221114</v>
      </c>
    </row>
    <row r="201" spans="1:6" s="7" customFormat="1" x14ac:dyDescent="0.3">
      <c r="A201" s="7">
        <v>200</v>
      </c>
      <c r="B201" s="5" t="s">
        <v>61</v>
      </c>
      <c r="C201" s="10" t="s">
        <v>23</v>
      </c>
      <c r="D201" s="10" t="s">
        <v>7</v>
      </c>
      <c r="E201" s="9" t="str">
        <f>RIGHT(B201,4)&amp;MID(B201,FIND(",",B201)+2,FIND(",",B201,FIND(",",B201)+1)-FIND(",",B201)-2)&amp;MID(B201,FIND(",",B201,FIND(",",B201)+1)+2,FIND(",",B201,FIND(",",B201,FIND(",",B201)+1)+1)-FIND(",",B201,FIND(",",B201)+1)-2)&amp;0&amp;VLOOKUP(D201,vlookup!A:B,2,0)</f>
        <v>202211140ORL</v>
      </c>
      <c r="F201" s="9" t="str">
        <f t="shared" si="3"/>
        <v>20221114</v>
      </c>
    </row>
    <row r="202" spans="1:6" s="7" customFormat="1" x14ac:dyDescent="0.3">
      <c r="A202" s="7">
        <v>201</v>
      </c>
      <c r="B202" s="5" t="s">
        <v>61</v>
      </c>
      <c r="C202" s="10" t="s">
        <v>21</v>
      </c>
      <c r="D202" s="10" t="s">
        <v>4</v>
      </c>
      <c r="E202" s="9" t="str">
        <f>RIGHT(B202,4)&amp;MID(B202,FIND(",",B202)+2,FIND(",",B202,FIND(",",B202)+1)-FIND(",",B202)-2)&amp;MID(B202,FIND(",",B202,FIND(",",B202)+1)+2,FIND(",",B202,FIND(",",B202,FIND(",",B202)+1)+1)-FIND(",",B202,FIND(",",B202)+1)-2)&amp;0&amp;VLOOKUP(D202,vlookup!A:B,2,0)</f>
        <v>202211140BOS</v>
      </c>
      <c r="F202" s="9" t="str">
        <f t="shared" si="3"/>
        <v>20221114</v>
      </c>
    </row>
    <row r="203" spans="1:6" s="7" customFormat="1" x14ac:dyDescent="0.3">
      <c r="A203" s="7">
        <v>202</v>
      </c>
      <c r="B203" s="5" t="s">
        <v>61</v>
      </c>
      <c r="C203" s="10" t="s">
        <v>28</v>
      </c>
      <c r="D203" s="10" t="s">
        <v>18</v>
      </c>
      <c r="E203" s="9" t="str">
        <f>RIGHT(B203,4)&amp;MID(B203,FIND(",",B203)+2,FIND(",",B203,FIND(",",B203)+1)-FIND(",",B203)-2)&amp;MID(B203,FIND(",",B203,FIND(",",B203)+1)+2,FIND(",",B203,FIND(",",B203,FIND(",",B203)+1)+1)-FIND(",",B203,FIND(",",B203)+1)-2)&amp;0&amp;VLOOKUP(D203,vlookup!A:B,2,0)</f>
        <v>202211140MIA</v>
      </c>
      <c r="F203" s="9" t="str">
        <f t="shared" si="3"/>
        <v>20221114</v>
      </c>
    </row>
    <row r="204" spans="1:6" s="7" customFormat="1" x14ac:dyDescent="0.3">
      <c r="A204" s="7">
        <v>203</v>
      </c>
      <c r="B204" s="5" t="s">
        <v>61</v>
      </c>
      <c r="C204" s="10" t="s">
        <v>32</v>
      </c>
      <c r="D204" s="10" t="s">
        <v>11</v>
      </c>
      <c r="E204" s="9" t="str">
        <f>RIGHT(B204,4)&amp;MID(B204,FIND(",",B204)+2,FIND(",",B204,FIND(",",B204)+1)-FIND(",",B204)-2)&amp;MID(B204,FIND(",",B204,FIND(",",B204)+1)+2,FIND(",",B204,FIND(",",B204,FIND(",",B204)+1)+1)-FIND(",",B204,FIND(",",B204)+1)-2)&amp;0&amp;VLOOKUP(D204,vlookup!A:B,2,0)</f>
        <v>202211140HOU</v>
      </c>
      <c r="F204" s="9" t="str">
        <f t="shared" si="3"/>
        <v>20221114</v>
      </c>
    </row>
    <row r="205" spans="1:6" s="7" customFormat="1" x14ac:dyDescent="0.3">
      <c r="A205" s="7">
        <v>204</v>
      </c>
      <c r="B205" s="5" t="s">
        <v>61</v>
      </c>
      <c r="C205" s="10" t="s">
        <v>12</v>
      </c>
      <c r="D205" s="10" t="s">
        <v>31</v>
      </c>
      <c r="E205" s="9" t="str">
        <f>RIGHT(B205,4)&amp;MID(B205,FIND(",",B205)+2,FIND(",",B205,FIND(",",B205)+1)-FIND(",",B205)-2)&amp;MID(B205,FIND(",",B205,FIND(",",B205)+1)+2,FIND(",",B205,FIND(",",B205,FIND(",",B205)+1)+1)-FIND(",",B205,FIND(",",B205)+1)-2)&amp;0&amp;VLOOKUP(D205,vlookup!A:B,2,0)</f>
        <v>202211140MIL</v>
      </c>
      <c r="F205" s="9" t="str">
        <f t="shared" si="3"/>
        <v>20221114</v>
      </c>
    </row>
    <row r="206" spans="1:6" s="7" customFormat="1" x14ac:dyDescent="0.3">
      <c r="A206" s="7">
        <v>205</v>
      </c>
      <c r="B206" s="5" t="s">
        <v>61</v>
      </c>
      <c r="C206" s="10" t="s">
        <v>24</v>
      </c>
      <c r="D206" s="10" t="s">
        <v>6</v>
      </c>
      <c r="E206" s="9" t="str">
        <f>RIGHT(B206,4)&amp;MID(B206,FIND(",",B206)+2,FIND(",",B206,FIND(",",B206)+1)-FIND(",",B206)-2)&amp;MID(B206,FIND(",",B206,FIND(",",B206)+1)+2,FIND(",",B206,FIND(",",B206,FIND(",",B206)+1)+1)-FIND(",",B206,FIND(",",B206)+1)-2)&amp;0&amp;VLOOKUP(D206,vlookup!A:B,2,0)</f>
        <v>202211140GSW</v>
      </c>
      <c r="F206" s="9" t="str">
        <f t="shared" si="3"/>
        <v>20221114</v>
      </c>
    </row>
    <row r="207" spans="1:6" s="7" customFormat="1" x14ac:dyDescent="0.3">
      <c r="A207" s="7">
        <v>206</v>
      </c>
      <c r="B207" s="5" t="s">
        <v>62</v>
      </c>
      <c r="C207" s="10" t="s">
        <v>16</v>
      </c>
      <c r="D207" s="10" t="s">
        <v>13</v>
      </c>
      <c r="E207" s="9" t="str">
        <f>RIGHT(B207,4)&amp;MID(B207,FIND(",",B207)+2,FIND(",",B207,FIND(",",B207)+1)-FIND(",",B207)-2)&amp;MID(B207,FIND(",",B207,FIND(",",B207)+1)+2,FIND(",",B207,FIND(",",B207,FIND(",",B207)+1)+1)-FIND(",",B207,FIND(",",B207)+1)-2)&amp;0&amp;VLOOKUP(D207,vlookup!A:B,2,0)</f>
        <v>202211150NOP</v>
      </c>
      <c r="F207" s="9" t="str">
        <f t="shared" si="3"/>
        <v>20221115</v>
      </c>
    </row>
    <row r="208" spans="1:6" s="7" customFormat="1" x14ac:dyDescent="0.3">
      <c r="A208" s="7">
        <v>207</v>
      </c>
      <c r="B208" s="5" t="s">
        <v>62</v>
      </c>
      <c r="C208" s="10" t="s">
        <v>32</v>
      </c>
      <c r="D208" s="10" t="s">
        <v>27</v>
      </c>
      <c r="E208" s="9" t="str">
        <f>RIGHT(B208,4)&amp;MID(B208,FIND(",",B208)+2,FIND(",",B208,FIND(",",B208)+1)-FIND(",",B208)-2)&amp;MID(B208,FIND(",",B208,FIND(",",B208)+1)+2,FIND(",",B208,FIND(",",B208,FIND(",",B208)+1)+1)-FIND(",",B208,FIND(",",B208)+1)-2)&amp;0&amp;VLOOKUP(D208,vlookup!A:B,2,0)</f>
        <v>202211150DAL</v>
      </c>
      <c r="F208" s="9" t="str">
        <f t="shared" si="3"/>
        <v>20221115</v>
      </c>
    </row>
    <row r="209" spans="1:6" s="7" customFormat="1" x14ac:dyDescent="0.3">
      <c r="A209" s="7">
        <v>208</v>
      </c>
      <c r="B209" s="5" t="s">
        <v>62</v>
      </c>
      <c r="C209" s="10" t="s">
        <v>15</v>
      </c>
      <c r="D209" s="10" t="s">
        <v>26</v>
      </c>
      <c r="E209" s="9" t="str">
        <f>RIGHT(B209,4)&amp;MID(B209,FIND(",",B209)+2,FIND(",",B209,FIND(",",B209)+1)-FIND(",",B209)-2)&amp;MID(B209,FIND(",",B209,FIND(",",B209)+1)+2,FIND(",",B209,FIND(",",B209,FIND(",",B209)+1)+1)-FIND(",",B209,FIND(",",B209)+1)-2)&amp;0&amp;VLOOKUP(D209,vlookup!A:B,2,0)</f>
        <v>202211150UTA</v>
      </c>
      <c r="F209" s="9" t="str">
        <f t="shared" si="3"/>
        <v>20221115</v>
      </c>
    </row>
    <row r="210" spans="1:6" s="7" customFormat="1" x14ac:dyDescent="0.3">
      <c r="A210" s="7">
        <v>209</v>
      </c>
      <c r="B210" s="5" t="s">
        <v>62</v>
      </c>
      <c r="C210" s="10" t="s">
        <v>24</v>
      </c>
      <c r="D210" s="10" t="s">
        <v>29</v>
      </c>
      <c r="E210" s="9" t="str">
        <f>RIGHT(B210,4)&amp;MID(B210,FIND(",",B210)+2,FIND(",",B210,FIND(",",B210)+1)-FIND(",",B210)-2)&amp;MID(B210,FIND(",",B210,FIND(",",B210)+1)+2,FIND(",",B210,FIND(",",B210,FIND(",",B210)+1)+1)-FIND(",",B210,FIND(",",B210)+1)-2)&amp;0&amp;VLOOKUP(D210,vlookup!A:B,2,0)</f>
        <v>202211150PTB</v>
      </c>
      <c r="F210" s="9" t="str">
        <f t="shared" si="3"/>
        <v>20221115</v>
      </c>
    </row>
    <row r="211" spans="1:6" s="7" customFormat="1" x14ac:dyDescent="0.3">
      <c r="A211" s="7">
        <v>210</v>
      </c>
      <c r="B211" s="5" t="s">
        <v>62</v>
      </c>
      <c r="C211" s="10" t="s">
        <v>14</v>
      </c>
      <c r="D211" s="10" t="s">
        <v>30</v>
      </c>
      <c r="E211" s="9" t="str">
        <f>RIGHT(B211,4)&amp;MID(B211,FIND(",",B211)+2,FIND(",",B211,FIND(",",B211)+1)-FIND(",",B211)-2)&amp;MID(B211,FIND(",",B211,FIND(",",B211)+1)+2,FIND(",",B211,FIND(",",B211,FIND(",",B211)+1)+1)-FIND(",",B211,FIND(",",B211)+1)-2)&amp;0&amp;VLOOKUP(D211,vlookup!A:B,2,0)</f>
        <v>202211150SAC</v>
      </c>
      <c r="F211" s="9" t="str">
        <f t="shared" si="3"/>
        <v>20221115</v>
      </c>
    </row>
    <row r="212" spans="1:6" s="7" customFormat="1" x14ac:dyDescent="0.3">
      <c r="A212" s="7">
        <v>211</v>
      </c>
      <c r="B212" s="5" t="s">
        <v>63</v>
      </c>
      <c r="C212" s="10" t="s">
        <v>10</v>
      </c>
      <c r="D212" s="10" t="s">
        <v>23</v>
      </c>
      <c r="E212" s="9" t="str">
        <f>RIGHT(B212,4)&amp;MID(B212,FIND(",",B212)+2,FIND(",",B212,FIND(",",B212)+1)-FIND(",",B212)-2)&amp;MID(B212,FIND(",",B212,FIND(",",B212)+1)+2,FIND(",",B212,FIND(",",B212,FIND(",",B212)+1)+1)-FIND(",",B212,FIND(",",B212)+1)-2)&amp;0&amp;VLOOKUP(D212,vlookup!A:B,2,0)</f>
        <v>202211160CHA</v>
      </c>
      <c r="F212" s="9" t="str">
        <f t="shared" si="3"/>
        <v>20221116</v>
      </c>
    </row>
    <row r="213" spans="1:6" s="7" customFormat="1" x14ac:dyDescent="0.3">
      <c r="A213" s="7">
        <v>212</v>
      </c>
      <c r="B213" s="5" t="s">
        <v>63</v>
      </c>
      <c r="C213" s="10" t="s">
        <v>22</v>
      </c>
      <c r="D213" s="10" t="s">
        <v>7</v>
      </c>
      <c r="E213" s="9" t="str">
        <f>RIGHT(B213,4)&amp;MID(B213,FIND(",",B213)+2,FIND(",",B213,FIND(",",B213)+1)-FIND(",",B213)-2)&amp;MID(B213,FIND(",",B213,FIND(",",B213)+1)+2,FIND(",",B213,FIND(",",B213,FIND(",",B213)+1)+1)-FIND(",",B213,FIND(",",B213)+1)-2)&amp;0&amp;VLOOKUP(D213,vlookup!A:B,2,0)</f>
        <v>202211160ORL</v>
      </c>
      <c r="F213" s="9" t="str">
        <f t="shared" si="3"/>
        <v>20221116</v>
      </c>
    </row>
    <row r="214" spans="1:6" s="7" customFormat="1" x14ac:dyDescent="0.3">
      <c r="A214" s="7">
        <v>213</v>
      </c>
      <c r="B214" s="5" t="s">
        <v>63</v>
      </c>
      <c r="C214" s="10" t="s">
        <v>21</v>
      </c>
      <c r="D214" s="10" t="s">
        <v>9</v>
      </c>
      <c r="E214" s="9" t="str">
        <f>RIGHT(B214,4)&amp;MID(B214,FIND(",",B214)+2,FIND(",",B214,FIND(",",B214)+1)-FIND(",",B214)-2)&amp;MID(B214,FIND(",",B214,FIND(",",B214)+1)+2,FIND(",",B214,FIND(",",B214,FIND(",",B214)+1)+1)-FIND(",",B214,FIND(",",B214)+1)-2)&amp;0&amp;VLOOKUP(D214,vlookup!A:B,2,0)</f>
        <v>202211160WAS</v>
      </c>
      <c r="F214" s="9" t="str">
        <f t="shared" si="3"/>
        <v>20221116</v>
      </c>
    </row>
    <row r="215" spans="1:6" s="7" customFormat="1" x14ac:dyDescent="0.3">
      <c r="A215" s="7">
        <v>214</v>
      </c>
      <c r="B215" s="5" t="s">
        <v>63</v>
      </c>
      <c r="C215" s="10" t="s">
        <v>4</v>
      </c>
      <c r="D215" s="10" t="s">
        <v>12</v>
      </c>
      <c r="E215" s="9" t="str">
        <f>RIGHT(B215,4)&amp;MID(B215,FIND(",",B215)+2,FIND(",",B215,FIND(",",B215)+1)-FIND(",",B215)-2)&amp;MID(B215,FIND(",",B215,FIND(",",B215)+1)+2,FIND(",",B215,FIND(",",B215,FIND(",",B215)+1)+1)-FIND(",",B215,FIND(",",B215)+1)-2)&amp;0&amp;VLOOKUP(D215,vlookup!A:B,2,0)</f>
        <v>202211160ATL</v>
      </c>
      <c r="F215" s="9" t="str">
        <f t="shared" si="3"/>
        <v>20221116</v>
      </c>
    </row>
    <row r="216" spans="1:6" s="7" customFormat="1" x14ac:dyDescent="0.3">
      <c r="A216" s="7">
        <v>215</v>
      </c>
      <c r="B216" s="5" t="s">
        <v>63</v>
      </c>
      <c r="C216" s="10" t="s">
        <v>18</v>
      </c>
      <c r="D216" s="10" t="s">
        <v>20</v>
      </c>
      <c r="E216" s="9" t="str">
        <f>RIGHT(B216,4)&amp;MID(B216,FIND(",",B216)+2,FIND(",",B216,FIND(",",B216)+1)-FIND(",",B216)-2)&amp;MID(B216,FIND(",",B216,FIND(",",B216)+1)+2,FIND(",",B216,FIND(",",B216,FIND(",",B216)+1)+1)-FIND(",",B216,FIND(",",B216)+1)-2)&amp;0&amp;VLOOKUP(D216,vlookup!A:B,2,0)</f>
        <v>202211160TOR</v>
      </c>
      <c r="F216" s="9" t="str">
        <f t="shared" si="3"/>
        <v>20221116</v>
      </c>
    </row>
    <row r="217" spans="1:6" s="7" customFormat="1" x14ac:dyDescent="0.3">
      <c r="A217" s="7">
        <v>216</v>
      </c>
      <c r="B217" s="5" t="s">
        <v>63</v>
      </c>
      <c r="C217" s="10" t="s">
        <v>19</v>
      </c>
      <c r="D217" s="10" t="s">
        <v>31</v>
      </c>
      <c r="E217" s="9" t="str">
        <f>RIGHT(B217,4)&amp;MID(B217,FIND(",",B217)+2,FIND(",",B217,FIND(",",B217)+1)-FIND(",",B217)-2)&amp;MID(B217,FIND(",",B217,FIND(",",B217)+1)+2,FIND(",",B217,FIND(",",B217,FIND(",",B217)+1)+1)-FIND(",",B217,FIND(",",B217)+1)-2)&amp;0&amp;VLOOKUP(D217,vlookup!A:B,2,0)</f>
        <v>202211160MIL</v>
      </c>
      <c r="F217" s="9" t="str">
        <f t="shared" si="3"/>
        <v>20221116</v>
      </c>
    </row>
    <row r="218" spans="1:6" s="7" customFormat="1" x14ac:dyDescent="0.3">
      <c r="A218" s="7">
        <v>217</v>
      </c>
      <c r="B218" s="5" t="s">
        <v>63</v>
      </c>
      <c r="C218" s="10" t="s">
        <v>17</v>
      </c>
      <c r="D218" s="10" t="s">
        <v>13</v>
      </c>
      <c r="E218" s="9" t="str">
        <f>RIGHT(B218,4)&amp;MID(B218,FIND(",",B218)+2,FIND(",",B218,FIND(",",B218)+1)-FIND(",",B218)-2)&amp;MID(B218,FIND(",",B218,FIND(",",B218)+1)+2,FIND(",",B218,FIND(",",B218,FIND(",",B218)+1)+1)-FIND(",",B218,FIND(",",B218)+1)-2)&amp;0&amp;VLOOKUP(D218,vlookup!A:B,2,0)</f>
        <v>202211160NOP</v>
      </c>
      <c r="F218" s="9" t="str">
        <f t="shared" si="3"/>
        <v>20221116</v>
      </c>
    </row>
    <row r="219" spans="1:6" s="7" customFormat="1" x14ac:dyDescent="0.3">
      <c r="A219" s="7">
        <v>218</v>
      </c>
      <c r="B219" s="5" t="s">
        <v>63</v>
      </c>
      <c r="C219" s="10" t="s">
        <v>11</v>
      </c>
      <c r="D219" s="10" t="s">
        <v>27</v>
      </c>
      <c r="E219" s="9" t="str">
        <f>RIGHT(B219,4)&amp;MID(B219,FIND(",",B219)+2,FIND(",",B219,FIND(",",B219)+1)-FIND(",",B219)-2)&amp;MID(B219,FIND(",",B219,FIND(",",B219)+1)+2,FIND(",",B219,FIND(",",B219,FIND(",",B219)+1)+1)-FIND(",",B219,FIND(",",B219)+1)-2)&amp;0&amp;VLOOKUP(D219,vlookup!A:B,2,0)</f>
        <v>202211160DAL</v>
      </c>
      <c r="F219" s="9" t="str">
        <f t="shared" si="3"/>
        <v>20221116</v>
      </c>
    </row>
    <row r="220" spans="1:6" s="7" customFormat="1" x14ac:dyDescent="0.3">
      <c r="A220" s="7">
        <v>219</v>
      </c>
      <c r="B220" s="5" t="s">
        <v>63</v>
      </c>
      <c r="C220" s="10" t="s">
        <v>15</v>
      </c>
      <c r="D220" s="10" t="s">
        <v>25</v>
      </c>
      <c r="E220" s="9" t="str">
        <f>RIGHT(B220,4)&amp;MID(B220,FIND(",",B220)+2,FIND(",",B220,FIND(",",B220)+1)-FIND(",",B220)-2)&amp;MID(B220,FIND(",",B220,FIND(",",B220)+1)+2,FIND(",",B220,FIND(",",B220,FIND(",",B220)+1)+1)-FIND(",",B220,FIND(",",B220)+1)-2)&amp;0&amp;VLOOKUP(D220,vlookup!A:B,2,0)</f>
        <v>202211160DEN</v>
      </c>
      <c r="F220" s="9" t="str">
        <f t="shared" si="3"/>
        <v>20221116</v>
      </c>
    </row>
    <row r="221" spans="1:6" s="7" customFormat="1" x14ac:dyDescent="0.3">
      <c r="A221" s="7">
        <v>220</v>
      </c>
      <c r="B221" s="5" t="s">
        <v>63</v>
      </c>
      <c r="C221" s="10" t="s">
        <v>6</v>
      </c>
      <c r="D221" s="10" t="s">
        <v>28</v>
      </c>
      <c r="E221" s="9" t="str">
        <f>RIGHT(B221,4)&amp;MID(B221,FIND(",",B221)+2,FIND(",",B221,FIND(",",B221)+1)-FIND(",",B221)-2)&amp;MID(B221,FIND(",",B221,FIND(",",B221)+1)+2,FIND(",",B221,FIND(",",B221,FIND(",",B221)+1)+1)-FIND(",",B221,FIND(",",B221)+1)-2)&amp;0&amp;VLOOKUP(D221,vlookup!A:B,2,0)</f>
        <v>202211160PHO</v>
      </c>
      <c r="F221" s="9" t="str">
        <f t="shared" si="3"/>
        <v>20221116</v>
      </c>
    </row>
    <row r="222" spans="1:6" s="7" customFormat="1" x14ac:dyDescent="0.3">
      <c r="A222" s="7">
        <v>221</v>
      </c>
      <c r="B222" s="5" t="s">
        <v>64</v>
      </c>
      <c r="C222" s="10" t="s">
        <v>14</v>
      </c>
      <c r="D222" s="10" t="s">
        <v>29</v>
      </c>
      <c r="E222" s="9" t="str">
        <f>RIGHT(B222,4)&amp;MID(B222,FIND(",",B222)+2,FIND(",",B222,FIND(",",B222)+1)-FIND(",",B222)-2)&amp;MID(B222,FIND(",",B222,FIND(",",B222)+1)+2,FIND(",",B222,FIND(",",B222,FIND(",",B222)+1)+1)-FIND(",",B222,FIND(",",B222)+1)-2)&amp;0&amp;VLOOKUP(D222,vlookup!A:B,2,0)</f>
        <v>202211170PTB</v>
      </c>
      <c r="F222" s="9" t="str">
        <f t="shared" si="3"/>
        <v>20221117</v>
      </c>
    </row>
    <row r="223" spans="1:6" s="7" customFormat="1" x14ac:dyDescent="0.3">
      <c r="A223" s="7">
        <v>222</v>
      </c>
      <c r="B223" s="5" t="s">
        <v>64</v>
      </c>
      <c r="C223" s="10" t="s">
        <v>24</v>
      </c>
      <c r="D223" s="10" t="s">
        <v>30</v>
      </c>
      <c r="E223" s="9" t="str">
        <f>RIGHT(B223,4)&amp;MID(B223,FIND(",",B223)+2,FIND(",",B223,FIND(",",B223)+1)-FIND(",",B223)-2)&amp;MID(B223,FIND(",",B223,FIND(",",B223)+1)+2,FIND(",",B223,FIND(",",B223,FIND(",",B223)+1)+1)-FIND(",",B223,FIND(",",B223)+1)-2)&amp;0&amp;VLOOKUP(D223,vlookup!A:B,2,0)</f>
        <v>202211170SAC</v>
      </c>
      <c r="F223" s="9" t="str">
        <f t="shared" si="3"/>
        <v>20221117</v>
      </c>
    </row>
    <row r="224" spans="1:6" s="7" customFormat="1" x14ac:dyDescent="0.3">
      <c r="A224" s="7">
        <v>223</v>
      </c>
      <c r="B224" s="5" t="s">
        <v>64</v>
      </c>
      <c r="C224" s="10" t="s">
        <v>8</v>
      </c>
      <c r="D224" s="10" t="s">
        <v>32</v>
      </c>
      <c r="E224" s="9" t="str">
        <f>RIGHT(B224,4)&amp;MID(B224,FIND(",",B224)+2,FIND(",",B224,FIND(",",B224)+1)-FIND(",",B224)-2)&amp;MID(B224,FIND(",",B224,FIND(",",B224)+1)+2,FIND(",",B224,FIND(",",B224,FIND(",",B224)+1)+1)-FIND(",",B224,FIND(",",B224)+1)-2)&amp;0&amp;VLOOKUP(D224,vlookup!A:B,2,0)</f>
        <v>202211170LAC</v>
      </c>
      <c r="F224" s="9" t="str">
        <f t="shared" si="3"/>
        <v>20221117</v>
      </c>
    </row>
    <row r="225" spans="1:6" s="7" customFormat="1" x14ac:dyDescent="0.3">
      <c r="A225" s="7">
        <v>224</v>
      </c>
      <c r="B225" s="5" t="s">
        <v>65</v>
      </c>
      <c r="C225" s="10" t="s">
        <v>18</v>
      </c>
      <c r="D225" s="10" t="s">
        <v>9</v>
      </c>
      <c r="E225" s="9" t="str">
        <f>RIGHT(B225,4)&amp;MID(B225,FIND(",",B225)+2,FIND(",",B225,FIND(",",B225)+1)-FIND(",",B225)-2)&amp;MID(B225,FIND(",",B225,FIND(",",B225)+1)+2,FIND(",",B225,FIND(",",B225,FIND(",",B225)+1)+1)-FIND(",",B225,FIND(",",B225)+1)-2)&amp;0&amp;VLOOKUP(D225,vlookup!A:B,2,0)</f>
        <v>202211180WAS</v>
      </c>
      <c r="F225" s="9" t="str">
        <f t="shared" si="3"/>
        <v>20221118</v>
      </c>
    </row>
    <row r="226" spans="1:6" s="7" customFormat="1" x14ac:dyDescent="0.3">
      <c r="A226" s="7">
        <v>225</v>
      </c>
      <c r="B226" s="5" t="s">
        <v>65</v>
      </c>
      <c r="C226" s="10" t="s">
        <v>23</v>
      </c>
      <c r="D226" s="10" t="s">
        <v>19</v>
      </c>
      <c r="E226" s="9" t="str">
        <f>RIGHT(B226,4)&amp;MID(B226,FIND(",",B226)+2,FIND(",",B226,FIND(",",B226)+1)-FIND(",",B226)-2)&amp;MID(B226,FIND(",",B226,FIND(",",B226)+1)+2,FIND(",",B226,FIND(",",B226,FIND(",",B226)+1)+1)-FIND(",",B226,FIND(",",B226)+1)-2)&amp;0&amp;VLOOKUP(D226,vlookup!A:B,2,0)</f>
        <v>202211180CLE</v>
      </c>
      <c r="F226" s="9" t="str">
        <f t="shared" si="3"/>
        <v>20221118</v>
      </c>
    </row>
    <row r="227" spans="1:6" s="7" customFormat="1" x14ac:dyDescent="0.3">
      <c r="A227" s="7">
        <v>226</v>
      </c>
      <c r="B227" s="5" t="s">
        <v>65</v>
      </c>
      <c r="C227" s="10" t="s">
        <v>31</v>
      </c>
      <c r="D227" s="10" t="s">
        <v>3</v>
      </c>
      <c r="E227" s="9" t="str">
        <f>RIGHT(B227,4)&amp;MID(B227,FIND(",",B227)+2,FIND(",",B227,FIND(",",B227)+1)-FIND(",",B227)-2)&amp;MID(B227,FIND(",",B227,FIND(",",B227)+1)+2,FIND(",",B227,FIND(",",B227,FIND(",",B227)+1)+1)-FIND(",",B227,FIND(",",B227)+1)-2)&amp;0&amp;VLOOKUP(D227,vlookup!A:B,2,0)</f>
        <v>202211180PHI</v>
      </c>
      <c r="F227" s="9" t="str">
        <f t="shared" si="3"/>
        <v>20221118</v>
      </c>
    </row>
    <row r="228" spans="1:6" s="7" customFormat="1" x14ac:dyDescent="0.3">
      <c r="A228" s="7">
        <v>227</v>
      </c>
      <c r="B228" s="5" t="s">
        <v>65</v>
      </c>
      <c r="C228" s="10" t="s">
        <v>7</v>
      </c>
      <c r="D228" s="10" t="s">
        <v>17</v>
      </c>
      <c r="E228" s="9" t="str">
        <f>RIGHT(B228,4)&amp;MID(B228,FIND(",",B228)+2,FIND(",",B228,FIND(",",B228)+1)-FIND(",",B228)-2)&amp;MID(B228,FIND(",",B228,FIND(",",B228)+1)+2,FIND(",",B228,FIND(",",B228,FIND(",",B228)+1)+1)-FIND(",",B228,FIND(",",B228)+1)-2)&amp;0&amp;VLOOKUP(D228,vlookup!A:B,2,0)</f>
        <v>202211180CHI</v>
      </c>
      <c r="F228" s="9" t="str">
        <f t="shared" si="3"/>
        <v>20221118</v>
      </c>
    </row>
    <row r="229" spans="1:6" s="7" customFormat="1" x14ac:dyDescent="0.3">
      <c r="A229" s="7">
        <v>228</v>
      </c>
      <c r="B229" s="5" t="s">
        <v>65</v>
      </c>
      <c r="C229" s="10" t="s">
        <v>10</v>
      </c>
      <c r="D229" s="10" t="s">
        <v>11</v>
      </c>
      <c r="E229" s="9" t="str">
        <f>RIGHT(B229,4)&amp;MID(B229,FIND(",",B229)+2,FIND(",",B229,FIND(",",B229)+1)-FIND(",",B229)-2)&amp;MID(B229,FIND(",",B229,FIND(",",B229)+1)+2,FIND(",",B229,FIND(",",B229,FIND(",",B229)+1)+1)-FIND(",",B229,FIND(",",B229)+1)-2)&amp;0&amp;VLOOKUP(D229,vlookup!A:B,2,0)</f>
        <v>202211180HOU</v>
      </c>
      <c r="F229" s="9" t="str">
        <f t="shared" si="3"/>
        <v>20221118</v>
      </c>
    </row>
    <row r="230" spans="1:6" s="7" customFormat="1" x14ac:dyDescent="0.3">
      <c r="A230" s="7">
        <v>229</v>
      </c>
      <c r="B230" s="5" t="s">
        <v>65</v>
      </c>
      <c r="C230" s="10" t="s">
        <v>21</v>
      </c>
      <c r="D230" s="10" t="s">
        <v>16</v>
      </c>
      <c r="E230" s="9" t="str">
        <f>RIGHT(B230,4)&amp;MID(B230,FIND(",",B230)+2,FIND(",",B230,FIND(",",B230)+1)-FIND(",",B230)-2)&amp;MID(B230,FIND(",",B230,FIND(",",B230)+1)+2,FIND(",",B230,FIND(",",B230,FIND(",",B230)+1)+1)-FIND(",",B230,FIND(",",B230)+1)-2)&amp;0&amp;VLOOKUP(D230,vlookup!A:B,2,0)</f>
        <v>202211180MEM</v>
      </c>
      <c r="F230" s="9" t="str">
        <f t="shared" si="3"/>
        <v>20221118</v>
      </c>
    </row>
    <row r="231" spans="1:6" s="7" customFormat="1" x14ac:dyDescent="0.3">
      <c r="A231" s="7">
        <v>230</v>
      </c>
      <c r="B231" s="5" t="s">
        <v>65</v>
      </c>
      <c r="C231" s="10" t="s">
        <v>25</v>
      </c>
      <c r="D231" s="10" t="s">
        <v>27</v>
      </c>
      <c r="E231" s="9" t="str">
        <f>RIGHT(B231,4)&amp;MID(B231,FIND(",",B231)+2,FIND(",",B231,FIND(",",B231)+1)-FIND(",",B231)-2)&amp;MID(B231,FIND(",",B231,FIND(",",B231)+1)+2,FIND(",",B231,FIND(",",B231,FIND(",",B231)+1)+1)-FIND(",",B231,FIND(",",B231)+1)-2)&amp;0&amp;VLOOKUP(D231,vlookup!A:B,2,0)</f>
        <v>202211180DAL</v>
      </c>
      <c r="F231" s="9" t="str">
        <f t="shared" si="3"/>
        <v>20221118</v>
      </c>
    </row>
    <row r="232" spans="1:6" s="7" customFormat="1" x14ac:dyDescent="0.3">
      <c r="A232" s="7">
        <v>231</v>
      </c>
      <c r="B232" s="5" t="s">
        <v>65</v>
      </c>
      <c r="C232" s="10" t="s">
        <v>4</v>
      </c>
      <c r="D232" s="10" t="s">
        <v>13</v>
      </c>
      <c r="E232" s="9" t="str">
        <f>RIGHT(B232,4)&amp;MID(B232,FIND(",",B232)+2,FIND(",",B232,FIND(",",B232)+1)-FIND(",",B232)-2)&amp;MID(B232,FIND(",",B232,FIND(",",B232)+1)+2,FIND(",",B232,FIND(",",B232,FIND(",",B232)+1)+1)-FIND(",",B232,FIND(",",B232)+1)-2)&amp;0&amp;VLOOKUP(D232,vlookup!A:B,2,0)</f>
        <v>202211180NOP</v>
      </c>
      <c r="F232" s="9" t="str">
        <f t="shared" si="3"/>
        <v>20221118</v>
      </c>
    </row>
    <row r="233" spans="1:6" s="7" customFormat="1" x14ac:dyDescent="0.3">
      <c r="A233" s="7">
        <v>232</v>
      </c>
      <c r="B233" s="5" t="s">
        <v>65</v>
      </c>
      <c r="C233" s="10" t="s">
        <v>28</v>
      </c>
      <c r="D233" s="10" t="s">
        <v>26</v>
      </c>
      <c r="E233" s="9" t="str">
        <f>RIGHT(B233,4)&amp;MID(B233,FIND(",",B233)+2,FIND(",",B233,FIND(",",B233)+1)-FIND(",",B233)-2)&amp;MID(B233,FIND(",",B233,FIND(",",B233)+1)+2,FIND(",",B233,FIND(",",B233,FIND(",",B233)+1)+1)-FIND(",",B233,FIND(",",B233)+1)-2)&amp;0&amp;VLOOKUP(D233,vlookup!A:B,2,0)</f>
        <v>202211180UTA</v>
      </c>
      <c r="F233" s="9" t="str">
        <f t="shared" si="3"/>
        <v>20221118</v>
      </c>
    </row>
    <row r="234" spans="1:6" s="7" customFormat="1" x14ac:dyDescent="0.3">
      <c r="A234" s="7">
        <v>233</v>
      </c>
      <c r="B234" s="5" t="s">
        <v>65</v>
      </c>
      <c r="C234" s="10" t="s">
        <v>15</v>
      </c>
      <c r="D234" s="10" t="s">
        <v>6</v>
      </c>
      <c r="E234" s="9" t="str">
        <f>RIGHT(B234,4)&amp;MID(B234,FIND(",",B234)+2,FIND(",",B234,FIND(",",B234)+1)-FIND(",",B234)-2)&amp;MID(B234,FIND(",",B234,FIND(",",B234)+1)+2,FIND(",",B234,FIND(",",B234,FIND(",",B234)+1)+1)-FIND(",",B234,FIND(",",B234)+1)-2)&amp;0&amp;VLOOKUP(D234,vlookup!A:B,2,0)</f>
        <v>202211180GSW</v>
      </c>
      <c r="F234" s="9" t="str">
        <f t="shared" si="3"/>
        <v>20221118</v>
      </c>
    </row>
    <row r="235" spans="1:6" s="7" customFormat="1" x14ac:dyDescent="0.3">
      <c r="A235" s="7">
        <v>234</v>
      </c>
      <c r="B235" s="5" t="s">
        <v>65</v>
      </c>
      <c r="C235" s="10" t="s">
        <v>8</v>
      </c>
      <c r="D235" s="10" t="s">
        <v>5</v>
      </c>
      <c r="E235" s="9" t="str">
        <f>RIGHT(B235,4)&amp;MID(B235,FIND(",",B235)+2,FIND(",",B235,FIND(",",B235)+1)-FIND(",",B235)-2)&amp;MID(B235,FIND(",",B235,FIND(",",B235)+1)+2,FIND(",",B235,FIND(",",B235,FIND(",",B235)+1)+1)-FIND(",",B235,FIND(",",B235)+1)-2)&amp;0&amp;VLOOKUP(D235,vlookup!A:B,2,0)</f>
        <v>202211180LAL</v>
      </c>
      <c r="F235" s="9" t="str">
        <f t="shared" si="3"/>
        <v>20221118</v>
      </c>
    </row>
    <row r="236" spans="1:6" s="7" customFormat="1" x14ac:dyDescent="0.3">
      <c r="A236" s="7">
        <v>235</v>
      </c>
      <c r="B236" s="5" t="s">
        <v>66</v>
      </c>
      <c r="C236" s="10" t="s">
        <v>20</v>
      </c>
      <c r="D236" s="10" t="s">
        <v>12</v>
      </c>
      <c r="E236" s="9" t="str">
        <f>RIGHT(B236,4)&amp;MID(B236,FIND(",",B236)+2,FIND(",",B236,FIND(",",B236)+1)-FIND(",",B236)-2)&amp;MID(B236,FIND(",",B236,FIND(",",B236)+1)+2,FIND(",",B236,FIND(",",B236,FIND(",",B236)+1)+1)-FIND(",",B236,FIND(",",B236)+1)-2)&amp;0&amp;VLOOKUP(D236,vlookup!A:B,2,0)</f>
        <v>202211190ATL</v>
      </c>
      <c r="F236" s="9" t="str">
        <f t="shared" si="3"/>
        <v>20221119</v>
      </c>
    </row>
    <row r="237" spans="1:6" s="7" customFormat="1" x14ac:dyDescent="0.3">
      <c r="A237" s="7">
        <v>236</v>
      </c>
      <c r="B237" s="5" t="s">
        <v>66</v>
      </c>
      <c r="C237" s="10" t="s">
        <v>7</v>
      </c>
      <c r="D237" s="10" t="s">
        <v>10</v>
      </c>
      <c r="E237" s="9" t="str">
        <f>RIGHT(B237,4)&amp;MID(B237,FIND(",",B237)+2,FIND(",",B237,FIND(",",B237)+1)-FIND(",",B237)-2)&amp;MID(B237,FIND(",",B237,FIND(",",B237)+1)+2,FIND(",",B237,FIND(",",B237,FIND(",",B237)+1)+1)-FIND(",",B237,FIND(",",B237)+1)-2)&amp;0&amp;VLOOKUP(D237,vlookup!A:B,2,0)</f>
        <v>202211190IND</v>
      </c>
      <c r="F237" s="9" t="str">
        <f t="shared" si="3"/>
        <v>20221119</v>
      </c>
    </row>
    <row r="238" spans="1:6" s="7" customFormat="1" x14ac:dyDescent="0.3">
      <c r="A238" s="7">
        <v>237</v>
      </c>
      <c r="B238" s="5" t="s">
        <v>66</v>
      </c>
      <c r="C238" s="10" t="s">
        <v>22</v>
      </c>
      <c r="D238" s="10" t="s">
        <v>3</v>
      </c>
      <c r="E238" s="9" t="str">
        <f>RIGHT(B238,4)&amp;MID(B238,FIND(",",B238)+2,FIND(",",B238,FIND(",",B238)+1)-FIND(",",B238)-2)&amp;MID(B238,FIND(",",B238,FIND(",",B238)+1)+2,FIND(",",B238,FIND(",",B238,FIND(",",B238)+1)+1)-FIND(",",B238,FIND(",",B238)+1)-2)&amp;0&amp;VLOOKUP(D238,vlookup!A:B,2,0)</f>
        <v>202211190PHI</v>
      </c>
      <c r="F238" s="9" t="str">
        <f t="shared" si="3"/>
        <v>20221119</v>
      </c>
    </row>
    <row r="239" spans="1:6" s="7" customFormat="1" x14ac:dyDescent="0.3">
      <c r="A239" s="7">
        <v>238</v>
      </c>
      <c r="B239" s="5" t="s">
        <v>66</v>
      </c>
      <c r="C239" s="10" t="s">
        <v>26</v>
      </c>
      <c r="D239" s="10" t="s">
        <v>29</v>
      </c>
      <c r="E239" s="9" t="str">
        <f>RIGHT(B239,4)&amp;MID(B239,FIND(",",B239)+2,FIND(",",B239,FIND(",",B239)+1)-FIND(",",B239)-2)&amp;MID(B239,FIND(",",B239,FIND(",",B239)+1)+2,FIND(",",B239,FIND(",",B239,FIND(",",B239)+1)+1)-FIND(",",B239,FIND(",",B239)+1)-2)&amp;0&amp;VLOOKUP(D239,vlookup!A:B,2,0)</f>
        <v>202211190PTB</v>
      </c>
      <c r="F239" s="9" t="str">
        <f t="shared" si="3"/>
        <v>20221119</v>
      </c>
    </row>
    <row r="240" spans="1:6" s="7" customFormat="1" x14ac:dyDescent="0.3">
      <c r="A240" s="7">
        <v>239</v>
      </c>
      <c r="B240" s="5" t="s">
        <v>66</v>
      </c>
      <c r="C240" s="10" t="s">
        <v>24</v>
      </c>
      <c r="D240" s="10" t="s">
        <v>32</v>
      </c>
      <c r="E240" s="9" t="str">
        <f>RIGHT(B240,4)&amp;MID(B240,FIND(",",B240)+2,FIND(",",B240,FIND(",",B240)+1)-FIND(",",B240)-2)&amp;MID(B240,FIND(",",B240,FIND(",",B240)+1)+2,FIND(",",B240,FIND(",",B240,FIND(",",B240)+1)+1)-FIND(",",B240,FIND(",",B240)+1)-2)&amp;0&amp;VLOOKUP(D240,vlookup!A:B,2,0)</f>
        <v>202211190LAC</v>
      </c>
      <c r="F240" s="9" t="str">
        <f t="shared" si="3"/>
        <v>20221119</v>
      </c>
    </row>
    <row r="241" spans="1:6" s="7" customFormat="1" x14ac:dyDescent="0.3">
      <c r="A241" s="7">
        <v>240</v>
      </c>
      <c r="B241" s="5" t="s">
        <v>67</v>
      </c>
      <c r="C241" s="10" t="s">
        <v>15</v>
      </c>
      <c r="D241" s="10" t="s">
        <v>28</v>
      </c>
      <c r="E241" s="9" t="str">
        <f>RIGHT(B241,4)&amp;MID(B241,FIND(",",B241)+2,FIND(",",B241,FIND(",",B241)+1)-FIND(",",B241)-2)&amp;MID(B241,FIND(",",B241,FIND(",",B241)+1)+2,FIND(",",B241,FIND(",",B241,FIND(",",B241)+1)+1)-FIND(",",B241,FIND(",",B241)+1)-2)&amp;0&amp;VLOOKUP(D241,vlookup!A:B,2,0)</f>
        <v>202211200PHO</v>
      </c>
      <c r="F241" s="9" t="str">
        <f t="shared" si="3"/>
        <v>20221120</v>
      </c>
    </row>
    <row r="242" spans="1:6" s="7" customFormat="1" x14ac:dyDescent="0.3">
      <c r="A242" s="7">
        <v>241</v>
      </c>
      <c r="B242" s="5" t="s">
        <v>67</v>
      </c>
      <c r="C242" s="10" t="s">
        <v>8</v>
      </c>
      <c r="D242" s="10" t="s">
        <v>30</v>
      </c>
      <c r="E242" s="9" t="str">
        <f>RIGHT(B242,4)&amp;MID(B242,FIND(",",B242)+2,FIND(",",B242,FIND(",",B242)+1)-FIND(",",B242)-2)&amp;MID(B242,FIND(",",B242,FIND(",",B242)+1)+2,FIND(",",B242,FIND(",",B242,FIND(",",B242)+1)+1)-FIND(",",B242,FIND(",",B242)+1)-2)&amp;0&amp;VLOOKUP(D242,vlookup!A:B,2,0)</f>
        <v>202211200SAC</v>
      </c>
      <c r="F242" s="9" t="str">
        <f t="shared" si="3"/>
        <v>20221120</v>
      </c>
    </row>
    <row r="243" spans="1:6" s="7" customFormat="1" x14ac:dyDescent="0.3">
      <c r="A243" s="7">
        <v>242</v>
      </c>
      <c r="B243" s="5" t="s">
        <v>67</v>
      </c>
      <c r="C243" s="10" t="s">
        <v>23</v>
      </c>
      <c r="D243" s="10" t="s">
        <v>9</v>
      </c>
      <c r="E243" s="9" t="str">
        <f>RIGHT(B243,4)&amp;MID(B243,FIND(",",B243)+2,FIND(",",B243,FIND(",",B243)+1)-FIND(",",B243)-2)&amp;MID(B243,FIND(",",B243,FIND(",",B243)+1)+2,FIND(",",B243,FIND(",",B243,FIND(",",B243)+1)+1)-FIND(",",B243,FIND(",",B243)+1)-2)&amp;0&amp;VLOOKUP(D243,vlookup!A:B,2,0)</f>
        <v>202211200WAS</v>
      </c>
      <c r="F243" s="9" t="str">
        <f t="shared" si="3"/>
        <v>20221120</v>
      </c>
    </row>
    <row r="244" spans="1:6" s="7" customFormat="1" x14ac:dyDescent="0.3">
      <c r="A244" s="7">
        <v>243</v>
      </c>
      <c r="B244" s="5" t="s">
        <v>67</v>
      </c>
      <c r="C244" s="10" t="s">
        <v>16</v>
      </c>
      <c r="D244" s="10" t="s">
        <v>14</v>
      </c>
      <c r="E244" s="9" t="str">
        <f>RIGHT(B244,4)&amp;MID(B244,FIND(",",B244)+2,FIND(",",B244,FIND(",",B244)+1)-FIND(",",B244)-2)&amp;MID(B244,FIND(",",B244,FIND(",",B244)+1)+2,FIND(",",B244,FIND(",",B244,FIND(",",B244)+1)+1)-FIND(",",B244,FIND(",",B244)+1)-2)&amp;0&amp;VLOOKUP(D244,vlookup!A:B,2,0)</f>
        <v>202211200BRK</v>
      </c>
      <c r="F244" s="9" t="str">
        <f t="shared" si="3"/>
        <v>20221120</v>
      </c>
    </row>
    <row r="245" spans="1:6" s="7" customFormat="1" x14ac:dyDescent="0.3">
      <c r="A245" s="7">
        <v>244</v>
      </c>
      <c r="B245" s="5" t="s">
        <v>67</v>
      </c>
      <c r="C245" s="10" t="s">
        <v>18</v>
      </c>
      <c r="D245" s="10" t="s">
        <v>19</v>
      </c>
      <c r="E245" s="9" t="str">
        <f>RIGHT(B245,4)&amp;MID(B245,FIND(",",B245)+2,FIND(",",B245,FIND(",",B245)+1)-FIND(",",B245)-2)&amp;MID(B245,FIND(",",B245,FIND(",",B245)+1)+2,FIND(",",B245,FIND(",",B245,FIND(",",B245)+1)+1)-FIND(",",B245,FIND(",",B245)+1)-2)&amp;0&amp;VLOOKUP(D245,vlookup!A:B,2,0)</f>
        <v>202211200CLE</v>
      </c>
      <c r="F245" s="9" t="str">
        <f t="shared" si="3"/>
        <v>20221120</v>
      </c>
    </row>
    <row r="246" spans="1:6" s="7" customFormat="1" x14ac:dyDescent="0.3">
      <c r="A246" s="7">
        <v>245</v>
      </c>
      <c r="B246" s="5" t="s">
        <v>67</v>
      </c>
      <c r="C246" s="10" t="s">
        <v>6</v>
      </c>
      <c r="D246" s="10" t="s">
        <v>11</v>
      </c>
      <c r="E246" s="9" t="str">
        <f>RIGHT(B246,4)&amp;MID(B246,FIND(",",B246)+2,FIND(",",B246,FIND(",",B246)+1)-FIND(",",B246)-2)&amp;MID(B246,FIND(",",B246,FIND(",",B246)+1)+2,FIND(",",B246,FIND(",",B246,FIND(",",B246)+1)+1)-FIND(",",B246,FIND(",",B246)+1)-2)&amp;0&amp;VLOOKUP(D246,vlookup!A:B,2,0)</f>
        <v>202211200HOU</v>
      </c>
      <c r="F246" s="9" t="str">
        <f t="shared" si="3"/>
        <v>20221120</v>
      </c>
    </row>
    <row r="247" spans="1:6" s="7" customFormat="1" x14ac:dyDescent="0.3">
      <c r="A247" s="7">
        <v>246</v>
      </c>
      <c r="B247" s="5" t="s">
        <v>67</v>
      </c>
      <c r="C247" s="10" t="s">
        <v>25</v>
      </c>
      <c r="D247" s="10" t="s">
        <v>27</v>
      </c>
      <c r="E247" s="9" t="str">
        <f>RIGHT(B247,4)&amp;MID(B247,FIND(",",B247)+2,FIND(",",B247,FIND(",",B247)+1)-FIND(",",B247)-2)&amp;MID(B247,FIND(",",B247,FIND(",",B247)+1)+2,FIND(",",B247,FIND(",",B247,FIND(",",B247)+1)+1)-FIND(",",B247,FIND(",",B247)+1)-2)&amp;0&amp;VLOOKUP(D247,vlookup!A:B,2,0)</f>
        <v>202211200DAL</v>
      </c>
      <c r="F247" s="9" t="str">
        <f t="shared" si="3"/>
        <v>20221120</v>
      </c>
    </row>
    <row r="248" spans="1:6" s="7" customFormat="1" x14ac:dyDescent="0.3">
      <c r="A248" s="7">
        <v>247</v>
      </c>
      <c r="B248" s="5" t="s">
        <v>67</v>
      </c>
      <c r="C248" s="10" t="s">
        <v>24</v>
      </c>
      <c r="D248" s="10" t="s">
        <v>5</v>
      </c>
      <c r="E248" s="9" t="str">
        <f>RIGHT(B248,4)&amp;MID(B248,FIND(",",B248)+2,FIND(",",B248,FIND(",",B248)+1)-FIND(",",B248)-2)&amp;MID(B248,FIND(",",B248,FIND(",",B248)+1)+2,FIND(",",B248,FIND(",",B248,FIND(",",B248)+1)+1)-FIND(",",B248,FIND(",",B248)+1)-2)&amp;0&amp;VLOOKUP(D248,vlookup!A:B,2,0)</f>
        <v>202211200LAL</v>
      </c>
      <c r="F248" s="9" t="str">
        <f t="shared" si="3"/>
        <v>20221120</v>
      </c>
    </row>
    <row r="249" spans="1:6" s="7" customFormat="1" x14ac:dyDescent="0.3">
      <c r="A249" s="7">
        <v>248</v>
      </c>
      <c r="B249" s="5" t="s">
        <v>68</v>
      </c>
      <c r="C249" s="10" t="s">
        <v>12</v>
      </c>
      <c r="D249" s="10" t="s">
        <v>19</v>
      </c>
      <c r="E249" s="9" t="str">
        <f>RIGHT(B249,4)&amp;MID(B249,FIND(",",B249)+2,FIND(",",B249,FIND(",",B249)+1)-FIND(",",B249)-2)&amp;MID(B249,FIND(",",B249,FIND(",",B249)+1)+2,FIND(",",B249,FIND(",",B249,FIND(",",B249)+1)+1)-FIND(",",B249,FIND(",",B249)+1)-2)&amp;0&amp;VLOOKUP(D249,vlookup!A:B,2,0)</f>
        <v>202211210CLE</v>
      </c>
      <c r="F249" s="9" t="str">
        <f t="shared" si="3"/>
        <v>20221121</v>
      </c>
    </row>
    <row r="250" spans="1:6" s="7" customFormat="1" x14ac:dyDescent="0.3">
      <c r="A250" s="7">
        <v>249</v>
      </c>
      <c r="B250" s="5" t="s">
        <v>68</v>
      </c>
      <c r="C250" s="10" t="s">
        <v>7</v>
      </c>
      <c r="D250" s="10" t="s">
        <v>10</v>
      </c>
      <c r="E250" s="9" t="str">
        <f>RIGHT(B250,4)&amp;MID(B250,FIND(",",B250)+2,FIND(",",B250,FIND(",",B250)+1)-FIND(",",B250)-2)&amp;MID(B250,FIND(",",B250,FIND(",",B250)+1)+2,FIND(",",B250,FIND(",",B250,FIND(",",B250)+1)+1)-FIND(",",B250,FIND(",",B250)+1)-2)&amp;0&amp;VLOOKUP(D250,vlookup!A:B,2,0)</f>
        <v>202211210IND</v>
      </c>
      <c r="F250" s="9" t="str">
        <f t="shared" si="3"/>
        <v>20221121</v>
      </c>
    </row>
    <row r="251" spans="1:6" s="7" customFormat="1" x14ac:dyDescent="0.3">
      <c r="A251" s="7">
        <v>250</v>
      </c>
      <c r="B251" s="5" t="s">
        <v>68</v>
      </c>
      <c r="C251" s="10" t="s">
        <v>4</v>
      </c>
      <c r="D251" s="10" t="s">
        <v>17</v>
      </c>
      <c r="E251" s="9" t="str">
        <f>RIGHT(B251,4)&amp;MID(B251,FIND(",",B251)+2,FIND(",",B251,FIND(",",B251)+1)-FIND(",",B251)-2)&amp;MID(B251,FIND(",",B251,FIND(",",B251)+1)+2,FIND(",",B251,FIND(",",B251,FIND(",",B251)+1)+1)-FIND(",",B251,FIND(",",B251)+1)-2)&amp;0&amp;VLOOKUP(D251,vlookup!A:B,2,0)</f>
        <v>202211210CHI</v>
      </c>
      <c r="F251" s="9" t="str">
        <f t="shared" si="3"/>
        <v>20221121</v>
      </c>
    </row>
    <row r="252" spans="1:6" s="7" customFormat="1" x14ac:dyDescent="0.3">
      <c r="A252" s="7">
        <v>251</v>
      </c>
      <c r="B252" s="5" t="s">
        <v>68</v>
      </c>
      <c r="C252" s="10" t="s">
        <v>29</v>
      </c>
      <c r="D252" s="10" t="s">
        <v>31</v>
      </c>
      <c r="E252" s="9" t="str">
        <f>RIGHT(B252,4)&amp;MID(B252,FIND(",",B252)+2,FIND(",",B252,FIND(",",B252)+1)-FIND(",",B252)-2)&amp;MID(B252,FIND(",",B252,FIND(",",B252)+1)+2,FIND(",",B252,FIND(",",B252,FIND(",",B252)+1)+1)-FIND(",",B252,FIND(",",B252)+1)-2)&amp;0&amp;VLOOKUP(D252,vlookup!A:B,2,0)</f>
        <v>202211210MIL</v>
      </c>
      <c r="F252" s="9" t="str">
        <f t="shared" si="3"/>
        <v>20221121</v>
      </c>
    </row>
    <row r="253" spans="1:6" s="7" customFormat="1" x14ac:dyDescent="0.3">
      <c r="A253" s="7">
        <v>252</v>
      </c>
      <c r="B253" s="5" t="s">
        <v>68</v>
      </c>
      <c r="C253" s="10" t="s">
        <v>18</v>
      </c>
      <c r="D253" s="10" t="s">
        <v>22</v>
      </c>
      <c r="E253" s="9" t="str">
        <f>RIGHT(B253,4)&amp;MID(B253,FIND(",",B253)+2,FIND(",",B253,FIND(",",B253)+1)-FIND(",",B253)-2)&amp;MID(B253,FIND(",",B253,FIND(",",B253)+1)+2,FIND(",",B253,FIND(",",B253,FIND(",",B253)+1)+1)-FIND(",",B253,FIND(",",B253)+1)-2)&amp;0&amp;VLOOKUP(D253,vlookup!A:B,2,0)</f>
        <v>202211210MIN</v>
      </c>
      <c r="F253" s="9" t="str">
        <f t="shared" si="3"/>
        <v>20221121</v>
      </c>
    </row>
    <row r="254" spans="1:6" s="7" customFormat="1" x14ac:dyDescent="0.3">
      <c r="A254" s="7">
        <v>253</v>
      </c>
      <c r="B254" s="5" t="s">
        <v>68</v>
      </c>
      <c r="C254" s="10" t="s">
        <v>6</v>
      </c>
      <c r="D254" s="10" t="s">
        <v>13</v>
      </c>
      <c r="E254" s="9" t="str">
        <f>RIGHT(B254,4)&amp;MID(B254,FIND(",",B254)+2,FIND(",",B254,FIND(",",B254)+1)-FIND(",",B254)-2)&amp;MID(B254,FIND(",",B254,FIND(",",B254)+1)+2,FIND(",",B254,FIND(",",B254,FIND(",",B254)+1)+1)-FIND(",",B254,FIND(",",B254)+1)-2)&amp;0&amp;VLOOKUP(D254,vlookup!A:B,2,0)</f>
        <v>202211210NOP</v>
      </c>
      <c r="F254" s="9" t="str">
        <f t="shared" si="3"/>
        <v>20221121</v>
      </c>
    </row>
    <row r="255" spans="1:6" s="7" customFormat="1" x14ac:dyDescent="0.3">
      <c r="A255" s="7">
        <v>254</v>
      </c>
      <c r="B255" s="5" t="s">
        <v>68</v>
      </c>
      <c r="C255" s="10" t="s">
        <v>15</v>
      </c>
      <c r="D255" s="10" t="s">
        <v>21</v>
      </c>
      <c r="E255" s="9" t="str">
        <f>RIGHT(B255,4)&amp;MID(B255,FIND(",",B255)+2,FIND(",",B255,FIND(",",B255)+1)-FIND(",",B255)-2)&amp;MID(B255,FIND(",",B255,FIND(",",B255)+1)+2,FIND(",",B255,FIND(",",B255,FIND(",",B255)+1)+1)-FIND(",",B255,FIND(",",B255)+1)-2)&amp;0&amp;VLOOKUP(D255,vlookup!A:B,2,0)</f>
        <v>202211210OCT</v>
      </c>
      <c r="F255" s="9" t="str">
        <f t="shared" si="3"/>
        <v>20221121</v>
      </c>
    </row>
    <row r="256" spans="1:6" s="7" customFormat="1" x14ac:dyDescent="0.3">
      <c r="A256" s="7">
        <v>255</v>
      </c>
      <c r="B256" s="5" t="s">
        <v>68</v>
      </c>
      <c r="C256" s="10" t="s">
        <v>26</v>
      </c>
      <c r="D256" s="10" t="s">
        <v>32</v>
      </c>
      <c r="E256" s="9" t="str">
        <f>RIGHT(B256,4)&amp;MID(B256,FIND(",",B256)+2,FIND(",",B256,FIND(",",B256)+1)-FIND(",",B256)-2)&amp;MID(B256,FIND(",",B256,FIND(",",B256)+1)+2,FIND(",",B256,FIND(",",B256,FIND(",",B256)+1)+1)-FIND(",",B256,FIND(",",B256)+1)-2)&amp;0&amp;VLOOKUP(D256,vlookup!A:B,2,0)</f>
        <v>202211210LAC</v>
      </c>
      <c r="F256" s="9" t="str">
        <f t="shared" si="3"/>
        <v>20221121</v>
      </c>
    </row>
    <row r="257" spans="1:6" s="7" customFormat="1" x14ac:dyDescent="0.3">
      <c r="A257" s="7">
        <v>256</v>
      </c>
      <c r="B257" s="5" t="s">
        <v>69</v>
      </c>
      <c r="C257" s="10" t="s">
        <v>14</v>
      </c>
      <c r="D257" s="10" t="s">
        <v>3</v>
      </c>
      <c r="E257" s="9" t="str">
        <f>RIGHT(B257,4)&amp;MID(B257,FIND(",",B257)+2,FIND(",",B257,FIND(",",B257)+1)-FIND(",",B257)-2)&amp;MID(B257,FIND(",",B257,FIND(",",B257)+1)+2,FIND(",",B257,FIND(",",B257,FIND(",",B257)+1)+1)-FIND(",",B257,FIND(",",B257)+1)-2)&amp;0&amp;VLOOKUP(D257,vlookup!A:B,2,0)</f>
        <v>202211220PHI</v>
      </c>
      <c r="F257" s="9" t="str">
        <f t="shared" si="3"/>
        <v>20221122</v>
      </c>
    </row>
    <row r="258" spans="1:6" s="7" customFormat="1" x14ac:dyDescent="0.3">
      <c r="A258" s="7">
        <v>257</v>
      </c>
      <c r="B258" s="5" t="s">
        <v>69</v>
      </c>
      <c r="C258" s="10" t="s">
        <v>30</v>
      </c>
      <c r="D258" s="10" t="s">
        <v>16</v>
      </c>
      <c r="E258" s="9" t="str">
        <f>RIGHT(B258,4)&amp;MID(B258,FIND(",",B258)+2,FIND(",",B258,FIND(",",B258)+1)-FIND(",",B258)-2)&amp;MID(B258,FIND(",",B258,FIND(",",B258)+1)+2,FIND(",",B258,FIND(",",B258,FIND(",",B258)+1)+1)-FIND(",",B258,FIND(",",B258)+1)-2)&amp;0&amp;VLOOKUP(D258,vlookup!A:B,2,0)</f>
        <v>202211220MEM</v>
      </c>
      <c r="F258" s="9" t="str">
        <f t="shared" si="3"/>
        <v>20221122</v>
      </c>
    </row>
    <row r="259" spans="1:6" s="7" customFormat="1" x14ac:dyDescent="0.3">
      <c r="A259" s="7">
        <v>258</v>
      </c>
      <c r="B259" s="5" t="s">
        <v>69</v>
      </c>
      <c r="C259" s="10" t="s">
        <v>8</v>
      </c>
      <c r="D259" s="10" t="s">
        <v>25</v>
      </c>
      <c r="E259" s="9" t="str">
        <f>RIGHT(B259,4)&amp;MID(B259,FIND(",",B259)+2,FIND(",",B259,FIND(",",B259)+1)-FIND(",",B259)-2)&amp;MID(B259,FIND(",",B259,FIND(",",B259)+1)+2,FIND(",",B259,FIND(",",B259,FIND(",",B259)+1)+1)-FIND(",",B259,FIND(",",B259)+1)-2)&amp;0&amp;VLOOKUP(D259,vlookup!A:B,2,0)</f>
        <v>202211220DEN</v>
      </c>
      <c r="F259" s="9" t="str">
        <f t="shared" ref="F259:F322" si="4">RIGHT(B259,4)&amp;MID(B259,FIND(",",B259)+2,FIND(",",B259,FIND(",",B259)+1)-FIND(",",B259)-2)&amp;MID(B259,FIND(",",B259,FIND(",",B259)+1)+2,FIND(",",B259,FIND(",",B259,FIND(",",B259)+1)+1)-FIND(",",B259,FIND(",",B259)+1)-2)</f>
        <v>20221122</v>
      </c>
    </row>
    <row r="260" spans="1:6" s="7" customFormat="1" x14ac:dyDescent="0.3">
      <c r="A260" s="7">
        <v>259</v>
      </c>
      <c r="B260" s="5" t="s">
        <v>69</v>
      </c>
      <c r="C260" s="10" t="s">
        <v>5</v>
      </c>
      <c r="D260" s="10" t="s">
        <v>28</v>
      </c>
      <c r="E260" s="9" t="str">
        <f>RIGHT(B260,4)&amp;MID(B260,FIND(",",B260)+2,FIND(",",B260,FIND(",",B260)+1)-FIND(",",B260)-2)&amp;MID(B260,FIND(",",B260,FIND(",",B260)+1)+2,FIND(",",B260,FIND(",",B260,FIND(",",B260)+1)+1)-FIND(",",B260,FIND(",",B260)+1)-2)&amp;0&amp;VLOOKUP(D260,vlookup!A:B,2,0)</f>
        <v>202211220PHO</v>
      </c>
      <c r="F260" s="9" t="str">
        <f t="shared" si="4"/>
        <v>20221122</v>
      </c>
    </row>
    <row r="261" spans="1:6" s="7" customFormat="1" x14ac:dyDescent="0.3">
      <c r="A261" s="7">
        <v>260</v>
      </c>
      <c r="B261" s="5" t="s">
        <v>70</v>
      </c>
      <c r="C261" s="10" t="s">
        <v>3</v>
      </c>
      <c r="D261" s="10" t="s">
        <v>23</v>
      </c>
      <c r="E261" s="9" t="str">
        <f>RIGHT(B261,4)&amp;MID(B261,FIND(",",B261)+2,FIND(",",B261,FIND(",",B261)+1)-FIND(",",B261)-2)&amp;MID(B261,FIND(",",B261,FIND(",",B261)+1)+2,FIND(",",B261,FIND(",",B261,FIND(",",B261)+1)+1)-FIND(",",B261,FIND(",",B261)+1)-2)&amp;0&amp;VLOOKUP(D261,vlookup!A:B,2,0)</f>
        <v>202211230CHA</v>
      </c>
      <c r="F261" s="9" t="str">
        <f t="shared" si="4"/>
        <v>20221123</v>
      </c>
    </row>
    <row r="262" spans="1:6" s="7" customFormat="1" x14ac:dyDescent="0.3">
      <c r="A262" s="7">
        <v>261</v>
      </c>
      <c r="B262" s="5" t="s">
        <v>70</v>
      </c>
      <c r="C262" s="10" t="s">
        <v>29</v>
      </c>
      <c r="D262" s="10" t="s">
        <v>19</v>
      </c>
      <c r="E262" s="9" t="str">
        <f>RIGHT(B262,4)&amp;MID(B262,FIND(",",B262)+2,FIND(",",B262,FIND(",",B262)+1)-FIND(",",B262)-2)&amp;MID(B262,FIND(",",B262,FIND(",",B262)+1)+2,FIND(",",B262,FIND(",",B262,FIND(",",B262)+1)+1)-FIND(",",B262,FIND(",",B262)+1)-2)&amp;0&amp;VLOOKUP(D262,vlookup!A:B,2,0)</f>
        <v>202211230CLE</v>
      </c>
      <c r="F262" s="9" t="str">
        <f t="shared" si="4"/>
        <v>20221123</v>
      </c>
    </row>
    <row r="263" spans="1:6" s="7" customFormat="1" x14ac:dyDescent="0.3">
      <c r="A263" s="7">
        <v>262</v>
      </c>
      <c r="B263" s="5" t="s">
        <v>70</v>
      </c>
      <c r="C263" s="10" t="s">
        <v>22</v>
      </c>
      <c r="D263" s="10" t="s">
        <v>10</v>
      </c>
      <c r="E263" s="9" t="str">
        <f>RIGHT(B263,4)&amp;MID(B263,FIND(",",B263)+2,FIND(",",B263,FIND(",",B263)+1)-FIND(",",B263)-2)&amp;MID(B263,FIND(",",B263,FIND(",",B263)+1)+2,FIND(",",B263,FIND(",",B263,FIND(",",B263)+1)+1)-FIND(",",B263,FIND(",",B263)+1)-2)&amp;0&amp;VLOOKUP(D263,vlookup!A:B,2,0)</f>
        <v>202211230IND</v>
      </c>
      <c r="F263" s="9" t="str">
        <f t="shared" si="4"/>
        <v>20221123</v>
      </c>
    </row>
    <row r="264" spans="1:6" s="7" customFormat="1" x14ac:dyDescent="0.3">
      <c r="A264" s="7">
        <v>263</v>
      </c>
      <c r="B264" s="5" t="s">
        <v>70</v>
      </c>
      <c r="C264" s="10" t="s">
        <v>30</v>
      </c>
      <c r="D264" s="10" t="s">
        <v>12</v>
      </c>
      <c r="E264" s="9" t="str">
        <f>RIGHT(B264,4)&amp;MID(B264,FIND(",",B264)+2,FIND(",",B264,FIND(",",B264)+1)-FIND(",",B264)-2)&amp;MID(B264,FIND(",",B264,FIND(",",B264)+1)+2,FIND(",",B264,FIND(",",B264,FIND(",",B264)+1)+1)-FIND(",",B264,FIND(",",B264)+1)-2)&amp;0&amp;VLOOKUP(D264,vlookup!A:B,2,0)</f>
        <v>202211230ATL</v>
      </c>
      <c r="F264" s="9" t="str">
        <f t="shared" si="4"/>
        <v>20221123</v>
      </c>
    </row>
    <row r="265" spans="1:6" s="7" customFormat="1" x14ac:dyDescent="0.3">
      <c r="A265" s="7">
        <v>264</v>
      </c>
      <c r="B265" s="5" t="s">
        <v>70</v>
      </c>
      <c r="C265" s="10" t="s">
        <v>27</v>
      </c>
      <c r="D265" s="10" t="s">
        <v>4</v>
      </c>
      <c r="E265" s="9" t="str">
        <f>RIGHT(B265,4)&amp;MID(B265,FIND(",",B265)+2,FIND(",",B265,FIND(",",B265)+1)-FIND(",",B265)-2)&amp;MID(B265,FIND(",",B265,FIND(",",B265)+1)+2,FIND(",",B265,FIND(",",B265,FIND(",",B265)+1)+1)-FIND(",",B265,FIND(",",B265)+1)-2)&amp;0&amp;VLOOKUP(D265,vlookup!A:B,2,0)</f>
        <v>202211230BOS</v>
      </c>
      <c r="F265" s="9" t="str">
        <f t="shared" si="4"/>
        <v>20221123</v>
      </c>
    </row>
    <row r="266" spans="1:6" s="7" customFormat="1" x14ac:dyDescent="0.3">
      <c r="A266" s="7">
        <v>265</v>
      </c>
      <c r="B266" s="5" t="s">
        <v>70</v>
      </c>
      <c r="C266" s="10" t="s">
        <v>9</v>
      </c>
      <c r="D266" s="10" t="s">
        <v>18</v>
      </c>
      <c r="E266" s="9" t="str">
        <f>RIGHT(B266,4)&amp;MID(B266,FIND(",",B266)+2,FIND(",",B266,FIND(",",B266)+1)-FIND(",",B266)-2)&amp;MID(B266,FIND(",",B266,FIND(",",B266)+1)+2,FIND(",",B266,FIND(",",B266,FIND(",",B266)+1)+1)-FIND(",",B266,FIND(",",B266)+1)-2)&amp;0&amp;VLOOKUP(D266,vlookup!A:B,2,0)</f>
        <v>202211230MIA</v>
      </c>
      <c r="F266" s="9" t="str">
        <f t="shared" si="4"/>
        <v>20221123</v>
      </c>
    </row>
    <row r="267" spans="1:6" s="7" customFormat="1" x14ac:dyDescent="0.3">
      <c r="A267" s="7">
        <v>266</v>
      </c>
      <c r="B267" s="5" t="s">
        <v>70</v>
      </c>
      <c r="C267" s="10" t="s">
        <v>14</v>
      </c>
      <c r="D267" s="10" t="s">
        <v>20</v>
      </c>
      <c r="E267" s="9" t="str">
        <f>RIGHT(B267,4)&amp;MID(B267,FIND(",",B267)+2,FIND(",",B267,FIND(",",B267)+1)-FIND(",",B267)-2)&amp;MID(B267,FIND(",",B267,FIND(",",B267)+1)+2,FIND(",",B267,FIND(",",B267,FIND(",",B267)+1)+1)-FIND(",",B267,FIND(",",B267)+1)-2)&amp;0&amp;VLOOKUP(D267,vlookup!A:B,2,0)</f>
        <v>202211230TOR</v>
      </c>
      <c r="F267" s="9" t="str">
        <f t="shared" si="4"/>
        <v>20221123</v>
      </c>
    </row>
    <row r="268" spans="1:6" s="7" customFormat="1" x14ac:dyDescent="0.3">
      <c r="A268" s="7">
        <v>267</v>
      </c>
      <c r="B268" s="5" t="s">
        <v>70</v>
      </c>
      <c r="C268" s="10" t="s">
        <v>17</v>
      </c>
      <c r="D268" s="10" t="s">
        <v>31</v>
      </c>
      <c r="E268" s="9" t="str">
        <f>RIGHT(B268,4)&amp;MID(B268,FIND(",",B268)+2,FIND(",",B268,FIND(",",B268)+1)-FIND(",",B268)-2)&amp;MID(B268,FIND(",",B268,FIND(",",B268)+1)+2,FIND(",",B268,FIND(",",B268,FIND(",",B268)+1)+1)-FIND(",",B268,FIND(",",B268)+1)-2)&amp;0&amp;VLOOKUP(D268,vlookup!A:B,2,0)</f>
        <v>202211230MIL</v>
      </c>
      <c r="F268" s="9" t="str">
        <f t="shared" si="4"/>
        <v>20221123</v>
      </c>
    </row>
    <row r="269" spans="1:6" s="7" customFormat="1" x14ac:dyDescent="0.3">
      <c r="A269" s="7">
        <v>268</v>
      </c>
      <c r="B269" s="5" t="s">
        <v>70</v>
      </c>
      <c r="C269" s="10" t="s">
        <v>25</v>
      </c>
      <c r="D269" s="10" t="s">
        <v>21</v>
      </c>
      <c r="E269" s="9" t="str">
        <f>RIGHT(B269,4)&amp;MID(B269,FIND(",",B269)+2,FIND(",",B269,FIND(",",B269)+1)-FIND(",",B269)-2)&amp;MID(B269,FIND(",",B269,FIND(",",B269)+1)+2,FIND(",",B269,FIND(",",B269,FIND(",",B269)+1)+1)-FIND(",",B269,FIND(",",B269)+1)-2)&amp;0&amp;VLOOKUP(D269,vlookup!A:B,2,0)</f>
        <v>202211230OCT</v>
      </c>
      <c r="F269" s="9" t="str">
        <f t="shared" si="4"/>
        <v>20221123</v>
      </c>
    </row>
    <row r="270" spans="1:6" s="7" customFormat="1" x14ac:dyDescent="0.3">
      <c r="A270" s="7">
        <v>269</v>
      </c>
      <c r="B270" s="5" t="s">
        <v>70</v>
      </c>
      <c r="C270" s="10" t="s">
        <v>13</v>
      </c>
      <c r="D270" s="10" t="s">
        <v>24</v>
      </c>
      <c r="E270" s="9" t="str">
        <f>RIGHT(B270,4)&amp;MID(B270,FIND(",",B270)+2,FIND(",",B270,FIND(",",B270)+1)-FIND(",",B270)-2)&amp;MID(B270,FIND(",",B270,FIND(",",B270)+1)+2,FIND(",",B270,FIND(",",B270,FIND(",",B270)+1)+1)-FIND(",",B270,FIND(",",B270)+1)-2)&amp;0&amp;VLOOKUP(D270,vlookup!A:B,2,0)</f>
        <v>202211230SAS</v>
      </c>
      <c r="F270" s="9" t="str">
        <f t="shared" si="4"/>
        <v>20221123</v>
      </c>
    </row>
    <row r="271" spans="1:6" s="7" customFormat="1" x14ac:dyDescent="0.3">
      <c r="A271" s="7">
        <v>270</v>
      </c>
      <c r="B271" s="5" t="s">
        <v>70</v>
      </c>
      <c r="C271" s="10" t="s">
        <v>8</v>
      </c>
      <c r="D271" s="10" t="s">
        <v>26</v>
      </c>
      <c r="E271" s="9" t="str">
        <f>RIGHT(B271,4)&amp;MID(B271,FIND(",",B271)+2,FIND(",",B271,FIND(",",B271)+1)-FIND(",",B271)-2)&amp;MID(B271,FIND(",",B271,FIND(",",B271)+1)+2,FIND(",",B271,FIND(",",B271,FIND(",",B271)+1)+1)-FIND(",",B271,FIND(",",B271)+1)-2)&amp;0&amp;VLOOKUP(D271,vlookup!A:B,2,0)</f>
        <v>202211230UTA</v>
      </c>
      <c r="F271" s="9" t="str">
        <f t="shared" si="4"/>
        <v>20221123</v>
      </c>
    </row>
    <row r="272" spans="1:6" s="7" customFormat="1" x14ac:dyDescent="0.3">
      <c r="A272" s="7">
        <v>271</v>
      </c>
      <c r="B272" s="5" t="s">
        <v>70</v>
      </c>
      <c r="C272" s="10" t="s">
        <v>32</v>
      </c>
      <c r="D272" s="10" t="s">
        <v>6</v>
      </c>
      <c r="E272" s="9" t="str">
        <f>RIGHT(B272,4)&amp;MID(B272,FIND(",",B272)+2,FIND(",",B272,FIND(",",B272)+1)-FIND(",",B272)-2)&amp;MID(B272,FIND(",",B272,FIND(",",B272)+1)+2,FIND(",",B272,FIND(",",B272,FIND(",",B272)+1)+1)-FIND(",",B272,FIND(",",B272)+1)-2)&amp;0&amp;VLOOKUP(D272,vlookup!A:B,2,0)</f>
        <v>202211230GSW</v>
      </c>
      <c r="F272" s="9" t="str">
        <f t="shared" si="4"/>
        <v>20221123</v>
      </c>
    </row>
    <row r="273" spans="1:6" s="7" customFormat="1" x14ac:dyDescent="0.3">
      <c r="A273" s="7">
        <v>272</v>
      </c>
      <c r="B273" s="5" t="s">
        <v>71</v>
      </c>
      <c r="C273" s="10" t="s">
        <v>22</v>
      </c>
      <c r="D273" s="10" t="s">
        <v>23</v>
      </c>
      <c r="E273" s="9" t="str">
        <f>RIGHT(B273,4)&amp;MID(B273,FIND(",",B273)+2,FIND(",",B273,FIND(",",B273)+1)-FIND(",",B273)-2)&amp;MID(B273,FIND(",",B273,FIND(",",B273)+1)+2,FIND(",",B273,FIND(",",B273,FIND(",",B273)+1)+1)-FIND(",",B273,FIND(",",B273)+1)-2)&amp;0&amp;VLOOKUP(D273,vlookup!A:B,2,0)</f>
        <v>202211250CHA</v>
      </c>
      <c r="F273" s="9" t="str">
        <f t="shared" si="4"/>
        <v>20221125</v>
      </c>
    </row>
    <row r="274" spans="1:6" s="7" customFormat="1" x14ac:dyDescent="0.3">
      <c r="A274" s="7">
        <v>273</v>
      </c>
      <c r="B274" s="5" t="s">
        <v>71</v>
      </c>
      <c r="C274" s="10" t="s">
        <v>3</v>
      </c>
      <c r="D274" s="10" t="s">
        <v>7</v>
      </c>
      <c r="E274" s="9" t="str">
        <f>RIGHT(B274,4)&amp;MID(B274,FIND(",",B274)+2,FIND(",",B274,FIND(",",B274)+1)-FIND(",",B274)-2)&amp;MID(B274,FIND(",",B274,FIND(",",B274)+1)+2,FIND(",",B274,FIND(",",B274,FIND(",",B274)+1)+1)-FIND(",",B274,FIND(",",B274)+1)-2)&amp;0&amp;VLOOKUP(D274,vlookup!A:B,2,0)</f>
        <v>202211250ORL</v>
      </c>
      <c r="F274" s="9" t="str">
        <f t="shared" si="4"/>
        <v>20221125</v>
      </c>
    </row>
    <row r="275" spans="1:6" s="7" customFormat="1" x14ac:dyDescent="0.3">
      <c r="A275" s="7">
        <v>274</v>
      </c>
      <c r="B275" s="5" t="s">
        <v>71</v>
      </c>
      <c r="C275" s="10" t="s">
        <v>29</v>
      </c>
      <c r="D275" s="10" t="s">
        <v>15</v>
      </c>
      <c r="E275" s="9" t="str">
        <f>RIGHT(B275,4)&amp;MID(B275,FIND(",",B275)+2,FIND(",",B275,FIND(",",B275)+1)-FIND(",",B275)-2)&amp;MID(B275,FIND(",",B275,FIND(",",B275)+1)+2,FIND(",",B275,FIND(",",B275,FIND(",",B275)+1)+1)-FIND(",",B275,FIND(",",B275)+1)-2)&amp;0&amp;VLOOKUP(D275,vlookup!A:B,2,0)</f>
        <v>202211250NYK</v>
      </c>
      <c r="F275" s="9" t="str">
        <f t="shared" si="4"/>
        <v>20221125</v>
      </c>
    </row>
    <row r="276" spans="1:6" s="7" customFormat="1" x14ac:dyDescent="0.3">
      <c r="A276" s="7">
        <v>275</v>
      </c>
      <c r="B276" s="5" t="s">
        <v>71</v>
      </c>
      <c r="C276" s="10" t="s">
        <v>30</v>
      </c>
      <c r="D276" s="10" t="s">
        <v>4</v>
      </c>
      <c r="E276" s="9" t="str">
        <f>RIGHT(B276,4)&amp;MID(B276,FIND(",",B276)+2,FIND(",",B276,FIND(",",B276)+1)-FIND(",",B276)-2)&amp;MID(B276,FIND(",",B276,FIND(",",B276)+1)+2,FIND(",",B276,FIND(",",B276,FIND(",",B276)+1)+1)-FIND(",",B276,FIND(",",B276)+1)-2)&amp;0&amp;VLOOKUP(D276,vlookup!A:B,2,0)</f>
        <v>202211250BOS</v>
      </c>
      <c r="F276" s="9" t="str">
        <f t="shared" si="4"/>
        <v>20221125</v>
      </c>
    </row>
    <row r="277" spans="1:6" s="7" customFormat="1" x14ac:dyDescent="0.3">
      <c r="A277" s="7">
        <v>276</v>
      </c>
      <c r="B277" s="5" t="s">
        <v>71</v>
      </c>
      <c r="C277" s="10" t="s">
        <v>12</v>
      </c>
      <c r="D277" s="10" t="s">
        <v>11</v>
      </c>
      <c r="E277" s="9" t="str">
        <f>RIGHT(B277,4)&amp;MID(B277,FIND(",",B277)+2,FIND(",",B277,FIND(",",B277)+1)-FIND(",",B277)-2)&amp;MID(B277,FIND(",",B277,FIND(",",B277)+1)+2,FIND(",",B277,FIND(",",B277,FIND(",",B277)+1)+1)-FIND(",",B277,FIND(",",B277)+1)-2)&amp;0&amp;VLOOKUP(D277,vlookup!A:B,2,0)</f>
        <v>202211250HOU</v>
      </c>
      <c r="F277" s="9" t="str">
        <f t="shared" si="4"/>
        <v>20221125</v>
      </c>
    </row>
    <row r="278" spans="1:6" s="7" customFormat="1" x14ac:dyDescent="0.3">
      <c r="A278" s="7">
        <v>277</v>
      </c>
      <c r="B278" s="5" t="s">
        <v>71</v>
      </c>
      <c r="C278" s="10" t="s">
        <v>14</v>
      </c>
      <c r="D278" s="10" t="s">
        <v>10</v>
      </c>
      <c r="E278" s="9" t="str">
        <f>RIGHT(B278,4)&amp;MID(B278,FIND(",",B278)+2,FIND(",",B278,FIND(",",B278)+1)-FIND(",",B278)-2)&amp;MID(B278,FIND(",",B278,FIND(",",B278)+1)+2,FIND(",",B278,FIND(",",B278,FIND(",",B278)+1)+1)-FIND(",",B278,FIND(",",B278)+1)-2)&amp;0&amp;VLOOKUP(D278,vlookup!A:B,2,0)</f>
        <v>202211250IND</v>
      </c>
      <c r="F278" s="9" t="str">
        <f t="shared" si="4"/>
        <v>20221125</v>
      </c>
    </row>
    <row r="279" spans="1:6" s="7" customFormat="1" x14ac:dyDescent="0.3">
      <c r="A279" s="7">
        <v>278</v>
      </c>
      <c r="B279" s="5" t="s">
        <v>71</v>
      </c>
      <c r="C279" s="10" t="s">
        <v>13</v>
      </c>
      <c r="D279" s="10" t="s">
        <v>16</v>
      </c>
      <c r="E279" s="9" t="str">
        <f>RIGHT(B279,4)&amp;MID(B279,FIND(",",B279)+2,FIND(",",B279,FIND(",",B279)+1)-FIND(",",B279)-2)&amp;MID(B279,FIND(",",B279,FIND(",",B279)+1)+2,FIND(",",B279,FIND(",",B279,FIND(",",B279)+1)+1)-FIND(",",B279,FIND(",",B279)+1)-2)&amp;0&amp;VLOOKUP(D279,vlookup!A:B,2,0)</f>
        <v>202211250MEM</v>
      </c>
      <c r="F279" s="9" t="str">
        <f t="shared" si="4"/>
        <v>20221125</v>
      </c>
    </row>
    <row r="280" spans="1:6" s="7" customFormat="1" x14ac:dyDescent="0.3">
      <c r="A280" s="7">
        <v>279</v>
      </c>
      <c r="B280" s="5" t="s">
        <v>71</v>
      </c>
      <c r="C280" s="10" t="s">
        <v>9</v>
      </c>
      <c r="D280" s="10" t="s">
        <v>18</v>
      </c>
      <c r="E280" s="9" t="str">
        <f>RIGHT(B280,4)&amp;MID(B280,FIND(",",B280)+2,FIND(",",B280,FIND(",",B280)+1)-FIND(",",B280)-2)&amp;MID(B280,FIND(",",B280,FIND(",",B280)+1)+2,FIND(",",B280,FIND(",",B280,FIND(",",B280)+1)+1)-FIND(",",B280,FIND(",",B280)+1)-2)&amp;0&amp;VLOOKUP(D280,vlookup!A:B,2,0)</f>
        <v>202211250MIA</v>
      </c>
      <c r="F280" s="9" t="str">
        <f t="shared" si="4"/>
        <v>20221125</v>
      </c>
    </row>
    <row r="281" spans="1:6" s="7" customFormat="1" x14ac:dyDescent="0.3">
      <c r="A281" s="7">
        <v>280</v>
      </c>
      <c r="B281" s="5" t="s">
        <v>71</v>
      </c>
      <c r="C281" s="10" t="s">
        <v>19</v>
      </c>
      <c r="D281" s="10" t="s">
        <v>31</v>
      </c>
      <c r="E281" s="9" t="str">
        <f>RIGHT(B281,4)&amp;MID(B281,FIND(",",B281)+2,FIND(",",B281,FIND(",",B281)+1)-FIND(",",B281)-2)&amp;MID(B281,FIND(",",B281,FIND(",",B281)+1)+2,FIND(",",B281,FIND(",",B281,FIND(",",B281)+1)+1)-FIND(",",B281,FIND(",",B281)+1)-2)&amp;0&amp;VLOOKUP(D281,vlookup!A:B,2,0)</f>
        <v>202211250MIL</v>
      </c>
      <c r="F281" s="9" t="str">
        <f t="shared" si="4"/>
        <v>20221125</v>
      </c>
    </row>
    <row r="282" spans="1:6" s="7" customFormat="1" x14ac:dyDescent="0.3">
      <c r="A282" s="7">
        <v>281</v>
      </c>
      <c r="B282" s="5" t="s">
        <v>71</v>
      </c>
      <c r="C282" s="10" t="s">
        <v>17</v>
      </c>
      <c r="D282" s="10" t="s">
        <v>21</v>
      </c>
      <c r="E282" s="9" t="str">
        <f>RIGHT(B282,4)&amp;MID(B282,FIND(",",B282)+2,FIND(",",B282,FIND(",",B282)+1)-FIND(",",B282)-2)&amp;MID(B282,FIND(",",B282,FIND(",",B282)+1)+2,FIND(",",B282,FIND(",",B282,FIND(",",B282)+1)+1)-FIND(",",B282,FIND(",",B282)+1)-2)&amp;0&amp;VLOOKUP(D282,vlookup!A:B,2,0)</f>
        <v>202211250OCT</v>
      </c>
      <c r="F282" s="9" t="str">
        <f t="shared" si="4"/>
        <v>20221125</v>
      </c>
    </row>
    <row r="283" spans="1:6" s="7" customFormat="1" x14ac:dyDescent="0.3">
      <c r="A283" s="7">
        <v>282</v>
      </c>
      <c r="B283" s="5" t="s">
        <v>71</v>
      </c>
      <c r="C283" s="10" t="s">
        <v>5</v>
      </c>
      <c r="D283" s="10" t="s">
        <v>24</v>
      </c>
      <c r="E283" s="9" t="str">
        <f>RIGHT(B283,4)&amp;MID(B283,FIND(",",B283)+2,FIND(",",B283,FIND(",",B283)+1)-FIND(",",B283)-2)&amp;MID(B283,FIND(",",B283,FIND(",",B283)+1)+2,FIND(",",B283,FIND(",",B283,FIND(",",B283)+1)+1)-FIND(",",B283,FIND(",",B283)+1)-2)&amp;0&amp;VLOOKUP(D283,vlookup!A:B,2,0)</f>
        <v>202211250SAS</v>
      </c>
      <c r="F283" s="9" t="str">
        <f t="shared" si="4"/>
        <v>20221125</v>
      </c>
    </row>
    <row r="284" spans="1:6" s="7" customFormat="1" x14ac:dyDescent="0.3">
      <c r="A284" s="7">
        <v>283</v>
      </c>
      <c r="B284" s="5" t="s">
        <v>71</v>
      </c>
      <c r="C284" s="10" t="s">
        <v>8</v>
      </c>
      <c r="D284" s="10" t="s">
        <v>28</v>
      </c>
      <c r="E284" s="9" t="str">
        <f>RIGHT(B284,4)&amp;MID(B284,FIND(",",B284)+2,FIND(",",B284,FIND(",",B284)+1)-FIND(",",B284)-2)&amp;MID(B284,FIND(",",B284,FIND(",",B284)+1)+2,FIND(",",B284,FIND(",",B284,FIND(",",B284)+1)+1)-FIND(",",B284,FIND(",",B284)+1)-2)&amp;0&amp;VLOOKUP(D284,vlookup!A:B,2,0)</f>
        <v>202211250PHO</v>
      </c>
      <c r="F284" s="9" t="str">
        <f t="shared" si="4"/>
        <v>20221125</v>
      </c>
    </row>
    <row r="285" spans="1:6" s="7" customFormat="1" x14ac:dyDescent="0.3">
      <c r="A285" s="7">
        <v>284</v>
      </c>
      <c r="B285" s="5" t="s">
        <v>71</v>
      </c>
      <c r="C285" s="10" t="s">
        <v>26</v>
      </c>
      <c r="D285" s="10" t="s">
        <v>6</v>
      </c>
      <c r="E285" s="9" t="str">
        <f>RIGHT(B285,4)&amp;MID(B285,FIND(",",B285)+2,FIND(",",B285,FIND(",",B285)+1)-FIND(",",B285)-2)&amp;MID(B285,FIND(",",B285,FIND(",",B285)+1)+2,FIND(",",B285,FIND(",",B285,FIND(",",B285)+1)+1)-FIND(",",B285,FIND(",",B285)+1)-2)&amp;0&amp;VLOOKUP(D285,vlookup!A:B,2,0)</f>
        <v>202211250GSW</v>
      </c>
      <c r="F285" s="9" t="str">
        <f t="shared" si="4"/>
        <v>20221125</v>
      </c>
    </row>
    <row r="286" spans="1:6" s="7" customFormat="1" x14ac:dyDescent="0.3">
      <c r="A286" s="7">
        <v>285</v>
      </c>
      <c r="B286" s="5" t="s">
        <v>71</v>
      </c>
      <c r="C286" s="10" t="s">
        <v>25</v>
      </c>
      <c r="D286" s="10" t="s">
        <v>32</v>
      </c>
      <c r="E286" s="9" t="str">
        <f>RIGHT(B286,4)&amp;MID(B286,FIND(",",B286)+2,FIND(",",B286,FIND(",",B286)+1)-FIND(",",B286)-2)&amp;MID(B286,FIND(",",B286,FIND(",",B286)+1)+2,FIND(",",B286,FIND(",",B286,FIND(",",B286)+1)+1)-FIND(",",B286,FIND(",",B286)+1)-2)&amp;0&amp;VLOOKUP(D286,vlookup!A:B,2,0)</f>
        <v>202211250LAC</v>
      </c>
      <c r="F286" s="9" t="str">
        <f t="shared" si="4"/>
        <v>20221125</v>
      </c>
    </row>
    <row r="287" spans="1:6" s="7" customFormat="1" x14ac:dyDescent="0.3">
      <c r="A287" s="7">
        <v>286</v>
      </c>
      <c r="B287" s="5" t="s">
        <v>72</v>
      </c>
      <c r="C287" s="10" t="s">
        <v>27</v>
      </c>
      <c r="D287" s="10" t="s">
        <v>20</v>
      </c>
      <c r="E287" s="9" t="str">
        <f>RIGHT(B287,4)&amp;MID(B287,FIND(",",B287)+2,FIND(",",B287,FIND(",",B287)+1)-FIND(",",B287)-2)&amp;MID(B287,FIND(",",B287,FIND(",",B287)+1)+2,FIND(",",B287,FIND(",",B287,FIND(",",B287)+1)+1)-FIND(",",B287,FIND(",",B287)+1)-2)&amp;0&amp;VLOOKUP(D287,vlookup!A:B,2,0)</f>
        <v>202211260TOR</v>
      </c>
      <c r="F287" s="9" t="str">
        <f t="shared" si="4"/>
        <v>20221126</v>
      </c>
    </row>
    <row r="288" spans="1:6" s="7" customFormat="1" x14ac:dyDescent="0.3">
      <c r="A288" s="7">
        <v>287</v>
      </c>
      <c r="B288" s="5" t="s">
        <v>72</v>
      </c>
      <c r="C288" s="10" t="s">
        <v>21</v>
      </c>
      <c r="D288" s="10" t="s">
        <v>11</v>
      </c>
      <c r="E288" s="9" t="str">
        <f>RIGHT(B288,4)&amp;MID(B288,FIND(",",B288)+2,FIND(",",B288,FIND(",",B288)+1)-FIND(",",B288)-2)&amp;MID(B288,FIND(",",B288,FIND(",",B288)+1)+2,FIND(",",B288,FIND(",",B288,FIND(",",B288)+1)+1)-FIND(",",B288,FIND(",",B288)+1)-2)&amp;0&amp;VLOOKUP(D288,vlookup!A:B,2,0)</f>
        <v>202211260HOU</v>
      </c>
      <c r="F288" s="9" t="str">
        <f t="shared" si="4"/>
        <v>20221126</v>
      </c>
    </row>
    <row r="289" spans="1:6" s="7" customFormat="1" x14ac:dyDescent="0.3">
      <c r="A289" s="7">
        <v>288</v>
      </c>
      <c r="B289" s="5" t="s">
        <v>72</v>
      </c>
      <c r="C289" s="10" t="s">
        <v>5</v>
      </c>
      <c r="D289" s="10" t="s">
        <v>24</v>
      </c>
      <c r="E289" s="9" t="str">
        <f>RIGHT(B289,4)&amp;MID(B289,FIND(",",B289)+2,FIND(",",B289,FIND(",",B289)+1)-FIND(",",B289)-2)&amp;MID(B289,FIND(",",B289,FIND(",",B289)+1)+2,FIND(",",B289,FIND(",",B289,FIND(",",B289)+1)+1)-FIND(",",B289,FIND(",",B289)+1)-2)&amp;0&amp;VLOOKUP(D289,vlookup!A:B,2,0)</f>
        <v>202211260SAS</v>
      </c>
      <c r="F289" s="9" t="str">
        <f t="shared" si="4"/>
        <v>20221126</v>
      </c>
    </row>
    <row r="290" spans="1:6" s="7" customFormat="1" x14ac:dyDescent="0.3">
      <c r="A290" s="7">
        <v>289</v>
      </c>
      <c r="B290" s="5" t="s">
        <v>72</v>
      </c>
      <c r="C290" s="10" t="s">
        <v>26</v>
      </c>
      <c r="D290" s="10" t="s">
        <v>28</v>
      </c>
      <c r="E290" s="9" t="str">
        <f>RIGHT(B290,4)&amp;MID(B290,FIND(",",B290)+2,FIND(",",B290,FIND(",",B290)+1)-FIND(",",B290)-2)&amp;MID(B290,FIND(",",B290,FIND(",",B290)+1)+2,FIND(",",B290,FIND(",",B290,FIND(",",B290)+1)+1)-FIND(",",B290,FIND(",",B290)+1)-2)&amp;0&amp;VLOOKUP(D290,vlookup!A:B,2,0)</f>
        <v>202211260PHO</v>
      </c>
      <c r="F290" s="9" t="str">
        <f t="shared" si="4"/>
        <v>20221126</v>
      </c>
    </row>
    <row r="291" spans="1:6" s="7" customFormat="1" x14ac:dyDescent="0.3">
      <c r="A291" s="7">
        <v>290</v>
      </c>
      <c r="B291" s="5" t="s">
        <v>73</v>
      </c>
      <c r="C291" s="10" t="s">
        <v>29</v>
      </c>
      <c r="D291" s="10" t="s">
        <v>14</v>
      </c>
      <c r="E291" s="9" t="str">
        <f>RIGHT(B291,4)&amp;MID(B291,FIND(",",B291)+2,FIND(",",B291,FIND(",",B291)+1)-FIND(",",B291)-2)&amp;MID(B291,FIND(",",B291,FIND(",",B291)+1)+2,FIND(",",B291,FIND(",",B291,FIND(",",B291)+1)+1)-FIND(",",B291,FIND(",",B291)+1)-2)&amp;0&amp;VLOOKUP(D291,vlookup!A:B,2,0)</f>
        <v>202211270BRK</v>
      </c>
      <c r="F291" s="9" t="str">
        <f t="shared" si="4"/>
        <v>20221127</v>
      </c>
    </row>
    <row r="292" spans="1:6" s="7" customFormat="1" x14ac:dyDescent="0.3">
      <c r="A292" s="7">
        <v>291</v>
      </c>
      <c r="B292" s="5" t="s">
        <v>73</v>
      </c>
      <c r="C292" s="10" t="s">
        <v>6</v>
      </c>
      <c r="D292" s="10" t="s">
        <v>22</v>
      </c>
      <c r="E292" s="9" t="str">
        <f>RIGHT(B292,4)&amp;MID(B292,FIND(",",B292)+2,FIND(",",B292,FIND(",",B292)+1)-FIND(",",B292)-2)&amp;MID(B292,FIND(",",B292,FIND(",",B292)+1)+2,FIND(",",B292,FIND(",",B292,FIND(",",B292)+1)+1)-FIND(",",B292,FIND(",",B292)+1)-2)&amp;0&amp;VLOOKUP(D292,vlookup!A:B,2,0)</f>
        <v>202211270MIN</v>
      </c>
      <c r="F292" s="9" t="str">
        <f t="shared" si="4"/>
        <v>20221127</v>
      </c>
    </row>
    <row r="293" spans="1:6" s="7" customFormat="1" x14ac:dyDescent="0.3">
      <c r="A293" s="7">
        <v>292</v>
      </c>
      <c r="B293" s="5" t="s">
        <v>73</v>
      </c>
      <c r="C293" s="10" t="s">
        <v>10</v>
      </c>
      <c r="D293" s="10" t="s">
        <v>32</v>
      </c>
      <c r="E293" s="9" t="str">
        <f>RIGHT(B293,4)&amp;MID(B293,FIND(",",B293)+2,FIND(",",B293,FIND(",",B293)+1)-FIND(",",B293)-2)&amp;MID(B293,FIND(",",B293,FIND(",",B293)+1)+2,FIND(",",B293,FIND(",",B293,FIND(",",B293)+1)+1)-FIND(",",B293,FIND(",",B293)+1)-2)&amp;0&amp;VLOOKUP(D293,vlookup!A:B,2,0)</f>
        <v>202211270LAC</v>
      </c>
      <c r="F293" s="9" t="str">
        <f t="shared" si="4"/>
        <v>20221127</v>
      </c>
    </row>
    <row r="294" spans="1:6" s="7" customFormat="1" x14ac:dyDescent="0.3">
      <c r="A294" s="7">
        <v>293</v>
      </c>
      <c r="B294" s="5" t="s">
        <v>73</v>
      </c>
      <c r="C294" s="10" t="s">
        <v>18</v>
      </c>
      <c r="D294" s="10" t="s">
        <v>12</v>
      </c>
      <c r="E294" s="9" t="str">
        <f>RIGHT(B294,4)&amp;MID(B294,FIND(",",B294)+2,FIND(",",B294,FIND(",",B294)+1)-FIND(",",B294)-2)&amp;MID(B294,FIND(",",B294,FIND(",",B294)+1)+2,FIND(",",B294,FIND(",",B294,FIND(",",B294)+1)+1)-FIND(",",B294,FIND(",",B294)+1)-2)&amp;0&amp;VLOOKUP(D294,vlookup!A:B,2,0)</f>
        <v>202211270ATL</v>
      </c>
      <c r="F294" s="9" t="str">
        <f t="shared" si="4"/>
        <v>20221127</v>
      </c>
    </row>
    <row r="295" spans="1:6" s="7" customFormat="1" x14ac:dyDescent="0.3">
      <c r="A295" s="7">
        <v>294</v>
      </c>
      <c r="B295" s="5" t="s">
        <v>73</v>
      </c>
      <c r="C295" s="10" t="s">
        <v>9</v>
      </c>
      <c r="D295" s="10" t="s">
        <v>4</v>
      </c>
      <c r="E295" s="9" t="str">
        <f>RIGHT(B295,4)&amp;MID(B295,FIND(",",B295)+2,FIND(",",B295,FIND(",",B295)+1)-FIND(",",B295)-2)&amp;MID(B295,FIND(",",B295,FIND(",",B295)+1)+2,FIND(",",B295,FIND(",",B295,FIND(",",B295)+1)+1)-FIND(",",B295,FIND(",",B295)+1)-2)&amp;0&amp;VLOOKUP(D295,vlookup!A:B,2,0)</f>
        <v>202211270BOS</v>
      </c>
      <c r="F295" s="9" t="str">
        <f t="shared" si="4"/>
        <v>20221127</v>
      </c>
    </row>
    <row r="296" spans="1:6" s="7" customFormat="1" x14ac:dyDescent="0.3">
      <c r="A296" s="7">
        <v>295</v>
      </c>
      <c r="B296" s="5" t="s">
        <v>73</v>
      </c>
      <c r="C296" s="10" t="s">
        <v>19</v>
      </c>
      <c r="D296" s="10" t="s">
        <v>8</v>
      </c>
      <c r="E296" s="9" t="str">
        <f>RIGHT(B296,4)&amp;MID(B296,FIND(",",B296)+2,FIND(",",B296,FIND(",",B296)+1)-FIND(",",B296)-2)&amp;MID(B296,FIND(",",B296,FIND(",",B296)+1)+2,FIND(",",B296,FIND(",",B296,FIND(",",B296)+1)+1)-FIND(",",B296,FIND(",",B296)+1)-2)&amp;0&amp;VLOOKUP(D296,vlookup!A:B,2,0)</f>
        <v>202211270DET</v>
      </c>
      <c r="F296" s="9" t="str">
        <f t="shared" si="4"/>
        <v>20221127</v>
      </c>
    </row>
    <row r="297" spans="1:6" s="7" customFormat="1" x14ac:dyDescent="0.3">
      <c r="A297" s="7">
        <v>296</v>
      </c>
      <c r="B297" s="5" t="s">
        <v>73</v>
      </c>
      <c r="C297" s="10" t="s">
        <v>16</v>
      </c>
      <c r="D297" s="10" t="s">
        <v>15</v>
      </c>
      <c r="E297" s="9" t="str">
        <f>RIGHT(B297,4)&amp;MID(B297,FIND(",",B297)+2,FIND(",",B297,FIND(",",B297)+1)-FIND(",",B297)-2)&amp;MID(B297,FIND(",",B297,FIND(",",B297)+1)+2,FIND(",",B297,FIND(",",B297,FIND(",",B297)+1)+1)-FIND(",",B297,FIND(",",B297)+1)-2)&amp;0&amp;VLOOKUP(D297,vlookup!A:B,2,0)</f>
        <v>202211270NYK</v>
      </c>
      <c r="F297" s="9" t="str">
        <f t="shared" si="4"/>
        <v>20221127</v>
      </c>
    </row>
    <row r="298" spans="1:6" s="7" customFormat="1" x14ac:dyDescent="0.3">
      <c r="A298" s="7">
        <v>297</v>
      </c>
      <c r="B298" s="5" t="s">
        <v>73</v>
      </c>
      <c r="C298" s="10" t="s">
        <v>3</v>
      </c>
      <c r="D298" s="10" t="s">
        <v>7</v>
      </c>
      <c r="E298" s="9" t="str">
        <f>RIGHT(B298,4)&amp;MID(B298,FIND(",",B298)+2,FIND(",",B298,FIND(",",B298)+1)-FIND(",",B298)-2)&amp;MID(B298,FIND(",",B298,FIND(",",B298)+1)+2,FIND(",",B298,FIND(",",B298,FIND(",",B298)+1)+1)-FIND(",",B298,FIND(",",B298)+1)-2)&amp;0&amp;VLOOKUP(D298,vlookup!A:B,2,0)</f>
        <v>202211270ORL</v>
      </c>
      <c r="F298" s="9" t="str">
        <f t="shared" si="4"/>
        <v>20221127</v>
      </c>
    </row>
    <row r="299" spans="1:6" s="7" customFormat="1" x14ac:dyDescent="0.3">
      <c r="A299" s="7">
        <v>298</v>
      </c>
      <c r="B299" s="5" t="s">
        <v>73</v>
      </c>
      <c r="C299" s="10" t="s">
        <v>27</v>
      </c>
      <c r="D299" s="10" t="s">
        <v>31</v>
      </c>
      <c r="E299" s="9" t="str">
        <f>RIGHT(B299,4)&amp;MID(B299,FIND(",",B299)+2,FIND(",",B299,FIND(",",B299)+1)-FIND(",",B299)-2)&amp;MID(B299,FIND(",",B299,FIND(",",B299)+1)+2,FIND(",",B299,FIND(",",B299,FIND(",",B299)+1)+1)-FIND(",",B299,FIND(",",B299)+1)-2)&amp;0&amp;VLOOKUP(D299,vlookup!A:B,2,0)</f>
        <v>202211270MIL</v>
      </c>
      <c r="F299" s="9" t="str">
        <f t="shared" si="4"/>
        <v>20221127</v>
      </c>
    </row>
    <row r="300" spans="1:6" s="7" customFormat="1" x14ac:dyDescent="0.3">
      <c r="A300" s="7">
        <v>299</v>
      </c>
      <c r="B300" s="5" t="s">
        <v>74</v>
      </c>
      <c r="C300" s="10" t="s">
        <v>12</v>
      </c>
      <c r="D300" s="10" t="s">
        <v>3</v>
      </c>
      <c r="E300" s="9" t="str">
        <f>RIGHT(B300,4)&amp;MID(B300,FIND(",",B300)+2,FIND(",",B300,FIND(",",B300)+1)-FIND(",",B300)-2)&amp;MID(B300,FIND(",",B300,FIND(",",B300)+1)+2,FIND(",",B300,FIND(",",B300,FIND(",",B300)+1)+1)-FIND(",",B300,FIND(",",B300)+1)-2)&amp;0&amp;VLOOKUP(D300,vlookup!A:B,2,0)</f>
        <v>202211280PHI</v>
      </c>
      <c r="F300" s="9" t="str">
        <f t="shared" si="4"/>
        <v>20221128</v>
      </c>
    </row>
    <row r="301" spans="1:6" s="7" customFormat="1" x14ac:dyDescent="0.3">
      <c r="A301" s="7">
        <v>300</v>
      </c>
      <c r="B301" s="5" t="s">
        <v>74</v>
      </c>
      <c r="C301" s="10" t="s">
        <v>22</v>
      </c>
      <c r="D301" s="10" t="s">
        <v>9</v>
      </c>
      <c r="E301" s="9" t="str">
        <f>RIGHT(B301,4)&amp;MID(B301,FIND(",",B301)+2,FIND(",",B301,FIND(",",B301)+1)-FIND(",",B301)-2)&amp;MID(B301,FIND(",",B301,FIND(",",B301)+1)+2,FIND(",",B301,FIND(",",B301,FIND(",",B301)+1)+1)-FIND(",",B301,FIND(",",B301)+1)-2)&amp;0&amp;VLOOKUP(D301,vlookup!A:B,2,0)</f>
        <v>202211280WAS</v>
      </c>
      <c r="F301" s="9" t="str">
        <f t="shared" si="4"/>
        <v>20221128</v>
      </c>
    </row>
    <row r="302" spans="1:6" s="7" customFormat="1" x14ac:dyDescent="0.3">
      <c r="A302" s="7">
        <v>301</v>
      </c>
      <c r="B302" s="5" t="s">
        <v>74</v>
      </c>
      <c r="C302" s="10" t="s">
        <v>23</v>
      </c>
      <c r="D302" s="10" t="s">
        <v>4</v>
      </c>
      <c r="E302" s="9" t="str">
        <f>RIGHT(B302,4)&amp;MID(B302,FIND(",",B302)+2,FIND(",",B302,FIND(",",B302)+1)-FIND(",",B302)-2)&amp;MID(B302,FIND(",",B302,FIND(",",B302)+1)+2,FIND(",",B302,FIND(",",B302,FIND(",",B302)+1)+1)-FIND(",",B302,FIND(",",B302)+1)-2)&amp;0&amp;VLOOKUP(D302,vlookup!A:B,2,0)</f>
        <v>202211280BOS</v>
      </c>
      <c r="F302" s="9" t="str">
        <f t="shared" si="4"/>
        <v>20221128</v>
      </c>
    </row>
    <row r="303" spans="1:6" s="7" customFormat="1" x14ac:dyDescent="0.3">
      <c r="A303" s="7">
        <v>302</v>
      </c>
      <c r="B303" s="5" t="s">
        <v>74</v>
      </c>
      <c r="C303" s="10" t="s">
        <v>7</v>
      </c>
      <c r="D303" s="10" t="s">
        <v>14</v>
      </c>
      <c r="E303" s="9" t="str">
        <f>RIGHT(B303,4)&amp;MID(B303,FIND(",",B303)+2,FIND(",",B303,FIND(",",B303)+1)-FIND(",",B303)-2)&amp;MID(B303,FIND(",",B303,FIND(",",B303)+1)+2,FIND(",",B303,FIND(",",B303,FIND(",",B303)+1)+1)-FIND(",",B303,FIND(",",B303)+1)-2)&amp;0&amp;VLOOKUP(D303,vlookup!A:B,2,0)</f>
        <v>202211280BRK</v>
      </c>
      <c r="F303" s="9" t="str">
        <f t="shared" si="4"/>
        <v>20221128</v>
      </c>
    </row>
    <row r="304" spans="1:6" s="7" customFormat="1" x14ac:dyDescent="0.3">
      <c r="A304" s="7">
        <v>303</v>
      </c>
      <c r="B304" s="5" t="s">
        <v>74</v>
      </c>
      <c r="C304" s="10" t="s">
        <v>19</v>
      </c>
      <c r="D304" s="10" t="s">
        <v>20</v>
      </c>
      <c r="E304" s="9" t="str">
        <f>RIGHT(B304,4)&amp;MID(B304,FIND(",",B304)+2,FIND(",",B304,FIND(",",B304)+1)-FIND(",",B304)-2)&amp;MID(B304,FIND(",",B304,FIND(",",B304)+1)+2,FIND(",",B304,FIND(",",B304,FIND(",",B304)+1)+1)-FIND(",",B304,FIND(",",B304)+1)-2)&amp;0&amp;VLOOKUP(D304,vlookup!A:B,2,0)</f>
        <v>202211280TOR</v>
      </c>
      <c r="F304" s="9" t="str">
        <f t="shared" si="4"/>
        <v>20221128</v>
      </c>
    </row>
    <row r="305" spans="1:6" s="7" customFormat="1" x14ac:dyDescent="0.3">
      <c r="A305" s="7">
        <v>304</v>
      </c>
      <c r="B305" s="5" t="s">
        <v>74</v>
      </c>
      <c r="C305" s="10" t="s">
        <v>21</v>
      </c>
      <c r="D305" s="10" t="s">
        <v>13</v>
      </c>
      <c r="E305" s="9" t="str">
        <f>RIGHT(B305,4)&amp;MID(B305,FIND(",",B305)+2,FIND(",",B305,FIND(",",B305)+1)-FIND(",",B305)-2)&amp;MID(B305,FIND(",",B305,FIND(",",B305)+1)+2,FIND(",",B305,FIND(",",B305,FIND(",",B305)+1)+1)-FIND(",",B305,FIND(",",B305)+1)-2)&amp;0&amp;VLOOKUP(D305,vlookup!A:B,2,0)</f>
        <v>202211280NOP</v>
      </c>
      <c r="F305" s="9" t="str">
        <f t="shared" si="4"/>
        <v>20221128</v>
      </c>
    </row>
    <row r="306" spans="1:6" s="7" customFormat="1" x14ac:dyDescent="0.3">
      <c r="A306" s="7">
        <v>305</v>
      </c>
      <c r="B306" s="5" t="s">
        <v>74</v>
      </c>
      <c r="C306" s="10" t="s">
        <v>11</v>
      </c>
      <c r="D306" s="10" t="s">
        <v>25</v>
      </c>
      <c r="E306" s="9" t="str">
        <f>RIGHT(B306,4)&amp;MID(B306,FIND(",",B306)+2,FIND(",",B306,FIND(",",B306)+1)-FIND(",",B306)-2)&amp;MID(B306,FIND(",",B306,FIND(",",B306)+1)+2,FIND(",",B306,FIND(",",B306,FIND(",",B306)+1)+1)-FIND(",",B306,FIND(",",B306)+1)-2)&amp;0&amp;VLOOKUP(D306,vlookup!A:B,2,0)</f>
        <v>202211280DEN</v>
      </c>
      <c r="F306" s="9" t="str">
        <f t="shared" si="4"/>
        <v>20221128</v>
      </c>
    </row>
    <row r="307" spans="1:6" s="7" customFormat="1" x14ac:dyDescent="0.3">
      <c r="A307" s="7">
        <v>306</v>
      </c>
      <c r="B307" s="5" t="s">
        <v>74</v>
      </c>
      <c r="C307" s="10" t="s">
        <v>17</v>
      </c>
      <c r="D307" s="10" t="s">
        <v>26</v>
      </c>
      <c r="E307" s="9" t="str">
        <f>RIGHT(B307,4)&amp;MID(B307,FIND(",",B307)+2,FIND(",",B307,FIND(",",B307)+1)-FIND(",",B307)-2)&amp;MID(B307,FIND(",",B307,FIND(",",B307)+1)+2,FIND(",",B307,FIND(",",B307,FIND(",",B307)+1)+1)-FIND(",",B307,FIND(",",B307)+1)-2)&amp;0&amp;VLOOKUP(D307,vlookup!A:B,2,0)</f>
        <v>202211280UTA</v>
      </c>
      <c r="F307" s="9" t="str">
        <f t="shared" si="4"/>
        <v>20221128</v>
      </c>
    </row>
    <row r="308" spans="1:6" s="7" customFormat="1" x14ac:dyDescent="0.3">
      <c r="A308" s="7">
        <v>307</v>
      </c>
      <c r="B308" s="5" t="s">
        <v>74</v>
      </c>
      <c r="C308" s="10" t="s">
        <v>28</v>
      </c>
      <c r="D308" s="10" t="s">
        <v>30</v>
      </c>
      <c r="E308" s="9" t="str">
        <f>RIGHT(B308,4)&amp;MID(B308,FIND(",",B308)+2,FIND(",",B308,FIND(",",B308)+1)-FIND(",",B308)-2)&amp;MID(B308,FIND(",",B308,FIND(",",B308)+1)+2,FIND(",",B308,FIND(",",B308,FIND(",",B308)+1)+1)-FIND(",",B308,FIND(",",B308)+1)-2)&amp;0&amp;VLOOKUP(D308,vlookup!A:B,2,0)</f>
        <v>202211280SAC</v>
      </c>
      <c r="F308" s="9" t="str">
        <f t="shared" si="4"/>
        <v>20221128</v>
      </c>
    </row>
    <row r="309" spans="1:6" s="7" customFormat="1" x14ac:dyDescent="0.3">
      <c r="A309" s="7">
        <v>308</v>
      </c>
      <c r="B309" s="5" t="s">
        <v>74</v>
      </c>
      <c r="C309" s="10" t="s">
        <v>10</v>
      </c>
      <c r="D309" s="10" t="s">
        <v>5</v>
      </c>
      <c r="E309" s="9" t="str">
        <f>RIGHT(B309,4)&amp;MID(B309,FIND(",",B309)+2,FIND(",",B309,FIND(",",B309)+1)-FIND(",",B309)-2)&amp;MID(B309,FIND(",",B309,FIND(",",B309)+1)+2,FIND(",",B309,FIND(",",B309,FIND(",",B309)+1)+1)-FIND(",",B309,FIND(",",B309)+1)-2)&amp;0&amp;VLOOKUP(D309,vlookup!A:B,2,0)</f>
        <v>202211280LAL</v>
      </c>
      <c r="F309" s="9" t="str">
        <f t="shared" si="4"/>
        <v>20221128</v>
      </c>
    </row>
    <row r="310" spans="1:6" s="7" customFormat="1" x14ac:dyDescent="0.3">
      <c r="A310" s="7">
        <v>309</v>
      </c>
      <c r="B310" s="5" t="s">
        <v>75</v>
      </c>
      <c r="C310" s="10" t="s">
        <v>15</v>
      </c>
      <c r="D310" s="10" t="s">
        <v>8</v>
      </c>
      <c r="E310" s="9" t="str">
        <f>RIGHT(B310,4)&amp;MID(B310,FIND(",",B310)+2,FIND(",",B310,FIND(",",B310)+1)-FIND(",",B310)-2)&amp;MID(B310,FIND(",",B310,FIND(",",B310)+1)+2,FIND(",",B310,FIND(",",B310,FIND(",",B310)+1)+1)-FIND(",",B310,FIND(",",B310)+1)-2)&amp;0&amp;VLOOKUP(D310,vlookup!A:B,2,0)</f>
        <v>202211290DET</v>
      </c>
      <c r="F310" s="9" t="str">
        <f t="shared" si="4"/>
        <v>20221129</v>
      </c>
    </row>
    <row r="311" spans="1:6" s="7" customFormat="1" x14ac:dyDescent="0.3">
      <c r="A311" s="7">
        <v>310</v>
      </c>
      <c r="B311" s="5" t="s">
        <v>75</v>
      </c>
      <c r="C311" s="10" t="s">
        <v>6</v>
      </c>
      <c r="D311" s="10" t="s">
        <v>27</v>
      </c>
      <c r="E311" s="9" t="str">
        <f>RIGHT(B311,4)&amp;MID(B311,FIND(",",B311)+2,FIND(",",B311,FIND(",",B311)+1)-FIND(",",B311)-2)&amp;MID(B311,FIND(",",B311,FIND(",",B311)+1)+2,FIND(",",B311,FIND(",",B311,FIND(",",B311)+1)+1)-FIND(",",B311,FIND(",",B311)+1)-2)&amp;0&amp;VLOOKUP(D311,vlookup!A:B,2,0)</f>
        <v>202211290DAL</v>
      </c>
      <c r="F311" s="9" t="str">
        <f t="shared" si="4"/>
        <v>20221129</v>
      </c>
    </row>
    <row r="312" spans="1:6" s="7" customFormat="1" x14ac:dyDescent="0.3">
      <c r="A312" s="7">
        <v>311</v>
      </c>
      <c r="B312" s="5" t="s">
        <v>75</v>
      </c>
      <c r="C312" s="10" t="s">
        <v>32</v>
      </c>
      <c r="D312" s="10" t="s">
        <v>29</v>
      </c>
      <c r="E312" s="9" t="str">
        <f>RIGHT(B312,4)&amp;MID(B312,FIND(",",B312)+2,FIND(",",B312,FIND(",",B312)+1)-FIND(",",B312)-2)&amp;MID(B312,FIND(",",B312,FIND(",",B312)+1)+2,FIND(",",B312,FIND(",",B312,FIND(",",B312)+1)+1)-FIND(",",B312,FIND(",",B312)+1)-2)&amp;0&amp;VLOOKUP(D312,vlookup!A:B,2,0)</f>
        <v>202211290PTB</v>
      </c>
      <c r="F312" s="9" t="str">
        <f t="shared" si="4"/>
        <v>20221129</v>
      </c>
    </row>
    <row r="313" spans="1:6" s="7" customFormat="1" x14ac:dyDescent="0.3">
      <c r="A313" s="7">
        <v>312</v>
      </c>
      <c r="B313" s="5" t="s">
        <v>76</v>
      </c>
      <c r="C313" s="10" t="s">
        <v>3</v>
      </c>
      <c r="D313" s="10" t="s">
        <v>19</v>
      </c>
      <c r="E313" s="9" t="str">
        <f>RIGHT(B313,4)&amp;MID(B313,FIND(",",B313)+2,FIND(",",B313,FIND(",",B313)+1)-FIND(",",B313)-2)&amp;MID(B313,FIND(",",B313,FIND(",",B313)+1)+2,FIND(",",B313,FIND(",",B313,FIND(",",B313)+1)+1)-FIND(",",B313,FIND(",",B313)+1)-2)&amp;0&amp;VLOOKUP(D313,vlookup!A:B,2,0)</f>
        <v>202211300CLE</v>
      </c>
      <c r="F313" s="9" t="str">
        <f t="shared" si="4"/>
        <v>20221130</v>
      </c>
    </row>
    <row r="314" spans="1:6" s="7" customFormat="1" x14ac:dyDescent="0.3">
      <c r="A314" s="7">
        <v>313</v>
      </c>
      <c r="B314" s="5" t="s">
        <v>76</v>
      </c>
      <c r="C314" s="10" t="s">
        <v>12</v>
      </c>
      <c r="D314" s="10" t="s">
        <v>7</v>
      </c>
      <c r="E314" s="9" t="str">
        <f>RIGHT(B314,4)&amp;MID(B314,FIND(",",B314)+2,FIND(",",B314,FIND(",",B314)+1)-FIND(",",B314)-2)&amp;MID(B314,FIND(",",B314,FIND(",",B314)+1)+2,FIND(",",B314,FIND(",",B314,FIND(",",B314)+1)+1)-FIND(",",B314,FIND(",",B314)+1)-2)&amp;0&amp;VLOOKUP(D314,vlookup!A:B,2,0)</f>
        <v>202211300ORL</v>
      </c>
      <c r="F314" s="9" t="str">
        <f t="shared" si="4"/>
        <v>20221130</v>
      </c>
    </row>
    <row r="315" spans="1:6" s="7" customFormat="1" x14ac:dyDescent="0.3">
      <c r="A315" s="7">
        <v>314</v>
      </c>
      <c r="B315" s="5" t="s">
        <v>76</v>
      </c>
      <c r="C315" s="10" t="s">
        <v>18</v>
      </c>
      <c r="D315" s="10" t="s">
        <v>4</v>
      </c>
      <c r="E315" s="9" t="str">
        <f>RIGHT(B315,4)&amp;MID(B315,FIND(",",B315)+2,FIND(",",B315,FIND(",",B315)+1)-FIND(",",B315)-2)&amp;MID(B315,FIND(",",B315,FIND(",",B315)+1)+2,FIND(",",B315,FIND(",",B315,FIND(",",B315)+1)+1)-FIND(",",B315,FIND(",",B315)+1)-2)&amp;0&amp;VLOOKUP(D315,vlookup!A:B,2,0)</f>
        <v>202211300BOS</v>
      </c>
      <c r="F315" s="9" t="str">
        <f t="shared" si="4"/>
        <v>20221130</v>
      </c>
    </row>
    <row r="316" spans="1:6" s="7" customFormat="1" x14ac:dyDescent="0.3">
      <c r="A316" s="7">
        <v>315</v>
      </c>
      <c r="B316" s="5" t="s">
        <v>76</v>
      </c>
      <c r="C316" s="10" t="s">
        <v>9</v>
      </c>
      <c r="D316" s="10" t="s">
        <v>14</v>
      </c>
      <c r="E316" s="9" t="str">
        <f>RIGHT(B316,4)&amp;MID(B316,FIND(",",B316)+2,FIND(",",B316,FIND(",",B316)+1)-FIND(",",B316)-2)&amp;MID(B316,FIND(",",B316,FIND(",",B316)+1)+2,FIND(",",B316,FIND(",",B316,FIND(",",B316)+1)+1)-FIND(",",B316,FIND(",",B316)+1)-2)&amp;0&amp;VLOOKUP(D316,vlookup!A:B,2,0)</f>
        <v>202211300BRK</v>
      </c>
      <c r="F316" s="9" t="str">
        <f t="shared" si="4"/>
        <v>20221130</v>
      </c>
    </row>
    <row r="317" spans="1:6" s="7" customFormat="1" x14ac:dyDescent="0.3">
      <c r="A317" s="7">
        <v>316</v>
      </c>
      <c r="B317" s="5" t="s">
        <v>76</v>
      </c>
      <c r="C317" s="10" t="s">
        <v>31</v>
      </c>
      <c r="D317" s="10" t="s">
        <v>15</v>
      </c>
      <c r="E317" s="9" t="str">
        <f>RIGHT(B317,4)&amp;MID(B317,FIND(",",B317)+2,FIND(",",B317,FIND(",",B317)+1)-FIND(",",B317)-2)&amp;MID(B317,FIND(",",B317,FIND(",",B317)+1)+2,FIND(",",B317,FIND(",",B317,FIND(",",B317)+1)+1)-FIND(",",B317,FIND(",",B317)+1)-2)&amp;0&amp;VLOOKUP(D317,vlookup!A:B,2,0)</f>
        <v>202211300NYK</v>
      </c>
      <c r="F317" s="9" t="str">
        <f t="shared" si="4"/>
        <v>20221130</v>
      </c>
    </row>
    <row r="318" spans="1:6" s="7" customFormat="1" x14ac:dyDescent="0.3">
      <c r="A318" s="7">
        <v>317</v>
      </c>
      <c r="B318" s="5" t="s">
        <v>76</v>
      </c>
      <c r="C318" s="10" t="s">
        <v>16</v>
      </c>
      <c r="D318" s="10" t="s">
        <v>22</v>
      </c>
      <c r="E318" s="9" t="str">
        <f>RIGHT(B318,4)&amp;MID(B318,FIND(",",B318)+2,FIND(",",B318,FIND(",",B318)+1)-FIND(",",B318)-2)&amp;MID(B318,FIND(",",B318,FIND(",",B318)+1)+2,FIND(",",B318,FIND(",",B318,FIND(",",B318)+1)+1)-FIND(",",B318,FIND(",",B318)+1)-2)&amp;0&amp;VLOOKUP(D318,vlookup!A:B,2,0)</f>
        <v>202211300MIN</v>
      </c>
      <c r="F318" s="9" t="str">
        <f t="shared" si="4"/>
        <v>20221130</v>
      </c>
    </row>
    <row r="319" spans="1:6" s="7" customFormat="1" x14ac:dyDescent="0.3">
      <c r="A319" s="7">
        <v>318</v>
      </c>
      <c r="B319" s="5" t="s">
        <v>76</v>
      </c>
      <c r="C319" s="10" t="s">
        <v>20</v>
      </c>
      <c r="D319" s="10" t="s">
        <v>13</v>
      </c>
      <c r="E319" s="9" t="str">
        <f>RIGHT(B319,4)&amp;MID(B319,FIND(",",B319)+2,FIND(",",B319,FIND(",",B319)+1)-FIND(",",B319)-2)&amp;MID(B319,FIND(",",B319,FIND(",",B319)+1)+2,FIND(",",B319,FIND(",",B319,FIND(",",B319)+1)+1)-FIND(",",B319,FIND(",",B319)+1)-2)&amp;0&amp;VLOOKUP(D319,vlookup!A:B,2,0)</f>
        <v>202211300NOP</v>
      </c>
      <c r="F319" s="9" t="str">
        <f t="shared" si="4"/>
        <v>20221130</v>
      </c>
    </row>
    <row r="320" spans="1:6" s="7" customFormat="1" x14ac:dyDescent="0.3">
      <c r="A320" s="7">
        <v>319</v>
      </c>
      <c r="B320" s="5" t="s">
        <v>76</v>
      </c>
      <c r="C320" s="10" t="s">
        <v>24</v>
      </c>
      <c r="D320" s="10" t="s">
        <v>21</v>
      </c>
      <c r="E320" s="9" t="str">
        <f>RIGHT(B320,4)&amp;MID(B320,FIND(",",B320)+2,FIND(",",B320,FIND(",",B320)+1)-FIND(",",B320)-2)&amp;MID(B320,FIND(",",B320,FIND(",",B320)+1)+2,FIND(",",B320,FIND(",",B320,FIND(",",B320)+1)+1)-FIND(",",B320,FIND(",",B320)+1)-2)&amp;0&amp;VLOOKUP(D320,vlookup!A:B,2,0)</f>
        <v>202211300OCT</v>
      </c>
      <c r="F320" s="9" t="str">
        <f t="shared" si="4"/>
        <v>20221130</v>
      </c>
    </row>
    <row r="321" spans="1:6" s="7" customFormat="1" x14ac:dyDescent="0.3">
      <c r="A321" s="7">
        <v>320</v>
      </c>
      <c r="B321" s="5" t="s">
        <v>76</v>
      </c>
      <c r="C321" s="10" t="s">
        <v>11</v>
      </c>
      <c r="D321" s="10" t="s">
        <v>25</v>
      </c>
      <c r="E321" s="9" t="str">
        <f>RIGHT(B321,4)&amp;MID(B321,FIND(",",B321)+2,FIND(",",B321,FIND(",",B321)+1)-FIND(",",B321)-2)&amp;MID(B321,FIND(",",B321,FIND(",",B321)+1)+2,FIND(",",B321,FIND(",",B321,FIND(",",B321)+1)+1)-FIND(",",B321,FIND(",",B321)+1)-2)&amp;0&amp;VLOOKUP(D321,vlookup!A:B,2,0)</f>
        <v>202211300DEN</v>
      </c>
      <c r="F321" s="9" t="str">
        <f t="shared" si="4"/>
        <v>20221130</v>
      </c>
    </row>
    <row r="322" spans="1:6" s="7" customFormat="1" x14ac:dyDescent="0.3">
      <c r="A322" s="7">
        <v>321</v>
      </c>
      <c r="B322" s="5" t="s">
        <v>76</v>
      </c>
      <c r="C322" s="10" t="s">
        <v>17</v>
      </c>
      <c r="D322" s="10" t="s">
        <v>28</v>
      </c>
      <c r="E322" s="9" t="str">
        <f>RIGHT(B322,4)&amp;MID(B322,FIND(",",B322)+2,FIND(",",B322,FIND(",",B322)+1)-FIND(",",B322)-2)&amp;MID(B322,FIND(",",B322,FIND(",",B322)+1)+2,FIND(",",B322,FIND(",",B322,FIND(",",B322)+1)+1)-FIND(",",B322,FIND(",",B322)+1)-2)&amp;0&amp;VLOOKUP(D322,vlookup!A:B,2,0)</f>
        <v>202211300PHO</v>
      </c>
      <c r="F322" s="9" t="str">
        <f t="shared" si="4"/>
        <v>20221130</v>
      </c>
    </row>
    <row r="323" spans="1:6" s="7" customFormat="1" x14ac:dyDescent="0.3">
      <c r="A323" s="7">
        <v>322</v>
      </c>
      <c r="B323" s="5" t="s">
        <v>76</v>
      </c>
      <c r="C323" s="10" t="s">
        <v>32</v>
      </c>
      <c r="D323" s="10" t="s">
        <v>26</v>
      </c>
      <c r="E323" s="9" t="str">
        <f>RIGHT(B323,4)&amp;MID(B323,FIND(",",B323)+2,FIND(",",B323,FIND(",",B323)+1)-FIND(",",B323)-2)&amp;MID(B323,FIND(",",B323,FIND(",",B323)+1)+2,FIND(",",B323,FIND(",",B323,FIND(",",B323)+1)+1)-FIND(",",B323,FIND(",",B323)+1)-2)&amp;0&amp;VLOOKUP(D323,vlookup!A:B,2,0)</f>
        <v>202211300UTA</v>
      </c>
      <c r="F323" s="9" t="str">
        <f t="shared" ref="F323:F386" si="5">RIGHT(B323,4)&amp;MID(B323,FIND(",",B323)+2,FIND(",",B323,FIND(",",B323)+1)-FIND(",",B323)-2)&amp;MID(B323,FIND(",",B323,FIND(",",B323)+1)+2,FIND(",",B323,FIND(",",B323,FIND(",",B323)+1)+1)-FIND(",",B323,FIND(",",B323)+1)-2)</f>
        <v>20221130</v>
      </c>
    </row>
    <row r="324" spans="1:6" s="7" customFormat="1" x14ac:dyDescent="0.3">
      <c r="A324" s="7">
        <v>323</v>
      </c>
      <c r="B324" s="5" t="s">
        <v>76</v>
      </c>
      <c r="C324" s="10" t="s">
        <v>10</v>
      </c>
      <c r="D324" s="10" t="s">
        <v>30</v>
      </c>
      <c r="E324" s="9" t="str">
        <f>RIGHT(B324,4)&amp;MID(B324,FIND(",",B324)+2,FIND(",",B324,FIND(",",B324)+1)-FIND(",",B324)-2)&amp;MID(B324,FIND(",",B324,FIND(",",B324)+1)+2,FIND(",",B324,FIND(",",B324,FIND(",",B324)+1)+1)-FIND(",",B324,FIND(",",B324)+1)-2)&amp;0&amp;VLOOKUP(D324,vlookup!A:B,2,0)</f>
        <v>202211300SAC</v>
      </c>
      <c r="F324" s="9" t="str">
        <f t="shared" si="5"/>
        <v>20221130</v>
      </c>
    </row>
    <row r="325" spans="1:6" s="7" customFormat="1" x14ac:dyDescent="0.3">
      <c r="A325" s="7">
        <v>324</v>
      </c>
      <c r="B325" s="5" t="s">
        <v>76</v>
      </c>
      <c r="C325" s="10" t="s">
        <v>29</v>
      </c>
      <c r="D325" s="10" t="s">
        <v>5</v>
      </c>
      <c r="E325" s="9" t="str">
        <f>RIGHT(B325,4)&amp;MID(B325,FIND(",",B325)+2,FIND(",",B325,FIND(",",B325)+1)-FIND(",",B325)-2)&amp;MID(B325,FIND(",",B325,FIND(",",B325)+1)+2,FIND(",",B325,FIND(",",B325,FIND(",",B325)+1)+1)-FIND(",",B325,FIND(",",B325)+1)-2)&amp;0&amp;VLOOKUP(D325,vlookup!A:B,2,0)</f>
        <v>202211300LAL</v>
      </c>
      <c r="F325" s="9" t="str">
        <f t="shared" si="5"/>
        <v>20221130</v>
      </c>
    </row>
    <row r="326" spans="1:6" s="7" customFormat="1" x14ac:dyDescent="0.3">
      <c r="A326" s="7">
        <v>325</v>
      </c>
      <c r="B326" s="5" t="s">
        <v>77</v>
      </c>
      <c r="C326" s="10" t="s">
        <v>27</v>
      </c>
      <c r="D326" s="10" t="s">
        <v>8</v>
      </c>
      <c r="E326" s="9" t="str">
        <f>RIGHT(B326,4)&amp;MID(B326,FIND(",",B326)+2,FIND(",",B326,FIND(",",B326)+1)-FIND(",",B326)-2)&amp;MID(B326,FIND(",",B326,FIND(",",B326)+1)+2,FIND(",",B326,FIND(",",B326,FIND(",",B326)+1)+1)-FIND(",",B326,FIND(",",B326)+1)-2)&amp;0&amp;VLOOKUP(D326,vlookup!A:B,2,0)</f>
        <v>20221210DET</v>
      </c>
      <c r="F326" s="9" t="str">
        <f t="shared" si="5"/>
        <v>2022121</v>
      </c>
    </row>
    <row r="327" spans="1:6" s="7" customFormat="1" x14ac:dyDescent="0.3">
      <c r="A327" s="7">
        <v>326</v>
      </c>
      <c r="B327" s="5" t="s">
        <v>78</v>
      </c>
      <c r="C327" s="10" t="s">
        <v>9</v>
      </c>
      <c r="D327" s="10" t="s">
        <v>23</v>
      </c>
      <c r="E327" s="9" t="str">
        <f>RIGHT(B327,4)&amp;MID(B327,FIND(",",B327)+2,FIND(",",B327,FIND(",",B327)+1)-FIND(",",B327)-2)&amp;MID(B327,FIND(",",B327,FIND(",",B327)+1)+2,FIND(",",B327,FIND(",",B327,FIND(",",B327)+1)+1)-FIND(",",B327,FIND(",",B327)+1)-2)&amp;0&amp;VLOOKUP(D327,vlookup!A:B,2,0)</f>
        <v>20221220CHA</v>
      </c>
      <c r="F327" s="9" t="str">
        <f t="shared" si="5"/>
        <v>2022122</v>
      </c>
    </row>
    <row r="328" spans="1:6" s="7" customFormat="1" x14ac:dyDescent="0.3">
      <c r="A328" s="7">
        <v>327</v>
      </c>
      <c r="B328" s="5" t="s">
        <v>78</v>
      </c>
      <c r="C328" s="10" t="s">
        <v>25</v>
      </c>
      <c r="D328" s="10" t="s">
        <v>12</v>
      </c>
      <c r="E328" s="9" t="str">
        <f>RIGHT(B328,4)&amp;MID(B328,FIND(",",B328)+2,FIND(",",B328,FIND(",",B328)+1)-FIND(",",B328)-2)&amp;MID(B328,FIND(",",B328,FIND(",",B328)+1)+2,FIND(",",B328,FIND(",",B328,FIND(",",B328)+1)+1)-FIND(",",B328,FIND(",",B328)+1)-2)&amp;0&amp;VLOOKUP(D328,vlookup!A:B,2,0)</f>
        <v>20221220ATL</v>
      </c>
      <c r="F328" s="9" t="str">
        <f t="shared" si="5"/>
        <v>2022122</v>
      </c>
    </row>
    <row r="329" spans="1:6" s="7" customFormat="1" x14ac:dyDescent="0.3">
      <c r="A329" s="7">
        <v>328</v>
      </c>
      <c r="B329" s="5" t="s">
        <v>78</v>
      </c>
      <c r="C329" s="10" t="s">
        <v>18</v>
      </c>
      <c r="D329" s="10" t="s">
        <v>4</v>
      </c>
      <c r="E329" s="9" t="str">
        <f>RIGHT(B329,4)&amp;MID(B329,FIND(",",B329)+2,FIND(",",B329,FIND(",",B329)+1)-FIND(",",B329)-2)&amp;MID(B329,FIND(",",B329,FIND(",",B329)+1)+2,FIND(",",B329,FIND(",",B329,FIND(",",B329)+1)+1)-FIND(",",B329,FIND(",",B329)+1)-2)&amp;0&amp;VLOOKUP(D329,vlookup!A:B,2,0)</f>
        <v>20221220BOS</v>
      </c>
      <c r="F329" s="9" t="str">
        <f t="shared" si="5"/>
        <v>2022122</v>
      </c>
    </row>
    <row r="330" spans="1:6" s="7" customFormat="1" x14ac:dyDescent="0.3">
      <c r="A330" s="7">
        <v>329</v>
      </c>
      <c r="B330" s="5" t="s">
        <v>78</v>
      </c>
      <c r="C330" s="10" t="s">
        <v>20</v>
      </c>
      <c r="D330" s="10" t="s">
        <v>14</v>
      </c>
      <c r="E330" s="9" t="str">
        <f>RIGHT(B330,4)&amp;MID(B330,FIND(",",B330)+2,FIND(",",B330,FIND(",",B330)+1)-FIND(",",B330)-2)&amp;MID(B330,FIND(",",B330,FIND(",",B330)+1)+2,FIND(",",B330,FIND(",",B330,FIND(",",B330)+1)+1)-FIND(",",B330,FIND(",",B330)+1)-2)&amp;0&amp;VLOOKUP(D330,vlookup!A:B,2,0)</f>
        <v>20221220BRK</v>
      </c>
      <c r="F330" s="9" t="str">
        <f t="shared" si="5"/>
        <v>2022122</v>
      </c>
    </row>
    <row r="331" spans="1:6" s="7" customFormat="1" x14ac:dyDescent="0.3">
      <c r="A331" s="7">
        <v>330</v>
      </c>
      <c r="B331" s="5" t="s">
        <v>78</v>
      </c>
      <c r="C331" s="10" t="s">
        <v>7</v>
      </c>
      <c r="D331" s="10" t="s">
        <v>19</v>
      </c>
      <c r="E331" s="9" t="str">
        <f>RIGHT(B331,4)&amp;MID(B331,FIND(",",B331)+2,FIND(",",B331,FIND(",",B331)+1)-FIND(",",B331)-2)&amp;MID(B331,FIND(",",B331,FIND(",",B331)+1)+2,FIND(",",B331,FIND(",",B331,FIND(",",B331)+1)+1)-FIND(",",B331,FIND(",",B331)+1)-2)&amp;0&amp;VLOOKUP(D331,vlookup!A:B,2,0)</f>
        <v>20221220CLE</v>
      </c>
      <c r="F331" s="9" t="str">
        <f t="shared" si="5"/>
        <v>2022122</v>
      </c>
    </row>
    <row r="332" spans="1:6" s="7" customFormat="1" x14ac:dyDescent="0.3">
      <c r="A332" s="7">
        <v>331</v>
      </c>
      <c r="B332" s="5" t="s">
        <v>78</v>
      </c>
      <c r="C332" s="10" t="s">
        <v>5</v>
      </c>
      <c r="D332" s="10" t="s">
        <v>31</v>
      </c>
      <c r="E332" s="9" t="str">
        <f>RIGHT(B332,4)&amp;MID(B332,FIND(",",B332)+2,FIND(",",B332,FIND(",",B332)+1)-FIND(",",B332)-2)&amp;MID(B332,FIND(",",B332,FIND(",",B332)+1)+2,FIND(",",B332,FIND(",",B332,FIND(",",B332)+1)+1)-FIND(",",B332,FIND(",",B332)+1)-2)&amp;0&amp;VLOOKUP(D332,vlookup!A:B,2,0)</f>
        <v>20221220MIL</v>
      </c>
      <c r="F332" s="9" t="str">
        <f t="shared" si="5"/>
        <v>2022122</v>
      </c>
    </row>
    <row r="333" spans="1:6" s="7" customFormat="1" x14ac:dyDescent="0.3">
      <c r="A333" s="7">
        <v>332</v>
      </c>
      <c r="B333" s="5" t="s">
        <v>78</v>
      </c>
      <c r="C333" s="10" t="s">
        <v>3</v>
      </c>
      <c r="D333" s="10" t="s">
        <v>16</v>
      </c>
      <c r="E333" s="9" t="str">
        <f>RIGHT(B333,4)&amp;MID(B333,FIND(",",B333)+2,FIND(",",B333,FIND(",",B333)+1)-FIND(",",B333)-2)&amp;MID(B333,FIND(",",B333,FIND(",",B333)+1)+2,FIND(",",B333,FIND(",",B333,FIND(",",B333)+1)+1)-FIND(",",B333,FIND(",",B333)+1)-2)&amp;0&amp;VLOOKUP(D333,vlookup!A:B,2,0)</f>
        <v>20221220MEM</v>
      </c>
      <c r="F333" s="9" t="str">
        <f t="shared" si="5"/>
        <v>2022122</v>
      </c>
    </row>
    <row r="334" spans="1:6" s="7" customFormat="1" x14ac:dyDescent="0.3">
      <c r="A334" s="7">
        <v>333</v>
      </c>
      <c r="B334" s="5" t="s">
        <v>78</v>
      </c>
      <c r="C334" s="10" t="s">
        <v>13</v>
      </c>
      <c r="D334" s="10" t="s">
        <v>24</v>
      </c>
      <c r="E334" s="9" t="str">
        <f>RIGHT(B334,4)&amp;MID(B334,FIND(",",B334)+2,FIND(",",B334,FIND(",",B334)+1)-FIND(",",B334)-2)&amp;MID(B334,FIND(",",B334,FIND(",",B334)+1)+2,FIND(",",B334,FIND(",",B334,FIND(",",B334)+1)+1)-FIND(",",B334,FIND(",",B334)+1)-2)&amp;0&amp;VLOOKUP(D334,vlookup!A:B,2,0)</f>
        <v>20221220SAS</v>
      </c>
      <c r="F334" s="9" t="str">
        <f t="shared" si="5"/>
        <v>2022122</v>
      </c>
    </row>
    <row r="335" spans="1:6" s="7" customFormat="1" x14ac:dyDescent="0.3">
      <c r="A335" s="7">
        <v>334</v>
      </c>
      <c r="B335" s="5" t="s">
        <v>78</v>
      </c>
      <c r="C335" s="10" t="s">
        <v>11</v>
      </c>
      <c r="D335" s="10" t="s">
        <v>28</v>
      </c>
      <c r="E335" s="9" t="str">
        <f>RIGHT(B335,4)&amp;MID(B335,FIND(",",B335)+2,FIND(",",B335,FIND(",",B335)+1)-FIND(",",B335)-2)&amp;MID(B335,FIND(",",B335,FIND(",",B335)+1)+2,FIND(",",B335,FIND(",",B335,FIND(",",B335)+1)+1)-FIND(",",B335,FIND(",",B335)+1)-2)&amp;0&amp;VLOOKUP(D335,vlookup!A:B,2,0)</f>
        <v>20221220PHO</v>
      </c>
      <c r="F335" s="9" t="str">
        <f t="shared" si="5"/>
        <v>2022122</v>
      </c>
    </row>
    <row r="336" spans="1:6" s="7" customFormat="1" x14ac:dyDescent="0.3">
      <c r="A336" s="7">
        <v>335</v>
      </c>
      <c r="B336" s="5" t="s">
        <v>78</v>
      </c>
      <c r="C336" s="10" t="s">
        <v>10</v>
      </c>
      <c r="D336" s="10" t="s">
        <v>26</v>
      </c>
      <c r="E336" s="9" t="str">
        <f>RIGHT(B336,4)&amp;MID(B336,FIND(",",B336)+2,FIND(",",B336,FIND(",",B336)+1)-FIND(",",B336)-2)&amp;MID(B336,FIND(",",B336,FIND(",",B336)+1)+2,FIND(",",B336,FIND(",",B336,FIND(",",B336)+1)+1)-FIND(",",B336,FIND(",",B336)+1)-2)&amp;0&amp;VLOOKUP(D336,vlookup!A:B,2,0)</f>
        <v>20221220UTA</v>
      </c>
      <c r="F336" s="9" t="str">
        <f t="shared" si="5"/>
        <v>2022122</v>
      </c>
    </row>
    <row r="337" spans="1:6" s="7" customFormat="1" x14ac:dyDescent="0.3">
      <c r="A337" s="7">
        <v>336</v>
      </c>
      <c r="B337" s="5" t="s">
        <v>78</v>
      </c>
      <c r="C337" s="10" t="s">
        <v>17</v>
      </c>
      <c r="D337" s="10" t="s">
        <v>6</v>
      </c>
      <c r="E337" s="9" t="str">
        <f>RIGHT(B337,4)&amp;MID(B337,FIND(",",B337)+2,FIND(",",B337,FIND(",",B337)+1)-FIND(",",B337)-2)&amp;MID(B337,FIND(",",B337,FIND(",",B337)+1)+2,FIND(",",B337,FIND(",",B337,FIND(",",B337)+1)+1)-FIND(",",B337,FIND(",",B337)+1)-2)&amp;0&amp;VLOOKUP(D337,vlookup!A:B,2,0)</f>
        <v>20221220GSW</v>
      </c>
      <c r="F337" s="9" t="str">
        <f t="shared" si="5"/>
        <v>2022122</v>
      </c>
    </row>
    <row r="338" spans="1:6" s="7" customFormat="1" x14ac:dyDescent="0.3">
      <c r="A338" s="7">
        <v>337</v>
      </c>
      <c r="B338" s="5" t="s">
        <v>79</v>
      </c>
      <c r="C338" s="10" t="s">
        <v>27</v>
      </c>
      <c r="D338" s="10" t="s">
        <v>15</v>
      </c>
      <c r="E338" s="9" t="str">
        <f>RIGHT(B338,4)&amp;MID(B338,FIND(",",B338)+2,FIND(",",B338,FIND(",",B338)+1)-FIND(",",B338)-2)&amp;MID(B338,FIND(",",B338,FIND(",",B338)+1)+2,FIND(",",B338,FIND(",",B338,FIND(",",B338)+1)+1)-FIND(",",B338,FIND(",",B338)+1)-2)&amp;0&amp;VLOOKUP(D338,vlookup!A:B,2,0)</f>
        <v>20221230NYK</v>
      </c>
      <c r="F338" s="9" t="str">
        <f t="shared" si="5"/>
        <v>2022123</v>
      </c>
    </row>
    <row r="339" spans="1:6" s="7" customFormat="1" x14ac:dyDescent="0.3">
      <c r="A339" s="7">
        <v>338</v>
      </c>
      <c r="B339" s="5" t="s">
        <v>79</v>
      </c>
      <c r="C339" s="10" t="s">
        <v>30</v>
      </c>
      <c r="D339" s="10" t="s">
        <v>32</v>
      </c>
      <c r="E339" s="9" t="str">
        <f>RIGHT(B339,4)&amp;MID(B339,FIND(",",B339)+2,FIND(",",B339,FIND(",",B339)+1)-FIND(",",B339)-2)&amp;MID(B339,FIND(",",B339,FIND(",",B339)+1)+2,FIND(",",B339,FIND(",",B339,FIND(",",B339)+1)+1)-FIND(",",B339,FIND(",",B339)+1)-2)&amp;0&amp;VLOOKUP(D339,vlookup!A:B,2,0)</f>
        <v>20221230LAC</v>
      </c>
      <c r="F339" s="9" t="str">
        <f t="shared" si="5"/>
        <v>2022123</v>
      </c>
    </row>
    <row r="340" spans="1:6" s="7" customFormat="1" x14ac:dyDescent="0.3">
      <c r="A340" s="7">
        <v>339</v>
      </c>
      <c r="B340" s="5" t="s">
        <v>79</v>
      </c>
      <c r="C340" s="10" t="s">
        <v>31</v>
      </c>
      <c r="D340" s="10" t="s">
        <v>23</v>
      </c>
      <c r="E340" s="9" t="str">
        <f>RIGHT(B340,4)&amp;MID(B340,FIND(",",B340)+2,FIND(",",B340,FIND(",",B340)+1)-FIND(",",B340)-2)&amp;MID(B340,FIND(",",B340,FIND(",",B340)+1)+2,FIND(",",B340,FIND(",",B340,FIND(",",B340)+1)+1)-FIND(",",B340,FIND(",",B340)+1)-2)&amp;0&amp;VLOOKUP(D340,vlookup!A:B,2,0)</f>
        <v>20221230CHA</v>
      </c>
      <c r="F340" s="9" t="str">
        <f t="shared" si="5"/>
        <v>2022123</v>
      </c>
    </row>
    <row r="341" spans="1:6" s="7" customFormat="1" x14ac:dyDescent="0.3">
      <c r="A341" s="7">
        <v>340</v>
      </c>
      <c r="B341" s="5" t="s">
        <v>79</v>
      </c>
      <c r="C341" s="10" t="s">
        <v>21</v>
      </c>
      <c r="D341" s="10" t="s">
        <v>22</v>
      </c>
      <c r="E341" s="9" t="str">
        <f>RIGHT(B341,4)&amp;MID(B341,FIND(",",B341)+2,FIND(",",B341,FIND(",",B341)+1)-FIND(",",B341)-2)&amp;MID(B341,FIND(",",B341,FIND(",",B341)+1)+2,FIND(",",B341,FIND(",",B341,FIND(",",B341)+1)+1)-FIND(",",B341,FIND(",",B341)+1)-2)&amp;0&amp;VLOOKUP(D341,vlookup!A:B,2,0)</f>
        <v>20221230MIN</v>
      </c>
      <c r="F341" s="9" t="str">
        <f t="shared" si="5"/>
        <v>2022123</v>
      </c>
    </row>
    <row r="342" spans="1:6" s="7" customFormat="1" x14ac:dyDescent="0.3">
      <c r="A342" s="7">
        <v>341</v>
      </c>
      <c r="B342" s="5" t="s">
        <v>79</v>
      </c>
      <c r="C342" s="10" t="s">
        <v>7</v>
      </c>
      <c r="D342" s="10" t="s">
        <v>20</v>
      </c>
      <c r="E342" s="9" t="str">
        <f>RIGHT(B342,4)&amp;MID(B342,FIND(",",B342)+2,FIND(",",B342,FIND(",",B342)+1)-FIND(",",B342)-2)&amp;MID(B342,FIND(",",B342,FIND(",",B342)+1)+2,FIND(",",B342,FIND(",",B342,FIND(",",B342)+1)+1)-FIND(",",B342,FIND(",",B342)+1)-2)&amp;0&amp;VLOOKUP(D342,vlookup!A:B,2,0)</f>
        <v>20221230TOR</v>
      </c>
      <c r="F342" s="9" t="str">
        <f t="shared" si="5"/>
        <v>2022123</v>
      </c>
    </row>
    <row r="343" spans="1:6" s="7" customFormat="1" x14ac:dyDescent="0.3">
      <c r="A343" s="7">
        <v>342</v>
      </c>
      <c r="B343" s="5" t="s">
        <v>79</v>
      </c>
      <c r="C343" s="10" t="s">
        <v>11</v>
      </c>
      <c r="D343" s="10" t="s">
        <v>6</v>
      </c>
      <c r="E343" s="9" t="str">
        <f>RIGHT(B343,4)&amp;MID(B343,FIND(",",B343)+2,FIND(",",B343,FIND(",",B343)+1)-FIND(",",B343)-2)&amp;MID(B343,FIND(",",B343,FIND(",",B343)+1)+2,FIND(",",B343,FIND(",",B343,FIND(",",B343)+1)+1)-FIND(",",B343,FIND(",",B343)+1)-2)&amp;0&amp;VLOOKUP(D343,vlookup!A:B,2,0)</f>
        <v>20221230GSW</v>
      </c>
      <c r="F343" s="9" t="str">
        <f t="shared" si="5"/>
        <v>2022123</v>
      </c>
    </row>
    <row r="344" spans="1:6" s="7" customFormat="1" x14ac:dyDescent="0.3">
      <c r="A344" s="7">
        <v>343</v>
      </c>
      <c r="B344" s="5" t="s">
        <v>79</v>
      </c>
      <c r="C344" s="10" t="s">
        <v>29</v>
      </c>
      <c r="D344" s="10" t="s">
        <v>26</v>
      </c>
      <c r="E344" s="9" t="str">
        <f>RIGHT(B344,4)&amp;MID(B344,FIND(",",B344)+2,FIND(",",B344,FIND(",",B344)+1)-FIND(",",B344)-2)&amp;MID(B344,FIND(",",B344,FIND(",",B344)+1)+2,FIND(",",B344,FIND(",",B344,FIND(",",B344)+1)+1)-FIND(",",B344,FIND(",",B344)+1)-2)&amp;0&amp;VLOOKUP(D344,vlookup!A:B,2,0)</f>
        <v>20221230UTA</v>
      </c>
      <c r="F344" s="9" t="str">
        <f t="shared" si="5"/>
        <v>2022123</v>
      </c>
    </row>
    <row r="345" spans="1:6" s="7" customFormat="1" x14ac:dyDescent="0.3">
      <c r="A345" s="7">
        <v>344</v>
      </c>
      <c r="B345" s="5" t="s">
        <v>80</v>
      </c>
      <c r="C345" s="10" t="s">
        <v>25</v>
      </c>
      <c r="D345" s="10" t="s">
        <v>13</v>
      </c>
      <c r="E345" s="9" t="str">
        <f>RIGHT(B345,4)&amp;MID(B345,FIND(",",B345)+2,FIND(",",B345,FIND(",",B345)+1)-FIND(",",B345)-2)&amp;MID(B345,FIND(",",B345,FIND(",",B345)+1)+2,FIND(",",B345,FIND(",",B345,FIND(",",B345)+1)+1)-FIND(",",B345,FIND(",",B345)+1)-2)&amp;0&amp;VLOOKUP(D345,vlookup!A:B,2,0)</f>
        <v>20221240NOP</v>
      </c>
      <c r="F345" s="9" t="str">
        <f t="shared" si="5"/>
        <v>2022124</v>
      </c>
    </row>
    <row r="346" spans="1:6" s="7" customFormat="1" x14ac:dyDescent="0.3">
      <c r="A346" s="7">
        <v>345</v>
      </c>
      <c r="B346" s="5" t="s">
        <v>80</v>
      </c>
      <c r="C346" s="10" t="s">
        <v>28</v>
      </c>
      <c r="D346" s="10" t="s">
        <v>24</v>
      </c>
      <c r="E346" s="9" t="str">
        <f>RIGHT(B346,4)&amp;MID(B346,FIND(",",B346)+2,FIND(",",B346,FIND(",",B346)+1)-FIND(",",B346)-2)&amp;MID(B346,FIND(",",B346,FIND(",",B346)+1)+2,FIND(",",B346,FIND(",",B346,FIND(",",B346)+1)+1)-FIND(",",B346,FIND(",",B346)+1)-2)&amp;0&amp;VLOOKUP(D346,vlookup!A:B,2,0)</f>
        <v>20221240SAS</v>
      </c>
      <c r="F346" s="9" t="str">
        <f t="shared" si="5"/>
        <v>2022124</v>
      </c>
    </row>
    <row r="347" spans="1:6" s="7" customFormat="1" x14ac:dyDescent="0.3">
      <c r="A347" s="7">
        <v>346</v>
      </c>
      <c r="B347" s="5" t="s">
        <v>80</v>
      </c>
      <c r="C347" s="10" t="s">
        <v>4</v>
      </c>
      <c r="D347" s="10" t="s">
        <v>14</v>
      </c>
      <c r="E347" s="9" t="str">
        <f>RIGHT(B347,4)&amp;MID(B347,FIND(",",B347)+2,FIND(",",B347,FIND(",",B347)+1)-FIND(",",B347)-2)&amp;MID(B347,FIND(",",B347,FIND(",",B347)+1)+2,FIND(",",B347,FIND(",",B347,FIND(",",B347)+1)+1)-FIND(",",B347,FIND(",",B347)+1)-2)&amp;0&amp;VLOOKUP(D347,vlookup!A:B,2,0)</f>
        <v>20221240BRK</v>
      </c>
      <c r="F347" s="9" t="str">
        <f t="shared" si="5"/>
        <v>2022124</v>
      </c>
    </row>
    <row r="348" spans="1:6" s="7" customFormat="1" x14ac:dyDescent="0.3">
      <c r="A348" s="7">
        <v>347</v>
      </c>
      <c r="B348" s="5" t="s">
        <v>80</v>
      </c>
      <c r="C348" s="10" t="s">
        <v>16</v>
      </c>
      <c r="D348" s="10" t="s">
        <v>8</v>
      </c>
      <c r="E348" s="9" t="str">
        <f>RIGHT(B348,4)&amp;MID(B348,FIND(",",B348)+2,FIND(",",B348,FIND(",",B348)+1)-FIND(",",B348)-2)&amp;MID(B348,FIND(",",B348,FIND(",",B348)+1)+2,FIND(",",B348,FIND(",",B348,FIND(",",B348)+1)+1)-FIND(",",B348,FIND(",",B348)+1)-2)&amp;0&amp;VLOOKUP(D348,vlookup!A:B,2,0)</f>
        <v>20221240DET</v>
      </c>
      <c r="F348" s="9" t="str">
        <f t="shared" si="5"/>
        <v>2022124</v>
      </c>
    </row>
    <row r="349" spans="1:6" s="7" customFormat="1" x14ac:dyDescent="0.3">
      <c r="A349" s="7">
        <v>348</v>
      </c>
      <c r="B349" s="5" t="s">
        <v>80</v>
      </c>
      <c r="C349" s="10" t="s">
        <v>19</v>
      </c>
      <c r="D349" s="10" t="s">
        <v>15</v>
      </c>
      <c r="E349" s="9" t="str">
        <f>RIGHT(B349,4)&amp;MID(B349,FIND(",",B349)+2,FIND(",",B349,FIND(",",B349)+1)-FIND(",",B349)-2)&amp;MID(B349,FIND(",",B349,FIND(",",B349)+1)+2,FIND(",",B349,FIND(",",B349,FIND(",",B349)+1)+1)-FIND(",",B349,FIND(",",B349)+1)-2)&amp;0&amp;VLOOKUP(D349,vlookup!A:B,2,0)</f>
        <v>20221240NYK</v>
      </c>
      <c r="F349" s="9" t="str">
        <f t="shared" si="5"/>
        <v>2022124</v>
      </c>
    </row>
    <row r="350" spans="1:6" s="7" customFormat="1" x14ac:dyDescent="0.3">
      <c r="A350" s="7">
        <v>349</v>
      </c>
      <c r="B350" s="5" t="s">
        <v>80</v>
      </c>
      <c r="C350" s="10" t="s">
        <v>17</v>
      </c>
      <c r="D350" s="10" t="s">
        <v>30</v>
      </c>
      <c r="E350" s="9" t="str">
        <f>RIGHT(B350,4)&amp;MID(B350,FIND(",",B350)+2,FIND(",",B350,FIND(",",B350)+1)-FIND(",",B350)-2)&amp;MID(B350,FIND(",",B350,FIND(",",B350)+1)+2,FIND(",",B350,FIND(",",B350,FIND(",",B350)+1)+1)-FIND(",",B350,FIND(",",B350)+1)-2)&amp;0&amp;VLOOKUP(D350,vlookup!A:B,2,0)</f>
        <v>20221240SAC</v>
      </c>
      <c r="F350" s="9" t="str">
        <f t="shared" si="5"/>
        <v>2022124</v>
      </c>
    </row>
    <row r="351" spans="1:6" s="7" customFormat="1" x14ac:dyDescent="0.3">
      <c r="A351" s="7">
        <v>350</v>
      </c>
      <c r="B351" s="5" t="s">
        <v>80</v>
      </c>
      <c r="C351" s="10" t="s">
        <v>5</v>
      </c>
      <c r="D351" s="10" t="s">
        <v>9</v>
      </c>
      <c r="E351" s="9" t="str">
        <f>RIGHT(B351,4)&amp;MID(B351,FIND(",",B351)+2,FIND(",",B351,FIND(",",B351)+1)-FIND(",",B351)-2)&amp;MID(B351,FIND(",",B351,FIND(",",B351)+1)+2,FIND(",",B351,FIND(",",B351,FIND(",",B351)+1)+1)-FIND(",",B351,FIND(",",B351)+1)-2)&amp;0&amp;VLOOKUP(D351,vlookup!A:B,2,0)</f>
        <v>20221240WAS</v>
      </c>
      <c r="F351" s="9" t="str">
        <f t="shared" si="5"/>
        <v>2022124</v>
      </c>
    </row>
    <row r="352" spans="1:6" s="7" customFormat="1" x14ac:dyDescent="0.3">
      <c r="A352" s="7">
        <v>351</v>
      </c>
      <c r="B352" s="5" t="s">
        <v>80</v>
      </c>
      <c r="C352" s="10" t="s">
        <v>10</v>
      </c>
      <c r="D352" s="10" t="s">
        <v>29</v>
      </c>
      <c r="E352" s="9" t="str">
        <f>RIGHT(B352,4)&amp;MID(B352,FIND(",",B352)+2,FIND(",",B352,FIND(",",B352)+1)-FIND(",",B352)-2)&amp;MID(B352,FIND(",",B352,FIND(",",B352)+1)+2,FIND(",",B352,FIND(",",B352,FIND(",",B352)+1)+1)-FIND(",",B352,FIND(",",B352)+1)-2)&amp;0&amp;VLOOKUP(D352,vlookup!A:B,2,0)</f>
        <v>20221240PTB</v>
      </c>
      <c r="F352" s="9" t="str">
        <f t="shared" si="5"/>
        <v>2022124</v>
      </c>
    </row>
    <row r="353" spans="1:6" s="7" customFormat="1" x14ac:dyDescent="0.3">
      <c r="A353" s="7">
        <v>352</v>
      </c>
      <c r="B353" s="5" t="s">
        <v>81</v>
      </c>
      <c r="C353" s="10" t="s">
        <v>32</v>
      </c>
      <c r="D353" s="10" t="s">
        <v>23</v>
      </c>
      <c r="E353" s="9" t="str">
        <f>RIGHT(B353,4)&amp;MID(B353,FIND(",",B353)+2,FIND(",",B353,FIND(",",B353)+1)-FIND(",",B353)-2)&amp;MID(B353,FIND(",",B353,FIND(",",B353)+1)+2,FIND(",",B353,FIND(",",B353,FIND(",",B353)+1)+1)-FIND(",",B353,FIND(",",B353)+1)-2)&amp;0&amp;VLOOKUP(D353,vlookup!A:B,2,0)</f>
        <v>20221250CHA</v>
      </c>
      <c r="F353" s="9" t="str">
        <f t="shared" si="5"/>
        <v>2022125</v>
      </c>
    </row>
    <row r="354" spans="1:6" s="7" customFormat="1" x14ac:dyDescent="0.3">
      <c r="A354" s="7">
        <v>353</v>
      </c>
      <c r="B354" s="5" t="s">
        <v>81</v>
      </c>
      <c r="C354" s="10" t="s">
        <v>31</v>
      </c>
      <c r="D354" s="10" t="s">
        <v>7</v>
      </c>
      <c r="E354" s="9" t="str">
        <f>RIGHT(B354,4)&amp;MID(B354,FIND(",",B354)+2,FIND(",",B354,FIND(",",B354)+1)-FIND(",",B354)-2)&amp;MID(B354,FIND(",",B354,FIND(",",B354)+1)+2,FIND(",",B354,FIND(",",B354,FIND(",",B354)+1)+1)-FIND(",",B354,FIND(",",B354)+1)-2)&amp;0&amp;VLOOKUP(D354,vlookup!A:B,2,0)</f>
        <v>20221250ORL</v>
      </c>
      <c r="F354" s="9" t="str">
        <f t="shared" si="5"/>
        <v>2022125</v>
      </c>
    </row>
    <row r="355" spans="1:6" s="7" customFormat="1" x14ac:dyDescent="0.3">
      <c r="A355" s="7">
        <v>354</v>
      </c>
      <c r="B355" s="5" t="s">
        <v>81</v>
      </c>
      <c r="C355" s="10" t="s">
        <v>21</v>
      </c>
      <c r="D355" s="10" t="s">
        <v>12</v>
      </c>
      <c r="E355" s="9" t="str">
        <f>RIGHT(B355,4)&amp;MID(B355,FIND(",",B355)+2,FIND(",",B355,FIND(",",B355)+1)-FIND(",",B355)-2)&amp;MID(B355,FIND(",",B355,FIND(",",B355)+1)+2,FIND(",",B355,FIND(",",B355,FIND(",",B355)+1)+1)-FIND(",",B355,FIND(",",B355)+1)-2)&amp;0&amp;VLOOKUP(D355,vlookup!A:B,2,0)</f>
        <v>20221250ATL</v>
      </c>
      <c r="F355" s="9" t="str">
        <f t="shared" si="5"/>
        <v>2022125</v>
      </c>
    </row>
    <row r="356" spans="1:6" s="7" customFormat="1" x14ac:dyDescent="0.3">
      <c r="A356" s="7">
        <v>355</v>
      </c>
      <c r="B356" s="5" t="s">
        <v>81</v>
      </c>
      <c r="C356" s="10" t="s">
        <v>4</v>
      </c>
      <c r="D356" s="10" t="s">
        <v>20</v>
      </c>
      <c r="E356" s="9" t="str">
        <f>RIGHT(B356,4)&amp;MID(B356,FIND(",",B356)+2,FIND(",",B356,FIND(",",B356)+1)-FIND(",",B356)-2)&amp;MID(B356,FIND(",",B356,FIND(",",B356)+1)+2,FIND(",",B356,FIND(",",B356,FIND(",",B356)+1)+1)-FIND(",",B356,FIND(",",B356)+1)-2)&amp;0&amp;VLOOKUP(D356,vlookup!A:B,2,0)</f>
        <v>20221250TOR</v>
      </c>
      <c r="F356" s="9" t="str">
        <f t="shared" si="5"/>
        <v>2022125</v>
      </c>
    </row>
    <row r="357" spans="1:6" s="7" customFormat="1" x14ac:dyDescent="0.3">
      <c r="A357" s="7">
        <v>356</v>
      </c>
      <c r="B357" s="5" t="s">
        <v>81</v>
      </c>
      <c r="C357" s="10" t="s">
        <v>3</v>
      </c>
      <c r="D357" s="10" t="s">
        <v>11</v>
      </c>
      <c r="E357" s="9" t="str">
        <f>RIGHT(B357,4)&amp;MID(B357,FIND(",",B357)+2,FIND(",",B357,FIND(",",B357)+1)-FIND(",",B357)-2)&amp;MID(B357,FIND(",",B357,FIND(",",B357)+1)+2,FIND(",",B357,FIND(",",B357,FIND(",",B357)+1)+1)-FIND(",",B357,FIND(",",B357)+1)-2)&amp;0&amp;VLOOKUP(D357,vlookup!A:B,2,0)</f>
        <v>20221250HOU</v>
      </c>
      <c r="F357" s="9" t="str">
        <f t="shared" si="5"/>
        <v>2022125</v>
      </c>
    </row>
    <row r="358" spans="1:6" s="7" customFormat="1" x14ac:dyDescent="0.3">
      <c r="A358" s="7">
        <v>357</v>
      </c>
      <c r="B358" s="5" t="s">
        <v>81</v>
      </c>
      <c r="C358" s="10" t="s">
        <v>18</v>
      </c>
      <c r="D358" s="10" t="s">
        <v>16</v>
      </c>
      <c r="E358" s="9" t="str">
        <f>RIGHT(B358,4)&amp;MID(B358,FIND(",",B358)+2,FIND(",",B358,FIND(",",B358)+1)-FIND(",",B358)-2)&amp;MID(B358,FIND(",",B358,FIND(",",B358)+1)+2,FIND(",",B358,FIND(",",B358,FIND(",",B358)+1)+1)-FIND(",",B358,FIND(",",B358)+1)-2)&amp;0&amp;VLOOKUP(D358,vlookup!A:B,2,0)</f>
        <v>20221250MEM</v>
      </c>
      <c r="F358" s="9" t="str">
        <f t="shared" si="5"/>
        <v>2022125</v>
      </c>
    </row>
    <row r="359" spans="1:6" s="7" customFormat="1" x14ac:dyDescent="0.3">
      <c r="A359" s="7">
        <v>358</v>
      </c>
      <c r="B359" s="5" t="s">
        <v>81</v>
      </c>
      <c r="C359" s="10" t="s">
        <v>28</v>
      </c>
      <c r="D359" s="10" t="s">
        <v>27</v>
      </c>
      <c r="E359" s="9" t="str">
        <f>RIGHT(B359,4)&amp;MID(B359,FIND(",",B359)+2,FIND(",",B359,FIND(",",B359)+1)-FIND(",",B359)-2)&amp;MID(B359,FIND(",",B359,FIND(",",B359)+1)+2,FIND(",",B359,FIND(",",B359,FIND(",",B359)+1)+1)-FIND(",",B359,FIND(",",B359)+1)-2)&amp;0&amp;VLOOKUP(D359,vlookup!A:B,2,0)</f>
        <v>20221250DAL</v>
      </c>
      <c r="F359" s="9" t="str">
        <f t="shared" si="5"/>
        <v>2022125</v>
      </c>
    </row>
    <row r="360" spans="1:6" s="7" customFormat="1" x14ac:dyDescent="0.3">
      <c r="A360" s="7">
        <v>359</v>
      </c>
      <c r="B360" s="5" t="s">
        <v>81</v>
      </c>
      <c r="C360" s="10" t="s">
        <v>10</v>
      </c>
      <c r="D360" s="10" t="s">
        <v>6</v>
      </c>
      <c r="E360" s="9" t="str">
        <f>RIGHT(B360,4)&amp;MID(B360,FIND(",",B360)+2,FIND(",",B360,FIND(",",B360)+1)-FIND(",",B360)-2)&amp;MID(B360,FIND(",",B360,FIND(",",B360)+1)+2,FIND(",",B360,FIND(",",B360,FIND(",",B360)+1)+1)-FIND(",",B360,FIND(",",B360)+1)-2)&amp;0&amp;VLOOKUP(D360,vlookup!A:B,2,0)</f>
        <v>20221250GSW</v>
      </c>
      <c r="F360" s="9" t="str">
        <f t="shared" si="5"/>
        <v>2022125</v>
      </c>
    </row>
    <row r="361" spans="1:6" s="7" customFormat="1" x14ac:dyDescent="0.3">
      <c r="A361" s="7">
        <v>360</v>
      </c>
      <c r="B361" s="5" t="s">
        <v>82</v>
      </c>
      <c r="C361" s="10" t="s">
        <v>5</v>
      </c>
      <c r="D361" s="10" t="s">
        <v>19</v>
      </c>
      <c r="E361" s="9" t="str">
        <f>RIGHT(B361,4)&amp;MID(B361,FIND(",",B361)+2,FIND(",",B361,FIND(",",B361)+1)-FIND(",",B361)-2)&amp;MID(B361,FIND(",",B361,FIND(",",B361)+1)+2,FIND(",",B361,FIND(",",B361,FIND(",",B361)+1)+1)-FIND(",",B361,FIND(",",B361)+1)-2)&amp;0&amp;VLOOKUP(D361,vlookup!A:B,2,0)</f>
        <v>20221260CLE</v>
      </c>
      <c r="F361" s="9" t="str">
        <f t="shared" si="5"/>
        <v>2022126</v>
      </c>
    </row>
    <row r="362" spans="1:6" s="7" customFormat="1" x14ac:dyDescent="0.3">
      <c r="A362" s="7">
        <v>361</v>
      </c>
      <c r="B362" s="5" t="s">
        <v>82</v>
      </c>
      <c r="C362" s="10" t="s">
        <v>8</v>
      </c>
      <c r="D362" s="10" t="s">
        <v>18</v>
      </c>
      <c r="E362" s="9" t="str">
        <f>RIGHT(B362,4)&amp;MID(B362,FIND(",",B362)+2,FIND(",",B362,FIND(",",B362)+1)-FIND(",",B362)-2)&amp;MID(B362,FIND(",",B362,FIND(",",B362)+1)+2,FIND(",",B362,FIND(",",B362,FIND(",",B362)+1)+1)-FIND(",",B362,FIND(",",B362)+1)-2)&amp;0&amp;VLOOKUP(D362,vlookup!A:B,2,0)</f>
        <v>20221260MIA</v>
      </c>
      <c r="F362" s="9" t="str">
        <f t="shared" si="5"/>
        <v>2022126</v>
      </c>
    </row>
    <row r="363" spans="1:6" s="7" customFormat="1" x14ac:dyDescent="0.3">
      <c r="A363" s="7">
        <v>362</v>
      </c>
      <c r="B363" s="5" t="s">
        <v>82</v>
      </c>
      <c r="C363" s="10" t="s">
        <v>27</v>
      </c>
      <c r="D363" s="10" t="s">
        <v>25</v>
      </c>
      <c r="E363" s="9" t="str">
        <f>RIGHT(B363,4)&amp;MID(B363,FIND(",",B363)+2,FIND(",",B363,FIND(",",B363)+1)-FIND(",",B363)-2)&amp;MID(B363,FIND(",",B363,FIND(",",B363)+1)+2,FIND(",",B363,FIND(",",B363,FIND(",",B363)+1)+1)-FIND(",",B363,FIND(",",B363)+1)-2)&amp;0&amp;VLOOKUP(D363,vlookup!A:B,2,0)</f>
        <v>20221260DEN</v>
      </c>
      <c r="F363" s="9" t="str">
        <f t="shared" si="5"/>
        <v>2022126</v>
      </c>
    </row>
    <row r="364" spans="1:6" s="7" customFormat="1" x14ac:dyDescent="0.3">
      <c r="A364" s="7">
        <v>363</v>
      </c>
      <c r="B364" s="5" t="s">
        <v>83</v>
      </c>
      <c r="C364" s="10" t="s">
        <v>32</v>
      </c>
      <c r="D364" s="10" t="s">
        <v>7</v>
      </c>
      <c r="E364" s="9" t="str">
        <f>RIGHT(B364,4)&amp;MID(B364,FIND(",",B364)+2,FIND(",",B364,FIND(",",B364)+1)-FIND(",",B364)-2)&amp;MID(B364,FIND(",",B364,FIND(",",B364)+1)+2,FIND(",",B364,FIND(",",B364,FIND(",",B364)+1)+1)-FIND(",",B364,FIND(",",B364)+1)-2)&amp;0&amp;VLOOKUP(D364,vlookup!A:B,2,0)</f>
        <v>20221270ORL</v>
      </c>
      <c r="F364" s="9" t="str">
        <f t="shared" si="5"/>
        <v>2022127</v>
      </c>
    </row>
    <row r="365" spans="1:6" s="7" customFormat="1" x14ac:dyDescent="0.3">
      <c r="A365" s="7">
        <v>364</v>
      </c>
      <c r="B365" s="5" t="s">
        <v>83</v>
      </c>
      <c r="C365" s="10" t="s">
        <v>23</v>
      </c>
      <c r="D365" s="10" t="s">
        <v>14</v>
      </c>
      <c r="E365" s="9" t="str">
        <f>RIGHT(B365,4)&amp;MID(B365,FIND(",",B365)+2,FIND(",",B365,FIND(",",B365)+1)-FIND(",",B365)-2)&amp;MID(B365,FIND(",",B365,FIND(",",B365)+1)+2,FIND(",",B365,FIND(",",B365,FIND(",",B365)+1)+1)-FIND(",",B365,FIND(",",B365)+1)-2)&amp;0&amp;VLOOKUP(D365,vlookup!A:B,2,0)</f>
        <v>20221270BRK</v>
      </c>
      <c r="F365" s="9" t="str">
        <f t="shared" si="5"/>
        <v>2022127</v>
      </c>
    </row>
    <row r="366" spans="1:6" s="7" customFormat="1" x14ac:dyDescent="0.3">
      <c r="A366" s="7">
        <v>365</v>
      </c>
      <c r="B366" s="5" t="s">
        <v>83</v>
      </c>
      <c r="C366" s="10" t="s">
        <v>12</v>
      </c>
      <c r="D366" s="10" t="s">
        <v>15</v>
      </c>
      <c r="E366" s="9" t="str">
        <f>RIGHT(B366,4)&amp;MID(B366,FIND(",",B366)+2,FIND(",",B366,FIND(",",B366)+1)-FIND(",",B366)-2)&amp;MID(B366,FIND(",",B366,FIND(",",B366)+1)+2,FIND(",",B366,FIND(",",B366,FIND(",",B366)+1)+1)-FIND(",",B366,FIND(",",B366)+1)-2)&amp;0&amp;VLOOKUP(D366,vlookup!A:B,2,0)</f>
        <v>20221270NYK</v>
      </c>
      <c r="F366" s="9" t="str">
        <f t="shared" si="5"/>
        <v>2022127</v>
      </c>
    </row>
    <row r="367" spans="1:6" s="7" customFormat="1" x14ac:dyDescent="0.3">
      <c r="A367" s="7">
        <v>366</v>
      </c>
      <c r="B367" s="5" t="s">
        <v>83</v>
      </c>
      <c r="C367" s="10" t="s">
        <v>5</v>
      </c>
      <c r="D367" s="10" t="s">
        <v>20</v>
      </c>
      <c r="E367" s="9" t="str">
        <f>RIGHT(B367,4)&amp;MID(B367,FIND(",",B367)+2,FIND(",",B367,FIND(",",B367)+1)-FIND(",",B367)-2)&amp;MID(B367,FIND(",",B367,FIND(",",B367)+1)+2,FIND(",",B367,FIND(",",B367,FIND(",",B367)+1)+1)-FIND(",",B367,FIND(",",B367)+1)-2)&amp;0&amp;VLOOKUP(D367,vlookup!A:B,2,0)</f>
        <v>20221270TOR</v>
      </c>
      <c r="F367" s="9" t="str">
        <f t="shared" si="5"/>
        <v>2022127</v>
      </c>
    </row>
    <row r="368" spans="1:6" s="7" customFormat="1" x14ac:dyDescent="0.3">
      <c r="A368" s="7">
        <v>367</v>
      </c>
      <c r="B368" s="5" t="s">
        <v>83</v>
      </c>
      <c r="C368" s="10" t="s">
        <v>9</v>
      </c>
      <c r="D368" s="10" t="s">
        <v>17</v>
      </c>
      <c r="E368" s="9" t="str">
        <f>RIGHT(B368,4)&amp;MID(B368,FIND(",",B368)+2,FIND(",",B368,FIND(",",B368)+1)-FIND(",",B368)-2)&amp;MID(B368,FIND(",",B368,FIND(",",B368)+1)+2,FIND(",",B368,FIND(",",B368,FIND(",",B368)+1)+1)-FIND(",",B368,FIND(",",B368)+1)-2)&amp;0&amp;VLOOKUP(D368,vlookup!A:B,2,0)</f>
        <v>20221270CHI</v>
      </c>
      <c r="F368" s="9" t="str">
        <f t="shared" si="5"/>
        <v>2022127</v>
      </c>
    </row>
    <row r="369" spans="1:6" s="7" customFormat="1" x14ac:dyDescent="0.3">
      <c r="A369" s="7">
        <v>368</v>
      </c>
      <c r="B369" s="5" t="s">
        <v>83</v>
      </c>
      <c r="C369" s="10" t="s">
        <v>21</v>
      </c>
      <c r="D369" s="10" t="s">
        <v>16</v>
      </c>
      <c r="E369" s="9" t="str">
        <f>RIGHT(B369,4)&amp;MID(B369,FIND(",",B369)+2,FIND(",",B369,FIND(",",B369)+1)-FIND(",",B369)-2)&amp;MID(B369,FIND(",",B369,FIND(",",B369)+1)+2,FIND(",",B369,FIND(",",B369,FIND(",",B369)+1)+1)-FIND(",",B369,FIND(",",B369)+1)-2)&amp;0&amp;VLOOKUP(D369,vlookup!A:B,2,0)</f>
        <v>20221270MEM</v>
      </c>
      <c r="F369" s="9" t="str">
        <f t="shared" si="5"/>
        <v>2022127</v>
      </c>
    </row>
    <row r="370" spans="1:6" s="7" customFormat="1" x14ac:dyDescent="0.3">
      <c r="A370" s="7">
        <v>369</v>
      </c>
      <c r="B370" s="5" t="s">
        <v>83</v>
      </c>
      <c r="C370" s="10" t="s">
        <v>30</v>
      </c>
      <c r="D370" s="10" t="s">
        <v>31</v>
      </c>
      <c r="E370" s="9" t="str">
        <f>RIGHT(B370,4)&amp;MID(B370,FIND(",",B370)+2,FIND(",",B370,FIND(",",B370)+1)-FIND(",",B370)-2)&amp;MID(B370,FIND(",",B370,FIND(",",B370)+1)+2,FIND(",",B370,FIND(",",B370,FIND(",",B370)+1)+1)-FIND(",",B370,FIND(",",B370)+1)-2)&amp;0&amp;VLOOKUP(D370,vlookup!A:B,2,0)</f>
        <v>20221270MIL</v>
      </c>
      <c r="F370" s="9" t="str">
        <f t="shared" si="5"/>
        <v>2022127</v>
      </c>
    </row>
    <row r="371" spans="1:6" s="7" customFormat="1" x14ac:dyDescent="0.3">
      <c r="A371" s="7">
        <v>370</v>
      </c>
      <c r="B371" s="5" t="s">
        <v>83</v>
      </c>
      <c r="C371" s="10" t="s">
        <v>10</v>
      </c>
      <c r="D371" s="10" t="s">
        <v>22</v>
      </c>
      <c r="E371" s="9" t="str">
        <f>RIGHT(B371,4)&amp;MID(B371,FIND(",",B371)+2,FIND(",",B371,FIND(",",B371)+1)-FIND(",",B371)-2)&amp;MID(B371,FIND(",",B371,FIND(",",B371)+1)+2,FIND(",",B371,FIND(",",B371,FIND(",",B371)+1)+1)-FIND(",",B371,FIND(",",B371)+1)-2)&amp;0&amp;VLOOKUP(D371,vlookup!A:B,2,0)</f>
        <v>20221270MIN</v>
      </c>
      <c r="F371" s="9" t="str">
        <f t="shared" si="5"/>
        <v>2022127</v>
      </c>
    </row>
    <row r="372" spans="1:6" s="7" customFormat="1" x14ac:dyDescent="0.3">
      <c r="A372" s="7">
        <v>371</v>
      </c>
      <c r="B372" s="5" t="s">
        <v>83</v>
      </c>
      <c r="C372" s="10" t="s">
        <v>8</v>
      </c>
      <c r="D372" s="10" t="s">
        <v>13</v>
      </c>
      <c r="E372" s="9" t="str">
        <f>RIGHT(B372,4)&amp;MID(B372,FIND(",",B372)+2,FIND(",",B372,FIND(",",B372)+1)-FIND(",",B372)-2)&amp;MID(B372,FIND(",",B372,FIND(",",B372)+1)+2,FIND(",",B372,FIND(",",B372,FIND(",",B372)+1)+1)-FIND(",",B372,FIND(",",B372)+1)-2)&amp;0&amp;VLOOKUP(D372,vlookup!A:B,2,0)</f>
        <v>20221270NOP</v>
      </c>
      <c r="F372" s="9" t="str">
        <f t="shared" si="5"/>
        <v>2022127</v>
      </c>
    </row>
    <row r="373" spans="1:6" s="7" customFormat="1" x14ac:dyDescent="0.3">
      <c r="A373" s="7">
        <v>372</v>
      </c>
      <c r="B373" s="5" t="s">
        <v>83</v>
      </c>
      <c r="C373" s="10" t="s">
        <v>6</v>
      </c>
      <c r="D373" s="10" t="s">
        <v>26</v>
      </c>
      <c r="E373" s="9" t="str">
        <f>RIGHT(B373,4)&amp;MID(B373,FIND(",",B373)+2,FIND(",",B373,FIND(",",B373)+1)-FIND(",",B373)-2)&amp;MID(B373,FIND(",",B373,FIND(",",B373)+1)+2,FIND(",",B373,FIND(",",B373,FIND(",",B373)+1)+1)-FIND(",",B373,FIND(",",B373)+1)-2)&amp;0&amp;VLOOKUP(D373,vlookup!A:B,2,0)</f>
        <v>20221270UTA</v>
      </c>
      <c r="F373" s="9" t="str">
        <f t="shared" si="5"/>
        <v>2022127</v>
      </c>
    </row>
    <row r="374" spans="1:6" s="7" customFormat="1" x14ac:dyDescent="0.3">
      <c r="A374" s="7">
        <v>373</v>
      </c>
      <c r="B374" s="5" t="s">
        <v>83</v>
      </c>
      <c r="C374" s="10" t="s">
        <v>4</v>
      </c>
      <c r="D374" s="10" t="s">
        <v>28</v>
      </c>
      <c r="E374" s="9" t="str">
        <f>RIGHT(B374,4)&amp;MID(B374,FIND(",",B374)+2,FIND(",",B374,FIND(",",B374)+1)-FIND(",",B374)-2)&amp;MID(B374,FIND(",",B374,FIND(",",B374)+1)+2,FIND(",",B374,FIND(",",B374,FIND(",",B374)+1)+1)-FIND(",",B374,FIND(",",B374)+1)-2)&amp;0&amp;VLOOKUP(D374,vlookup!A:B,2,0)</f>
        <v>20221270PHO</v>
      </c>
      <c r="F374" s="9" t="str">
        <f t="shared" si="5"/>
        <v>2022127</v>
      </c>
    </row>
    <row r="375" spans="1:6" s="7" customFormat="1" x14ac:dyDescent="0.3">
      <c r="A375" s="7">
        <v>374</v>
      </c>
      <c r="B375" s="5" t="s">
        <v>84</v>
      </c>
      <c r="C375" s="10" t="s">
        <v>32</v>
      </c>
      <c r="D375" s="10" t="s">
        <v>18</v>
      </c>
      <c r="E375" s="9" t="str">
        <f>RIGHT(B375,4)&amp;MID(B375,FIND(",",B375)+2,FIND(",",B375,FIND(",",B375)+1)-FIND(",",B375)-2)&amp;MID(B375,FIND(",",B375,FIND(",",B375)+1)+2,FIND(",",B375,FIND(",",B375,FIND(",",B375)+1)+1)-FIND(",",B375,FIND(",",B375)+1)-2)&amp;0&amp;VLOOKUP(D375,vlookup!A:B,2,0)</f>
        <v>20221280MIA</v>
      </c>
      <c r="F375" s="9" t="str">
        <f t="shared" si="5"/>
        <v>2022128</v>
      </c>
    </row>
    <row r="376" spans="1:6" s="7" customFormat="1" x14ac:dyDescent="0.3">
      <c r="A376" s="7">
        <v>375</v>
      </c>
      <c r="B376" s="5" t="s">
        <v>84</v>
      </c>
      <c r="C376" s="10" t="s">
        <v>11</v>
      </c>
      <c r="D376" s="10" t="s">
        <v>24</v>
      </c>
      <c r="E376" s="9" t="str">
        <f>RIGHT(B376,4)&amp;MID(B376,FIND(",",B376)+2,FIND(",",B376,FIND(",",B376)+1)-FIND(",",B376)-2)&amp;MID(B376,FIND(",",B376,FIND(",",B376)+1)+2,FIND(",",B376,FIND(",",B376,FIND(",",B376)+1)+1)-FIND(",",B376,FIND(",",B376)+1)-2)&amp;0&amp;VLOOKUP(D376,vlookup!A:B,2,0)</f>
        <v>20221280SAS</v>
      </c>
      <c r="F376" s="9" t="str">
        <f t="shared" si="5"/>
        <v>2022128</v>
      </c>
    </row>
    <row r="377" spans="1:6" s="7" customFormat="1" x14ac:dyDescent="0.3">
      <c r="A377" s="7">
        <v>376</v>
      </c>
      <c r="B377" s="5" t="s">
        <v>84</v>
      </c>
      <c r="C377" s="10" t="s">
        <v>25</v>
      </c>
      <c r="D377" s="10" t="s">
        <v>29</v>
      </c>
      <c r="E377" s="9" t="str">
        <f>RIGHT(B377,4)&amp;MID(B377,FIND(",",B377)+2,FIND(",",B377,FIND(",",B377)+1)-FIND(",",B377)-2)&amp;MID(B377,FIND(",",B377,FIND(",",B377)+1)+2,FIND(",",B377,FIND(",",B377,FIND(",",B377)+1)+1)-FIND(",",B377,FIND(",",B377)+1)-2)&amp;0&amp;VLOOKUP(D377,vlookup!A:B,2,0)</f>
        <v>20221280PTB</v>
      </c>
      <c r="F377" s="9" t="str">
        <f t="shared" si="5"/>
        <v>2022128</v>
      </c>
    </row>
    <row r="378" spans="1:6" s="7" customFormat="1" x14ac:dyDescent="0.3">
      <c r="A378" s="7">
        <v>377</v>
      </c>
      <c r="B378" s="5" t="s">
        <v>85</v>
      </c>
      <c r="C378" s="10" t="s">
        <v>15</v>
      </c>
      <c r="D378" s="10" t="s">
        <v>23</v>
      </c>
      <c r="E378" s="9" t="str">
        <f>RIGHT(B378,4)&amp;MID(B378,FIND(",",B378)+2,FIND(",",B378,FIND(",",B378)+1)-FIND(",",B378)-2)&amp;MID(B378,FIND(",",B378,FIND(",",B378)+1)+2,FIND(",",B378,FIND(",",B378,FIND(",",B378)+1)+1)-FIND(",",B378,FIND(",",B378)+1)-2)&amp;0&amp;VLOOKUP(D378,vlookup!A:B,2,0)</f>
        <v>20221290CHA</v>
      </c>
      <c r="F378" s="9" t="str">
        <f t="shared" si="5"/>
        <v>2022129</v>
      </c>
    </row>
    <row r="379" spans="1:6" s="7" customFormat="1" x14ac:dyDescent="0.3">
      <c r="A379" s="7">
        <v>378</v>
      </c>
      <c r="B379" s="5" t="s">
        <v>85</v>
      </c>
      <c r="C379" s="10" t="s">
        <v>9</v>
      </c>
      <c r="D379" s="10" t="s">
        <v>10</v>
      </c>
      <c r="E379" s="9" t="str">
        <f>RIGHT(B379,4)&amp;MID(B379,FIND(",",B379)+2,FIND(",",B379,FIND(",",B379)+1)-FIND(",",B379)-2)&amp;MID(B379,FIND(",",B379,FIND(",",B379)+1)+2,FIND(",",B379,FIND(",",B379,FIND(",",B379)+1)+1)-FIND(",",B379,FIND(",",B379)+1)-2)&amp;0&amp;VLOOKUP(D379,vlookup!A:B,2,0)</f>
        <v>20221290IND</v>
      </c>
      <c r="F379" s="9" t="str">
        <f t="shared" si="5"/>
        <v>2022129</v>
      </c>
    </row>
    <row r="380" spans="1:6" s="7" customFormat="1" x14ac:dyDescent="0.3">
      <c r="A380" s="7">
        <v>379</v>
      </c>
      <c r="B380" s="5" t="s">
        <v>85</v>
      </c>
      <c r="C380" s="10" t="s">
        <v>20</v>
      </c>
      <c r="D380" s="10" t="s">
        <v>7</v>
      </c>
      <c r="E380" s="9" t="str">
        <f>RIGHT(B380,4)&amp;MID(B380,FIND(",",B380)+2,FIND(",",B380,FIND(",",B380)+1)-FIND(",",B380)-2)&amp;MID(B380,FIND(",",B380,FIND(",",B380)+1)+2,FIND(",",B380,FIND(",",B380,FIND(",",B380)+1)+1)-FIND(",",B380,FIND(",",B380)+1)-2)&amp;0&amp;VLOOKUP(D380,vlookup!A:B,2,0)</f>
        <v>20221290ORL</v>
      </c>
      <c r="F380" s="9" t="str">
        <f t="shared" si="5"/>
        <v>2022129</v>
      </c>
    </row>
    <row r="381" spans="1:6" s="7" customFormat="1" x14ac:dyDescent="0.3">
      <c r="A381" s="7">
        <v>380</v>
      </c>
      <c r="B381" s="5" t="s">
        <v>85</v>
      </c>
      <c r="C381" s="10" t="s">
        <v>12</v>
      </c>
      <c r="D381" s="10" t="s">
        <v>14</v>
      </c>
      <c r="E381" s="9" t="str">
        <f>RIGHT(B381,4)&amp;MID(B381,FIND(",",B381)+2,FIND(",",B381,FIND(",",B381)+1)-FIND(",",B381)-2)&amp;MID(B381,FIND(",",B381,FIND(",",B381)+1)+2,FIND(",",B381,FIND(",",B381,FIND(",",B381)+1)+1)-FIND(",",B381,FIND(",",B381)+1)-2)&amp;0&amp;VLOOKUP(D381,vlookup!A:B,2,0)</f>
        <v>20221290BRK</v>
      </c>
      <c r="F381" s="9" t="str">
        <f t="shared" si="5"/>
        <v>2022129</v>
      </c>
    </row>
    <row r="382" spans="1:6" s="7" customFormat="1" x14ac:dyDescent="0.3">
      <c r="A382" s="7">
        <v>381</v>
      </c>
      <c r="B382" s="5" t="s">
        <v>85</v>
      </c>
      <c r="C382" s="10" t="s">
        <v>30</v>
      </c>
      <c r="D382" s="10" t="s">
        <v>19</v>
      </c>
      <c r="E382" s="9" t="str">
        <f>RIGHT(B382,4)&amp;MID(B382,FIND(",",B382)+2,FIND(",",B382,FIND(",",B382)+1)-FIND(",",B382)-2)&amp;MID(B382,FIND(",",B382,FIND(",",B382)+1)+2,FIND(",",B382,FIND(",",B382,FIND(",",B382)+1)+1)-FIND(",",B382,FIND(",",B382)+1)-2)&amp;0&amp;VLOOKUP(D382,vlookup!A:B,2,0)</f>
        <v>20221290CLE</v>
      </c>
      <c r="F382" s="9" t="str">
        <f t="shared" si="5"/>
        <v>2022129</v>
      </c>
    </row>
    <row r="383" spans="1:6" s="7" customFormat="1" x14ac:dyDescent="0.3">
      <c r="A383" s="7">
        <v>382</v>
      </c>
      <c r="B383" s="5" t="s">
        <v>85</v>
      </c>
      <c r="C383" s="10" t="s">
        <v>5</v>
      </c>
      <c r="D383" s="10" t="s">
        <v>3</v>
      </c>
      <c r="E383" s="9" t="str">
        <f>RIGHT(B383,4)&amp;MID(B383,FIND(",",B383)+2,FIND(",",B383,FIND(",",B383)+1)-FIND(",",B383)-2)&amp;MID(B383,FIND(",",B383,FIND(",",B383)+1)+2,FIND(",",B383,FIND(",",B383,FIND(",",B383)+1)+1)-FIND(",",B383,FIND(",",B383)+1)-2)&amp;0&amp;VLOOKUP(D383,vlookup!A:B,2,0)</f>
        <v>20221290PHI</v>
      </c>
      <c r="F383" s="9" t="str">
        <f t="shared" si="5"/>
        <v>2022129</v>
      </c>
    </row>
    <row r="384" spans="1:6" s="7" customFormat="1" x14ac:dyDescent="0.3">
      <c r="A384" s="7">
        <v>383</v>
      </c>
      <c r="B384" s="5" t="s">
        <v>85</v>
      </c>
      <c r="C384" s="10" t="s">
        <v>8</v>
      </c>
      <c r="D384" s="10" t="s">
        <v>16</v>
      </c>
      <c r="E384" s="9" t="str">
        <f>RIGHT(B384,4)&amp;MID(B384,FIND(",",B384)+2,FIND(",",B384,FIND(",",B384)+1)-FIND(",",B384)-2)&amp;MID(B384,FIND(",",B384,FIND(",",B384)+1)+2,FIND(",",B384,FIND(",",B384,FIND(",",B384)+1)+1)-FIND(",",B384,FIND(",",B384)+1)-2)&amp;0&amp;VLOOKUP(D384,vlookup!A:B,2,0)</f>
        <v>20221290MEM</v>
      </c>
      <c r="F384" s="9" t="str">
        <f t="shared" si="5"/>
        <v>2022129</v>
      </c>
    </row>
    <row r="385" spans="1:6" s="7" customFormat="1" x14ac:dyDescent="0.3">
      <c r="A385" s="7">
        <v>384</v>
      </c>
      <c r="B385" s="5" t="s">
        <v>85</v>
      </c>
      <c r="C385" s="10" t="s">
        <v>28</v>
      </c>
      <c r="D385" s="10" t="s">
        <v>13</v>
      </c>
      <c r="E385" s="9" t="str">
        <f>RIGHT(B385,4)&amp;MID(B385,FIND(",",B385)+2,FIND(",",B385,FIND(",",B385)+1)-FIND(",",B385)-2)&amp;MID(B385,FIND(",",B385,FIND(",",B385)+1)+2,FIND(",",B385,FIND(",",B385,FIND(",",B385)+1)+1)-FIND(",",B385,FIND(",",B385)+1)-2)&amp;0&amp;VLOOKUP(D385,vlookup!A:B,2,0)</f>
        <v>20221290NOP</v>
      </c>
      <c r="F385" s="9" t="str">
        <f t="shared" si="5"/>
        <v>2022129</v>
      </c>
    </row>
    <row r="386" spans="1:6" s="7" customFormat="1" x14ac:dyDescent="0.3">
      <c r="A386" s="7">
        <v>385</v>
      </c>
      <c r="B386" s="5" t="s">
        <v>85</v>
      </c>
      <c r="C386" s="10" t="s">
        <v>22</v>
      </c>
      <c r="D386" s="10" t="s">
        <v>26</v>
      </c>
      <c r="E386" s="9" t="str">
        <f>RIGHT(B386,4)&amp;MID(B386,FIND(",",B386)+2,FIND(",",B386,FIND(",",B386)+1)-FIND(",",B386)-2)&amp;MID(B386,FIND(",",B386,FIND(",",B386)+1)+2,FIND(",",B386,FIND(",",B386,FIND(",",B386)+1)+1)-FIND(",",B386,FIND(",",B386)+1)-2)&amp;0&amp;VLOOKUP(D386,vlookup!A:B,2,0)</f>
        <v>20221290UTA</v>
      </c>
      <c r="F386" s="9" t="str">
        <f t="shared" si="5"/>
        <v>2022129</v>
      </c>
    </row>
    <row r="387" spans="1:6" s="7" customFormat="1" x14ac:dyDescent="0.3">
      <c r="A387" s="7">
        <v>386</v>
      </c>
      <c r="B387" s="5" t="s">
        <v>85</v>
      </c>
      <c r="C387" s="10" t="s">
        <v>31</v>
      </c>
      <c r="D387" s="10" t="s">
        <v>27</v>
      </c>
      <c r="E387" s="9" t="str">
        <f>RIGHT(B387,4)&amp;MID(B387,FIND(",",B387)+2,FIND(",",B387,FIND(",",B387)+1)-FIND(",",B387)-2)&amp;MID(B387,FIND(",",B387,FIND(",",B387)+1)+2,FIND(",",B387,FIND(",",B387,FIND(",",B387)+1)+1)-FIND(",",B387,FIND(",",B387)+1)-2)&amp;0&amp;VLOOKUP(D387,vlookup!A:B,2,0)</f>
        <v>20221290DAL</v>
      </c>
      <c r="F387" s="9" t="str">
        <f t="shared" ref="F387:F450" si="6">RIGHT(B387,4)&amp;MID(B387,FIND(",",B387)+2,FIND(",",B387,FIND(",",B387)+1)-FIND(",",B387)-2)&amp;MID(B387,FIND(",",B387,FIND(",",B387)+1)+2,FIND(",",B387,FIND(",",B387,FIND(",",B387)+1)+1)-FIND(",",B387,FIND(",",B387)+1)-2)</f>
        <v>2022129</v>
      </c>
    </row>
    <row r="388" spans="1:6" s="7" customFormat="1" x14ac:dyDescent="0.3">
      <c r="A388" s="7">
        <v>387</v>
      </c>
      <c r="B388" s="5" t="s">
        <v>86</v>
      </c>
      <c r="C388" s="10" t="s">
        <v>24</v>
      </c>
      <c r="D388" s="10" t="s">
        <v>18</v>
      </c>
      <c r="E388" s="9" t="str">
        <f>RIGHT(B388,4)&amp;MID(B388,FIND(",",B388)+2,FIND(",",B388,FIND(",",B388)+1)-FIND(",",B388)-2)&amp;MID(B388,FIND(",",B388,FIND(",",B388)+1)+2,FIND(",",B388,FIND(",",B388,FIND(",",B388)+1)+1)-FIND(",",B388,FIND(",",B388)+1)-2)&amp;0&amp;VLOOKUP(D388,vlookup!A:B,2,0)</f>
        <v>202212100MIA</v>
      </c>
      <c r="F388" s="9" t="str">
        <f t="shared" si="6"/>
        <v>20221210</v>
      </c>
    </row>
    <row r="389" spans="1:6" s="7" customFormat="1" x14ac:dyDescent="0.3">
      <c r="A389" s="7">
        <v>388</v>
      </c>
      <c r="B389" s="5" t="s">
        <v>86</v>
      </c>
      <c r="C389" s="10" t="s">
        <v>14</v>
      </c>
      <c r="D389" s="10" t="s">
        <v>10</v>
      </c>
      <c r="E389" s="9" t="str">
        <f>RIGHT(B389,4)&amp;MID(B389,FIND(",",B389)+2,FIND(",",B389,FIND(",",B389)+1)-FIND(",",B389)-2)&amp;MID(B389,FIND(",",B389,FIND(",",B389)+1)+2,FIND(",",B389,FIND(",",B389,FIND(",",B389)+1)+1)-FIND(",",B389,FIND(",",B389)+1)-2)&amp;0&amp;VLOOKUP(D389,vlookup!A:B,2,0)</f>
        <v>202212100IND</v>
      </c>
      <c r="F389" s="9" t="str">
        <f t="shared" si="6"/>
        <v>20221210</v>
      </c>
    </row>
    <row r="390" spans="1:6" s="7" customFormat="1" x14ac:dyDescent="0.3">
      <c r="A390" s="7">
        <v>389</v>
      </c>
      <c r="B390" s="5" t="s">
        <v>86</v>
      </c>
      <c r="C390" s="10" t="s">
        <v>32</v>
      </c>
      <c r="D390" s="10" t="s">
        <v>9</v>
      </c>
      <c r="E390" s="9" t="str">
        <f>RIGHT(B390,4)&amp;MID(B390,FIND(",",B390)+2,FIND(",",B390,FIND(",",B390)+1)-FIND(",",B390)-2)&amp;MID(B390,FIND(",",B390,FIND(",",B390)+1)+2,FIND(",",B390,FIND(",",B390,FIND(",",B390)+1)+1)-FIND(",",B390,FIND(",",B390)+1)-2)&amp;0&amp;VLOOKUP(D390,vlookup!A:B,2,0)</f>
        <v>202212100WAS</v>
      </c>
      <c r="F390" s="9" t="str">
        <f t="shared" si="6"/>
        <v>20221210</v>
      </c>
    </row>
    <row r="391" spans="1:6" s="7" customFormat="1" x14ac:dyDescent="0.3">
      <c r="A391" s="7">
        <v>390</v>
      </c>
      <c r="B391" s="5" t="s">
        <v>86</v>
      </c>
      <c r="C391" s="10" t="s">
        <v>21</v>
      </c>
      <c r="D391" s="10" t="s">
        <v>19</v>
      </c>
      <c r="E391" s="9" t="str">
        <f>RIGHT(B391,4)&amp;MID(B391,FIND(",",B391)+2,FIND(",",B391,FIND(",",B391)+1)-FIND(",",B391)-2)&amp;MID(B391,FIND(",",B391,FIND(",",B391)+1)+2,FIND(",",B391,FIND(",",B391,FIND(",",B391)+1)+1)-FIND(",",B391,FIND(",",B391)+1)-2)&amp;0&amp;VLOOKUP(D391,vlookup!A:B,2,0)</f>
        <v>202212100CLE</v>
      </c>
      <c r="F391" s="9" t="str">
        <f t="shared" si="6"/>
        <v>20221210</v>
      </c>
    </row>
    <row r="392" spans="1:6" s="7" customFormat="1" x14ac:dyDescent="0.3">
      <c r="A392" s="7">
        <v>391</v>
      </c>
      <c r="B392" s="5" t="s">
        <v>86</v>
      </c>
      <c r="C392" s="10" t="s">
        <v>27</v>
      </c>
      <c r="D392" s="10" t="s">
        <v>17</v>
      </c>
      <c r="E392" s="9" t="str">
        <f>RIGHT(B392,4)&amp;MID(B392,FIND(",",B392)+2,FIND(",",B392,FIND(",",B392)+1)-FIND(",",B392)-2)&amp;MID(B392,FIND(",",B392,FIND(",",B392)+1)+2,FIND(",",B392,FIND(",",B392,FIND(",",B392)+1)+1)-FIND(",",B392,FIND(",",B392)+1)-2)&amp;0&amp;VLOOKUP(D392,vlookup!A:B,2,0)</f>
        <v>202212100CHI</v>
      </c>
      <c r="F392" s="9" t="str">
        <f t="shared" si="6"/>
        <v>20221210</v>
      </c>
    </row>
    <row r="393" spans="1:6" s="7" customFormat="1" x14ac:dyDescent="0.3">
      <c r="A393" s="7">
        <v>392</v>
      </c>
      <c r="B393" s="5" t="s">
        <v>86</v>
      </c>
      <c r="C393" s="10" t="s">
        <v>4</v>
      </c>
      <c r="D393" s="10" t="s">
        <v>6</v>
      </c>
      <c r="E393" s="9" t="str">
        <f>RIGHT(B393,4)&amp;MID(B393,FIND(",",B393)+2,FIND(",",B393,FIND(",",B393)+1)-FIND(",",B393)-2)&amp;MID(B393,FIND(",",B393,FIND(",",B393)+1)+2,FIND(",",B393,FIND(",",B393,FIND(",",B393)+1)+1)-FIND(",",B393,FIND(",",B393)+1)-2)&amp;0&amp;VLOOKUP(D393,vlookup!A:B,2,0)</f>
        <v>202212100GSW</v>
      </c>
      <c r="F393" s="9" t="str">
        <f t="shared" si="6"/>
        <v>20221210</v>
      </c>
    </row>
    <row r="394" spans="1:6" s="7" customFormat="1" x14ac:dyDescent="0.3">
      <c r="A394" s="7">
        <v>393</v>
      </c>
      <c r="B394" s="5" t="s">
        <v>86</v>
      </c>
      <c r="C394" s="10" t="s">
        <v>26</v>
      </c>
      <c r="D394" s="10" t="s">
        <v>25</v>
      </c>
      <c r="E394" s="9" t="str">
        <f>RIGHT(B394,4)&amp;MID(B394,FIND(",",B394)+2,FIND(",",B394,FIND(",",B394)+1)-FIND(",",B394)-2)&amp;MID(B394,FIND(",",B394,FIND(",",B394)+1)+2,FIND(",",B394,FIND(",",B394,FIND(",",B394)+1)+1)-FIND(",",B394,FIND(",",B394)+1)-2)&amp;0&amp;VLOOKUP(D394,vlookup!A:B,2,0)</f>
        <v>202212100DEN</v>
      </c>
      <c r="F394" s="9" t="str">
        <f t="shared" si="6"/>
        <v>20221210</v>
      </c>
    </row>
    <row r="395" spans="1:6" s="7" customFormat="1" x14ac:dyDescent="0.3">
      <c r="A395" s="7">
        <v>394</v>
      </c>
      <c r="B395" s="5" t="s">
        <v>86</v>
      </c>
      <c r="C395" s="10" t="s">
        <v>22</v>
      </c>
      <c r="D395" s="10" t="s">
        <v>29</v>
      </c>
      <c r="E395" s="9" t="str">
        <f>RIGHT(B395,4)&amp;MID(B395,FIND(",",B395)+2,FIND(",",B395,FIND(",",B395)+1)-FIND(",",B395)-2)&amp;MID(B395,FIND(",",B395,FIND(",",B395)+1)+2,FIND(",",B395,FIND(",",B395,FIND(",",B395)+1)+1)-FIND(",",B395,FIND(",",B395)+1)-2)&amp;0&amp;VLOOKUP(D395,vlookup!A:B,2,0)</f>
        <v>202212100PTB</v>
      </c>
      <c r="F395" s="9" t="str">
        <f t="shared" si="6"/>
        <v>20221210</v>
      </c>
    </row>
    <row r="396" spans="1:6" s="7" customFormat="1" x14ac:dyDescent="0.3">
      <c r="A396" s="7">
        <v>395</v>
      </c>
      <c r="B396" s="5" t="s">
        <v>87</v>
      </c>
      <c r="C396" s="10" t="s">
        <v>28</v>
      </c>
      <c r="D396" s="10" t="s">
        <v>13</v>
      </c>
      <c r="E396" s="9" t="str">
        <f>RIGHT(B396,4)&amp;MID(B396,FIND(",",B396)+2,FIND(",",B396,FIND(",",B396)+1)-FIND(",",B396)-2)&amp;MID(B396,FIND(",",B396,FIND(",",B396)+1)+2,FIND(",",B396,FIND(",",B396,FIND(",",B396)+1)+1)-FIND(",",B396,FIND(",",B396)+1)-2)&amp;0&amp;VLOOKUP(D396,vlookup!A:B,2,0)</f>
        <v>202212110NOP</v>
      </c>
      <c r="F396" s="9" t="str">
        <f t="shared" si="6"/>
        <v>20221211</v>
      </c>
    </row>
    <row r="397" spans="1:6" s="7" customFormat="1" x14ac:dyDescent="0.3">
      <c r="A397" s="7">
        <v>396</v>
      </c>
      <c r="B397" s="5" t="s">
        <v>87</v>
      </c>
      <c r="C397" s="10" t="s">
        <v>5</v>
      </c>
      <c r="D397" s="10" t="s">
        <v>8</v>
      </c>
      <c r="E397" s="9" t="str">
        <f>RIGHT(B397,4)&amp;MID(B397,FIND(",",B397)+2,FIND(",",B397,FIND(",",B397)+1)-FIND(",",B397)-2)&amp;MID(B397,FIND(",",B397,FIND(",",B397)+1)+2,FIND(",",B397,FIND(",",B397,FIND(",",B397)+1)+1)-FIND(",",B397,FIND(",",B397)+1)-2)&amp;0&amp;VLOOKUP(D397,vlookup!A:B,2,0)</f>
        <v>202212110DET</v>
      </c>
      <c r="F397" s="9" t="str">
        <f t="shared" si="6"/>
        <v>20221211</v>
      </c>
    </row>
    <row r="398" spans="1:6" s="7" customFormat="1" x14ac:dyDescent="0.3">
      <c r="A398" s="7">
        <v>397</v>
      </c>
      <c r="B398" s="5" t="s">
        <v>87</v>
      </c>
      <c r="C398" s="10" t="s">
        <v>30</v>
      </c>
      <c r="D398" s="10" t="s">
        <v>15</v>
      </c>
      <c r="E398" s="9" t="str">
        <f>RIGHT(B398,4)&amp;MID(B398,FIND(",",B398)+2,FIND(",",B398,FIND(",",B398)+1)-FIND(",",B398)-2)&amp;MID(B398,FIND(",",B398,FIND(",",B398)+1)+2,FIND(",",B398,FIND(",",B398,FIND(",",B398)+1)+1)-FIND(",",B398,FIND(",",B398)+1)-2)&amp;0&amp;VLOOKUP(D398,vlookup!A:B,2,0)</f>
        <v>202212110NYK</v>
      </c>
      <c r="F398" s="9" t="str">
        <f t="shared" si="6"/>
        <v>20221211</v>
      </c>
    </row>
    <row r="399" spans="1:6" s="7" customFormat="1" x14ac:dyDescent="0.3">
      <c r="A399" s="7">
        <v>398</v>
      </c>
      <c r="B399" s="5" t="s">
        <v>87</v>
      </c>
      <c r="C399" s="10" t="s">
        <v>20</v>
      </c>
      <c r="D399" s="10" t="s">
        <v>7</v>
      </c>
      <c r="E399" s="9" t="str">
        <f>RIGHT(B399,4)&amp;MID(B399,FIND(",",B399)+2,FIND(",",B399,FIND(",",B399)+1)-FIND(",",B399)-2)&amp;MID(B399,FIND(",",B399,FIND(",",B399)+1)+2,FIND(",",B399,FIND(",",B399,FIND(",",B399)+1)+1)-FIND(",",B399,FIND(",",B399)+1)-2)&amp;0&amp;VLOOKUP(D399,vlookup!A:B,2,0)</f>
        <v>202212110ORL</v>
      </c>
      <c r="F399" s="9" t="str">
        <f t="shared" si="6"/>
        <v>20221211</v>
      </c>
    </row>
    <row r="400" spans="1:6" s="7" customFormat="1" x14ac:dyDescent="0.3">
      <c r="A400" s="7">
        <v>399</v>
      </c>
      <c r="B400" s="5" t="s">
        <v>87</v>
      </c>
      <c r="C400" s="10" t="s">
        <v>23</v>
      </c>
      <c r="D400" s="10" t="s">
        <v>3</v>
      </c>
      <c r="E400" s="9" t="str">
        <f>RIGHT(B400,4)&amp;MID(B400,FIND(",",B400)+2,FIND(",",B400,FIND(",",B400)+1)-FIND(",",B400)-2)&amp;MID(B400,FIND(",",B400,FIND(",",B400)+1)+2,FIND(",",B400,FIND(",",B400,FIND(",",B400)+1)+1)-FIND(",",B400,FIND(",",B400)+1)-2)&amp;0&amp;VLOOKUP(D400,vlookup!A:B,2,0)</f>
        <v>202212110PHI</v>
      </c>
      <c r="F400" s="9" t="str">
        <f t="shared" si="6"/>
        <v>20221211</v>
      </c>
    </row>
    <row r="401" spans="1:6" s="7" customFormat="1" x14ac:dyDescent="0.3">
      <c r="A401" s="7">
        <v>400</v>
      </c>
      <c r="B401" s="5" t="s">
        <v>87</v>
      </c>
      <c r="C401" s="10" t="s">
        <v>17</v>
      </c>
      <c r="D401" s="10" t="s">
        <v>12</v>
      </c>
      <c r="E401" s="9" t="str">
        <f>RIGHT(B401,4)&amp;MID(B401,FIND(",",B401)+2,FIND(",",B401,FIND(",",B401)+1)-FIND(",",B401)-2)&amp;MID(B401,FIND(",",B401,FIND(",",B401)+1)+2,FIND(",",B401,FIND(",",B401,FIND(",",B401)+1)+1)-FIND(",",B401,FIND(",",B401)+1)-2)&amp;0&amp;VLOOKUP(D401,vlookup!A:B,2,0)</f>
        <v>202212110ATL</v>
      </c>
      <c r="F401" s="9" t="str">
        <f t="shared" si="6"/>
        <v>20221211</v>
      </c>
    </row>
    <row r="402" spans="1:6" s="7" customFormat="1" x14ac:dyDescent="0.3">
      <c r="A402" s="7">
        <v>401</v>
      </c>
      <c r="B402" s="5" t="s">
        <v>87</v>
      </c>
      <c r="C402" s="10" t="s">
        <v>31</v>
      </c>
      <c r="D402" s="10" t="s">
        <v>11</v>
      </c>
      <c r="E402" s="9" t="str">
        <f>RIGHT(B402,4)&amp;MID(B402,FIND(",",B402)+2,FIND(",",B402,FIND(",",B402)+1)-FIND(",",B402)-2)&amp;MID(B402,FIND(",",B402,FIND(",",B402)+1)+2,FIND(",",B402,FIND(",",B402,FIND(",",B402)+1)+1)-FIND(",",B402,FIND(",",B402)+1)-2)&amp;0&amp;VLOOKUP(D402,vlookup!A:B,2,0)</f>
        <v>202212110HOU</v>
      </c>
      <c r="F402" s="9" t="str">
        <f t="shared" si="6"/>
        <v>20221211</v>
      </c>
    </row>
    <row r="403" spans="1:6" s="7" customFormat="1" x14ac:dyDescent="0.3">
      <c r="A403" s="7">
        <v>402</v>
      </c>
      <c r="B403" s="5" t="s">
        <v>88</v>
      </c>
      <c r="C403" s="10" t="s">
        <v>18</v>
      </c>
      <c r="D403" s="10" t="s">
        <v>10</v>
      </c>
      <c r="E403" s="9" t="str">
        <f>RIGHT(B403,4)&amp;MID(B403,FIND(",",B403)+2,FIND(",",B403,FIND(",",B403)+1)-FIND(",",B403)-2)&amp;MID(B403,FIND(",",B403,FIND(",",B403)+1)+2,FIND(",",B403,FIND(",",B403,FIND(",",B403)+1)+1)-FIND(",",B403,FIND(",",B403)+1)-2)&amp;0&amp;VLOOKUP(D403,vlookup!A:B,2,0)</f>
        <v>202212120IND</v>
      </c>
      <c r="F403" s="9" t="str">
        <f t="shared" si="6"/>
        <v>20221212</v>
      </c>
    </row>
    <row r="404" spans="1:6" s="7" customFormat="1" x14ac:dyDescent="0.3">
      <c r="A404" s="7">
        <v>403</v>
      </c>
      <c r="B404" s="5" t="s">
        <v>88</v>
      </c>
      <c r="C404" s="10" t="s">
        <v>14</v>
      </c>
      <c r="D404" s="10" t="s">
        <v>9</v>
      </c>
      <c r="E404" s="9" t="str">
        <f>RIGHT(B404,4)&amp;MID(B404,FIND(",",B404)+2,FIND(",",B404,FIND(",",B404)+1)-FIND(",",B404)-2)&amp;MID(B404,FIND(",",B404,FIND(",",B404)+1)+2,FIND(",",B404,FIND(",",B404,FIND(",",B404)+1)+1)-FIND(",",B404,FIND(",",B404)+1)-2)&amp;0&amp;VLOOKUP(D404,vlookup!A:B,2,0)</f>
        <v>202212120WAS</v>
      </c>
      <c r="F404" s="9" t="str">
        <f t="shared" si="6"/>
        <v>20221212</v>
      </c>
    </row>
    <row r="405" spans="1:6" s="7" customFormat="1" x14ac:dyDescent="0.3">
      <c r="A405" s="7">
        <v>404</v>
      </c>
      <c r="B405" s="5" t="s">
        <v>88</v>
      </c>
      <c r="C405" s="10" t="s">
        <v>12</v>
      </c>
      <c r="D405" s="10" t="s">
        <v>16</v>
      </c>
      <c r="E405" s="9" t="str">
        <f>RIGHT(B405,4)&amp;MID(B405,FIND(",",B405)+2,FIND(",",B405,FIND(",",B405)+1)-FIND(",",B405)-2)&amp;MID(B405,FIND(",",B405,FIND(",",B405)+1)+2,FIND(",",B405,FIND(",",B405,FIND(",",B405)+1)+1)-FIND(",",B405,FIND(",",B405)+1)-2)&amp;0&amp;VLOOKUP(D405,vlookup!A:B,2,0)</f>
        <v>202212120MEM</v>
      </c>
      <c r="F405" s="9" t="str">
        <f t="shared" si="6"/>
        <v>20221212</v>
      </c>
    </row>
    <row r="406" spans="1:6" s="7" customFormat="1" x14ac:dyDescent="0.3">
      <c r="A406" s="7">
        <v>405</v>
      </c>
      <c r="B406" s="5" t="s">
        <v>88</v>
      </c>
      <c r="C406" s="10" t="s">
        <v>21</v>
      </c>
      <c r="D406" s="10" t="s">
        <v>27</v>
      </c>
      <c r="E406" s="9" t="str">
        <f>RIGHT(B406,4)&amp;MID(B406,FIND(",",B406)+2,FIND(",",B406,FIND(",",B406)+1)-FIND(",",B406)-2)&amp;MID(B406,FIND(",",B406,FIND(",",B406)+1)+2,FIND(",",B406,FIND(",",B406,FIND(",",B406)+1)+1)-FIND(",",B406,FIND(",",B406)+1)-2)&amp;0&amp;VLOOKUP(D406,vlookup!A:B,2,0)</f>
        <v>202212120DAL</v>
      </c>
      <c r="F406" s="9" t="str">
        <f t="shared" si="6"/>
        <v>20221212</v>
      </c>
    </row>
    <row r="407" spans="1:6" s="7" customFormat="1" x14ac:dyDescent="0.3">
      <c r="A407" s="7">
        <v>406</v>
      </c>
      <c r="B407" s="5" t="s">
        <v>88</v>
      </c>
      <c r="C407" s="10" t="s">
        <v>19</v>
      </c>
      <c r="D407" s="10" t="s">
        <v>24</v>
      </c>
      <c r="E407" s="9" t="str">
        <f>RIGHT(B407,4)&amp;MID(B407,FIND(",",B407)+2,FIND(",",B407,FIND(",",B407)+1)-FIND(",",B407)-2)&amp;MID(B407,FIND(",",B407,FIND(",",B407)+1)+2,FIND(",",B407,FIND(",",B407,FIND(",",B407)+1)+1)-FIND(",",B407,FIND(",",B407)+1)-2)&amp;0&amp;VLOOKUP(D407,vlookup!A:B,2,0)</f>
        <v>202212120SAS</v>
      </c>
      <c r="F407" s="9" t="str">
        <f t="shared" si="6"/>
        <v>20221212</v>
      </c>
    </row>
    <row r="408" spans="1:6" s="7" customFormat="1" x14ac:dyDescent="0.3">
      <c r="A408" s="7">
        <v>407</v>
      </c>
      <c r="B408" s="5" t="s">
        <v>88</v>
      </c>
      <c r="C408" s="10" t="s">
        <v>22</v>
      </c>
      <c r="D408" s="10" t="s">
        <v>29</v>
      </c>
      <c r="E408" s="9" t="str">
        <f>RIGHT(B408,4)&amp;MID(B408,FIND(",",B408)+2,FIND(",",B408,FIND(",",B408)+1)-FIND(",",B408)-2)&amp;MID(B408,FIND(",",B408,FIND(",",B408)+1)+2,FIND(",",B408,FIND(",",B408,FIND(",",B408)+1)+1)-FIND(",",B408,FIND(",",B408)+1)-2)&amp;0&amp;VLOOKUP(D408,vlookup!A:B,2,0)</f>
        <v>202212120PTB</v>
      </c>
      <c r="F408" s="9" t="str">
        <f t="shared" si="6"/>
        <v>20221212</v>
      </c>
    </row>
    <row r="409" spans="1:6" s="7" customFormat="1" x14ac:dyDescent="0.3">
      <c r="A409" s="7">
        <v>408</v>
      </c>
      <c r="B409" s="5" t="s">
        <v>88</v>
      </c>
      <c r="C409" s="10" t="s">
        <v>4</v>
      </c>
      <c r="D409" s="10" t="s">
        <v>32</v>
      </c>
      <c r="E409" s="9" t="str">
        <f>RIGHT(B409,4)&amp;MID(B409,FIND(",",B409)+2,FIND(",",B409,FIND(",",B409)+1)-FIND(",",B409)-2)&amp;MID(B409,FIND(",",B409,FIND(",",B409)+1)+2,FIND(",",B409,FIND(",",B409,FIND(",",B409)+1)+1)-FIND(",",B409,FIND(",",B409)+1)-2)&amp;0&amp;VLOOKUP(D409,vlookup!A:B,2,0)</f>
        <v>202212120LAC</v>
      </c>
      <c r="F409" s="9" t="str">
        <f t="shared" si="6"/>
        <v>20221212</v>
      </c>
    </row>
    <row r="410" spans="1:6" s="7" customFormat="1" x14ac:dyDescent="0.3">
      <c r="A410" s="7">
        <v>409</v>
      </c>
      <c r="B410" s="5" t="s">
        <v>89</v>
      </c>
      <c r="C410" s="10" t="s">
        <v>30</v>
      </c>
      <c r="D410" s="10" t="s">
        <v>3</v>
      </c>
      <c r="E410" s="9" t="str">
        <f>RIGHT(B410,4)&amp;MID(B410,FIND(",",B410)+2,FIND(",",B410,FIND(",",B410)+1)-FIND(",",B410)-2)&amp;MID(B410,FIND(",",B410,FIND(",",B410)+1)+2,FIND(",",B410,FIND(",",B410,FIND(",",B410)+1)+1)-FIND(",",B410,FIND(",",B410)+1)-2)&amp;0&amp;VLOOKUP(D410,vlookup!A:B,2,0)</f>
        <v>202212130PHI</v>
      </c>
      <c r="F410" s="9" t="str">
        <f t="shared" si="6"/>
        <v>20221213</v>
      </c>
    </row>
    <row r="411" spans="1:6" s="7" customFormat="1" x14ac:dyDescent="0.3">
      <c r="A411" s="7">
        <v>410</v>
      </c>
      <c r="B411" s="5" t="s">
        <v>89</v>
      </c>
      <c r="C411" s="10" t="s">
        <v>6</v>
      </c>
      <c r="D411" s="10" t="s">
        <v>31</v>
      </c>
      <c r="E411" s="9" t="str">
        <f>RIGHT(B411,4)&amp;MID(B411,FIND(",",B411)+2,FIND(",",B411,FIND(",",B411)+1)-FIND(",",B411)-2)&amp;MID(B411,FIND(",",B411,FIND(",",B411)+1)+2,FIND(",",B411,FIND(",",B411,FIND(",",B411)+1)+1)-FIND(",",B411,FIND(",",B411)+1)-2)&amp;0&amp;VLOOKUP(D411,vlookup!A:B,2,0)</f>
        <v>202212130MIL</v>
      </c>
      <c r="F411" s="9" t="str">
        <f t="shared" si="6"/>
        <v>20221213</v>
      </c>
    </row>
    <row r="412" spans="1:6" s="7" customFormat="1" x14ac:dyDescent="0.3">
      <c r="A412" s="7">
        <v>411</v>
      </c>
      <c r="B412" s="5" t="s">
        <v>89</v>
      </c>
      <c r="C412" s="10" t="s">
        <v>28</v>
      </c>
      <c r="D412" s="10" t="s">
        <v>11</v>
      </c>
      <c r="E412" s="9" t="str">
        <f>RIGHT(B412,4)&amp;MID(B412,FIND(",",B412)+2,FIND(",",B412,FIND(",",B412)+1)-FIND(",",B412)-2)&amp;MID(B412,FIND(",",B412,FIND(",",B412)+1)+2,FIND(",",B412,FIND(",",B412,FIND(",",B412)+1)+1)-FIND(",",B412,FIND(",",B412)+1)-2)&amp;0&amp;VLOOKUP(D412,vlookup!A:B,2,0)</f>
        <v>202212130HOU</v>
      </c>
      <c r="F412" s="9" t="str">
        <f t="shared" si="6"/>
        <v>20221213</v>
      </c>
    </row>
    <row r="413" spans="1:6" s="7" customFormat="1" x14ac:dyDescent="0.3">
      <c r="A413" s="7">
        <v>412</v>
      </c>
      <c r="B413" s="5" t="s">
        <v>89</v>
      </c>
      <c r="C413" s="10" t="s">
        <v>13</v>
      </c>
      <c r="D413" s="10" t="s">
        <v>26</v>
      </c>
      <c r="E413" s="9" t="str">
        <f>RIGHT(B413,4)&amp;MID(B413,FIND(",",B413)+2,FIND(",",B413,FIND(",",B413)+1)-FIND(",",B413)-2)&amp;MID(B413,FIND(",",B413,FIND(",",B413)+1)+2,FIND(",",B413,FIND(",",B413,FIND(",",B413)+1)+1)-FIND(",",B413,FIND(",",B413)+1)-2)&amp;0&amp;VLOOKUP(D413,vlookup!A:B,2,0)</f>
        <v>202212130UTA</v>
      </c>
      <c r="F413" s="9" t="str">
        <f t="shared" si="6"/>
        <v>20221213</v>
      </c>
    </row>
    <row r="414" spans="1:6" s="7" customFormat="1" x14ac:dyDescent="0.3">
      <c r="A414" s="7">
        <v>413</v>
      </c>
      <c r="B414" s="5" t="s">
        <v>89</v>
      </c>
      <c r="C414" s="10" t="s">
        <v>4</v>
      </c>
      <c r="D414" s="10" t="s">
        <v>5</v>
      </c>
      <c r="E414" s="9" t="str">
        <f>RIGHT(B414,4)&amp;MID(B414,FIND(",",B414)+2,FIND(",",B414,FIND(",",B414)+1)-FIND(",",B414)-2)&amp;MID(B414,FIND(",",B414,FIND(",",B414)+1)+2,FIND(",",B414,FIND(",",B414,FIND(",",B414)+1)+1)-FIND(",",B414,FIND(",",B414)+1)-2)&amp;0&amp;VLOOKUP(D414,vlookup!A:B,2,0)</f>
        <v>202212130LAL</v>
      </c>
      <c r="F414" s="9" t="str">
        <f t="shared" si="6"/>
        <v>20221213</v>
      </c>
    </row>
    <row r="415" spans="1:6" s="7" customFormat="1" x14ac:dyDescent="0.3">
      <c r="A415" s="7">
        <v>414</v>
      </c>
      <c r="B415" s="5" t="s">
        <v>90</v>
      </c>
      <c r="C415" s="10" t="s">
        <v>8</v>
      </c>
      <c r="D415" s="10" t="s">
        <v>23</v>
      </c>
      <c r="E415" s="9" t="str">
        <f>RIGHT(B415,4)&amp;MID(B415,FIND(",",B415)+2,FIND(",",B415,FIND(",",B415)+1)-FIND(",",B415)-2)&amp;MID(B415,FIND(",",B415,FIND(",",B415)+1)+2,FIND(",",B415,FIND(",",B415,FIND(",",B415)+1)+1)-FIND(",",B415,FIND(",",B415)+1)-2)&amp;0&amp;VLOOKUP(D415,vlookup!A:B,2,0)</f>
        <v>202212140CHA</v>
      </c>
      <c r="F415" s="9" t="str">
        <f t="shared" si="6"/>
        <v>20221214</v>
      </c>
    </row>
    <row r="416" spans="1:6" s="7" customFormat="1" x14ac:dyDescent="0.3">
      <c r="A416" s="7">
        <v>415</v>
      </c>
      <c r="B416" s="5" t="s">
        <v>90</v>
      </c>
      <c r="C416" s="10" t="s">
        <v>6</v>
      </c>
      <c r="D416" s="10" t="s">
        <v>10</v>
      </c>
      <c r="E416" s="9" t="str">
        <f>RIGHT(B416,4)&amp;MID(B416,FIND(",",B416)+2,FIND(",",B416,FIND(",",B416)+1)-FIND(",",B416)-2)&amp;MID(B416,FIND(",",B416,FIND(",",B416)+1)+2,FIND(",",B416,FIND(",",B416,FIND(",",B416)+1)+1)-FIND(",",B416,FIND(",",B416)+1)-2)&amp;0&amp;VLOOKUP(D416,vlookup!A:B,2,0)</f>
        <v>202212140IND</v>
      </c>
      <c r="F416" s="9" t="str">
        <f t="shared" si="6"/>
        <v>20221214</v>
      </c>
    </row>
    <row r="417" spans="1:6" s="7" customFormat="1" x14ac:dyDescent="0.3">
      <c r="A417" s="7">
        <v>416</v>
      </c>
      <c r="B417" s="5" t="s">
        <v>90</v>
      </c>
      <c r="C417" s="10" t="s">
        <v>12</v>
      </c>
      <c r="D417" s="10" t="s">
        <v>7</v>
      </c>
      <c r="E417" s="9" t="str">
        <f>RIGHT(B417,4)&amp;MID(B417,FIND(",",B417)+2,FIND(",",B417,FIND(",",B417)+1)-FIND(",",B417)-2)&amp;MID(B417,FIND(",",B417,FIND(",",B417)+1)+2,FIND(",",B417,FIND(",",B417,FIND(",",B417)+1)+1)-FIND(",",B417,FIND(",",B417)+1)-2)&amp;0&amp;VLOOKUP(D417,vlookup!A:B,2,0)</f>
        <v>202212140ORL</v>
      </c>
      <c r="F417" s="9" t="str">
        <f t="shared" si="6"/>
        <v>20221214</v>
      </c>
    </row>
    <row r="418" spans="1:6" s="7" customFormat="1" x14ac:dyDescent="0.3">
      <c r="A418" s="7">
        <v>417</v>
      </c>
      <c r="B418" s="5" t="s">
        <v>90</v>
      </c>
      <c r="C418" s="10" t="s">
        <v>15</v>
      </c>
      <c r="D418" s="10" t="s">
        <v>17</v>
      </c>
      <c r="E418" s="9" t="str">
        <f>RIGHT(B418,4)&amp;MID(B418,FIND(",",B418)+2,FIND(",",B418,FIND(",",B418)+1)-FIND(",",B418)-2)&amp;MID(B418,FIND(",",B418,FIND(",",B418)+1)+2,FIND(",",B418,FIND(",",B418,FIND(",",B418)+1)+1)-FIND(",",B418,FIND(",",B418)+1)-2)&amp;0&amp;VLOOKUP(D418,vlookup!A:B,2,0)</f>
        <v>202212140CHI</v>
      </c>
      <c r="F418" s="9" t="str">
        <f t="shared" si="6"/>
        <v>20221214</v>
      </c>
    </row>
    <row r="419" spans="1:6" s="7" customFormat="1" x14ac:dyDescent="0.3">
      <c r="A419" s="7">
        <v>418</v>
      </c>
      <c r="B419" s="5" t="s">
        <v>90</v>
      </c>
      <c r="C419" s="10" t="s">
        <v>30</v>
      </c>
      <c r="D419" s="10" t="s">
        <v>20</v>
      </c>
      <c r="E419" s="9" t="str">
        <f>RIGHT(B419,4)&amp;MID(B419,FIND(",",B419)+2,FIND(",",B419,FIND(",",B419)+1)-FIND(",",B419)-2)&amp;MID(B419,FIND(",",B419,FIND(",",B419)+1)+2,FIND(",",B419,FIND(",",B419,FIND(",",B419)+1)+1)-FIND(",",B419,FIND(",",B419)+1)-2)&amp;0&amp;VLOOKUP(D419,vlookup!A:B,2,0)</f>
        <v>202212140TOR</v>
      </c>
      <c r="F419" s="9" t="str">
        <f t="shared" si="6"/>
        <v>20221214</v>
      </c>
    </row>
    <row r="420" spans="1:6" s="7" customFormat="1" x14ac:dyDescent="0.3">
      <c r="A420" s="7">
        <v>419</v>
      </c>
      <c r="B420" s="5" t="s">
        <v>90</v>
      </c>
      <c r="C420" s="10" t="s">
        <v>18</v>
      </c>
      <c r="D420" s="10" t="s">
        <v>21</v>
      </c>
      <c r="E420" s="9" t="str">
        <f>RIGHT(B420,4)&amp;MID(B420,FIND(",",B420)+2,FIND(",",B420,FIND(",",B420)+1)-FIND(",",B420)-2)&amp;MID(B420,FIND(",",B420,FIND(",",B420)+1)+2,FIND(",",B420,FIND(",",B420,FIND(",",B420)+1)+1)-FIND(",",B420,FIND(",",B420)+1)-2)&amp;0&amp;VLOOKUP(D420,vlookup!A:B,2,0)</f>
        <v>202212140OCT</v>
      </c>
      <c r="F420" s="9" t="str">
        <f t="shared" si="6"/>
        <v>20221214</v>
      </c>
    </row>
    <row r="421" spans="1:6" s="7" customFormat="1" x14ac:dyDescent="0.3">
      <c r="A421" s="7">
        <v>420</v>
      </c>
      <c r="B421" s="5" t="s">
        <v>90</v>
      </c>
      <c r="C421" s="10" t="s">
        <v>29</v>
      </c>
      <c r="D421" s="10" t="s">
        <v>24</v>
      </c>
      <c r="E421" s="9" t="str">
        <f>RIGHT(B421,4)&amp;MID(B421,FIND(",",B421)+2,FIND(",",B421,FIND(",",B421)+1)-FIND(",",B421)-2)&amp;MID(B421,FIND(",",B421,FIND(",",B421)+1)+2,FIND(",",B421,FIND(",",B421,FIND(",",B421)+1)+1)-FIND(",",B421,FIND(",",B421)+1)-2)&amp;0&amp;VLOOKUP(D421,vlookup!A:B,2,0)</f>
        <v>202212140SAS</v>
      </c>
      <c r="F421" s="9" t="str">
        <f t="shared" si="6"/>
        <v>20221214</v>
      </c>
    </row>
    <row r="422" spans="1:6" s="7" customFormat="1" x14ac:dyDescent="0.3">
      <c r="A422" s="7">
        <v>421</v>
      </c>
      <c r="B422" s="5" t="s">
        <v>90</v>
      </c>
      <c r="C422" s="10" t="s">
        <v>19</v>
      </c>
      <c r="D422" s="10" t="s">
        <v>27</v>
      </c>
      <c r="E422" s="9" t="str">
        <f>RIGHT(B422,4)&amp;MID(B422,FIND(",",B422)+2,FIND(",",B422,FIND(",",B422)+1)-FIND(",",B422)-2)&amp;MID(B422,FIND(",",B422,FIND(",",B422)+1)+2,FIND(",",B422,FIND(",",B422,FIND(",",B422)+1)+1)-FIND(",",B422,FIND(",",B422)+1)-2)&amp;0&amp;VLOOKUP(D422,vlookup!A:B,2,0)</f>
        <v>202212140DAL</v>
      </c>
      <c r="F422" s="9" t="str">
        <f t="shared" si="6"/>
        <v>20221214</v>
      </c>
    </row>
    <row r="423" spans="1:6" s="7" customFormat="1" x14ac:dyDescent="0.3">
      <c r="A423" s="7">
        <v>422</v>
      </c>
      <c r="B423" s="5" t="s">
        <v>90</v>
      </c>
      <c r="C423" s="10" t="s">
        <v>9</v>
      </c>
      <c r="D423" s="10" t="s">
        <v>25</v>
      </c>
      <c r="E423" s="9" t="str">
        <f>RIGHT(B423,4)&amp;MID(B423,FIND(",",B423)+2,FIND(",",B423,FIND(",",B423)+1)-FIND(",",B423)-2)&amp;MID(B423,FIND(",",B423,FIND(",",B423)+1)+2,FIND(",",B423,FIND(",",B423,FIND(",",B423)+1)+1)-FIND(",",B423,FIND(",",B423)+1)-2)&amp;0&amp;VLOOKUP(D423,vlookup!A:B,2,0)</f>
        <v>202212140DEN</v>
      </c>
      <c r="F423" s="9" t="str">
        <f t="shared" si="6"/>
        <v>20221214</v>
      </c>
    </row>
    <row r="424" spans="1:6" s="7" customFormat="1" x14ac:dyDescent="0.3">
      <c r="A424" s="7">
        <v>423</v>
      </c>
      <c r="B424" s="5" t="s">
        <v>90</v>
      </c>
      <c r="C424" s="10" t="s">
        <v>22</v>
      </c>
      <c r="D424" s="10" t="s">
        <v>32</v>
      </c>
      <c r="E424" s="9" t="str">
        <f>RIGHT(B424,4)&amp;MID(B424,FIND(",",B424)+2,FIND(",",B424,FIND(",",B424)+1)-FIND(",",B424)-2)&amp;MID(B424,FIND(",",B424,FIND(",",B424)+1)+2,FIND(",",B424,FIND(",",B424,FIND(",",B424)+1)+1)-FIND(",",B424,FIND(",",B424)+1)-2)&amp;0&amp;VLOOKUP(D424,vlookup!A:B,2,0)</f>
        <v>202212140LAC</v>
      </c>
      <c r="F424" s="9" t="str">
        <f t="shared" si="6"/>
        <v>20221214</v>
      </c>
    </row>
    <row r="425" spans="1:6" s="7" customFormat="1" x14ac:dyDescent="0.3">
      <c r="A425" s="7">
        <v>424</v>
      </c>
      <c r="B425" s="5" t="s">
        <v>91</v>
      </c>
      <c r="C425" s="10" t="s">
        <v>18</v>
      </c>
      <c r="D425" s="10" t="s">
        <v>11</v>
      </c>
      <c r="E425" s="9" t="str">
        <f>RIGHT(B425,4)&amp;MID(B425,FIND(",",B425)+2,FIND(",",B425,FIND(",",B425)+1)-FIND(",",B425)-2)&amp;MID(B425,FIND(",",B425,FIND(",",B425)+1)+2,FIND(",",B425,FIND(",",B425,FIND(",",B425)+1)+1)-FIND(",",B425,FIND(",",B425)+1)-2)&amp;0&amp;VLOOKUP(D425,vlookup!A:B,2,0)</f>
        <v>202212150HOU</v>
      </c>
      <c r="F425" s="9" t="str">
        <f t="shared" si="6"/>
        <v>20221215</v>
      </c>
    </row>
    <row r="426" spans="1:6" s="7" customFormat="1" x14ac:dyDescent="0.3">
      <c r="A426" s="7">
        <v>425</v>
      </c>
      <c r="B426" s="5" t="s">
        <v>91</v>
      </c>
      <c r="C426" s="10" t="s">
        <v>31</v>
      </c>
      <c r="D426" s="10" t="s">
        <v>16</v>
      </c>
      <c r="E426" s="9" t="str">
        <f>RIGHT(B426,4)&amp;MID(B426,FIND(",",B426)+2,FIND(",",B426,FIND(",",B426)+1)-FIND(",",B426)-2)&amp;MID(B426,FIND(",",B426,FIND(",",B426)+1)+2,FIND(",",B426,FIND(",",B426,FIND(",",B426)+1)+1)-FIND(",",B426,FIND(",",B426)+1)-2)&amp;0&amp;VLOOKUP(D426,vlookup!A:B,2,0)</f>
        <v>202212150MEM</v>
      </c>
      <c r="F426" s="9" t="str">
        <f t="shared" si="6"/>
        <v>20221215</v>
      </c>
    </row>
    <row r="427" spans="1:6" s="7" customFormat="1" x14ac:dyDescent="0.3">
      <c r="A427" s="7">
        <v>426</v>
      </c>
      <c r="B427" s="5" t="s">
        <v>91</v>
      </c>
      <c r="C427" s="10" t="s">
        <v>13</v>
      </c>
      <c r="D427" s="10" t="s">
        <v>26</v>
      </c>
      <c r="E427" s="9" t="str">
        <f>RIGHT(B427,4)&amp;MID(B427,FIND(",",B427)+2,FIND(",",B427,FIND(",",B427)+1)-FIND(",",B427)-2)&amp;MID(B427,FIND(",",B427,FIND(",",B427)+1)+2,FIND(",",B427,FIND(",",B427,FIND(",",B427)+1)+1)-FIND(",",B427,FIND(",",B427)+1)-2)&amp;0&amp;VLOOKUP(D427,vlookup!A:B,2,0)</f>
        <v>202212150UTA</v>
      </c>
      <c r="F427" s="9" t="str">
        <f t="shared" si="6"/>
        <v>20221215</v>
      </c>
    </row>
    <row r="428" spans="1:6" s="7" customFormat="1" x14ac:dyDescent="0.3">
      <c r="A428" s="7">
        <v>427</v>
      </c>
      <c r="B428" s="5" t="s">
        <v>91</v>
      </c>
      <c r="C428" s="10" t="s">
        <v>28</v>
      </c>
      <c r="D428" s="10" t="s">
        <v>32</v>
      </c>
      <c r="E428" s="9" t="str">
        <f>RIGHT(B428,4)&amp;MID(B428,FIND(",",B428)+2,FIND(",",B428,FIND(",",B428)+1)-FIND(",",B428)-2)&amp;MID(B428,FIND(",",B428,FIND(",",B428)+1)+2,FIND(",",B428,FIND(",",B428,FIND(",",B428)+1)+1)-FIND(",",B428,FIND(",",B428)+1)-2)&amp;0&amp;VLOOKUP(D428,vlookup!A:B,2,0)</f>
        <v>202212150LAC</v>
      </c>
      <c r="F428" s="9" t="str">
        <f t="shared" si="6"/>
        <v>20221215</v>
      </c>
    </row>
    <row r="429" spans="1:6" s="7" customFormat="1" x14ac:dyDescent="0.3">
      <c r="A429" s="7">
        <v>428</v>
      </c>
      <c r="B429" s="5" t="s">
        <v>92</v>
      </c>
      <c r="C429" s="10" t="s">
        <v>12</v>
      </c>
      <c r="D429" s="10" t="s">
        <v>23</v>
      </c>
      <c r="E429" s="9" t="str">
        <f>RIGHT(B429,4)&amp;MID(B429,FIND(",",B429)+2,FIND(",",B429,FIND(",",B429)+1)-FIND(",",B429)-2)&amp;MID(B429,FIND(",",B429,FIND(",",B429)+1)+2,FIND(",",B429,FIND(",",B429,FIND(",",B429)+1)+1)-FIND(",",B429,FIND(",",B429)+1)-2)&amp;0&amp;VLOOKUP(D429,vlookup!A:B,2,0)</f>
        <v>202212160CHA</v>
      </c>
      <c r="F429" s="9" t="str">
        <f t="shared" si="6"/>
        <v>20221216</v>
      </c>
    </row>
    <row r="430" spans="1:6" s="7" customFormat="1" x14ac:dyDescent="0.3">
      <c r="A430" s="7">
        <v>429</v>
      </c>
      <c r="B430" s="5" t="s">
        <v>92</v>
      </c>
      <c r="C430" s="10" t="s">
        <v>30</v>
      </c>
      <c r="D430" s="10" t="s">
        <v>8</v>
      </c>
      <c r="E430" s="9" t="str">
        <f>RIGHT(B430,4)&amp;MID(B430,FIND(",",B430)+2,FIND(",",B430,FIND(",",B430)+1)-FIND(",",B430)-2)&amp;MID(B430,FIND(",",B430,FIND(",",B430)+1)+2,FIND(",",B430,FIND(",",B430,FIND(",",B430)+1)+1)-FIND(",",B430,FIND(",",B430)+1)-2)&amp;0&amp;VLOOKUP(D430,vlookup!A:B,2,0)</f>
        <v>202212160DET</v>
      </c>
      <c r="F430" s="9" t="str">
        <f t="shared" si="6"/>
        <v>20221216</v>
      </c>
    </row>
    <row r="431" spans="1:6" s="7" customFormat="1" x14ac:dyDescent="0.3">
      <c r="A431" s="7">
        <v>430</v>
      </c>
      <c r="B431" s="5" t="s">
        <v>92</v>
      </c>
      <c r="C431" s="10" t="s">
        <v>7</v>
      </c>
      <c r="D431" s="10" t="s">
        <v>4</v>
      </c>
      <c r="E431" s="9" t="str">
        <f>RIGHT(B431,4)&amp;MID(B431,FIND(",",B431)+2,FIND(",",B431,FIND(",",B431)+1)-FIND(",",B431)-2)&amp;MID(B431,FIND(",",B431,FIND(",",B431)+1)+2,FIND(",",B431,FIND(",",B431,FIND(",",B431)+1)+1)-FIND(",",B431,FIND(",",B431)+1)-2)&amp;0&amp;VLOOKUP(D431,vlookup!A:B,2,0)</f>
        <v>202212160BOS</v>
      </c>
      <c r="F431" s="9" t="str">
        <f t="shared" si="6"/>
        <v>20221216</v>
      </c>
    </row>
    <row r="432" spans="1:6" s="7" customFormat="1" x14ac:dyDescent="0.3">
      <c r="A432" s="7">
        <v>431</v>
      </c>
      <c r="B432" s="5" t="s">
        <v>92</v>
      </c>
      <c r="C432" s="10" t="s">
        <v>10</v>
      </c>
      <c r="D432" s="10" t="s">
        <v>19</v>
      </c>
      <c r="E432" s="9" t="str">
        <f>RIGHT(B432,4)&amp;MID(B432,FIND(",",B432)+2,FIND(",",B432,FIND(",",B432)+1)-FIND(",",B432)-2)&amp;MID(B432,FIND(",",B432,FIND(",",B432)+1)+2,FIND(",",B432,FIND(",",B432,FIND(",",B432)+1)+1)-FIND(",",B432,FIND(",",B432)+1)-2)&amp;0&amp;VLOOKUP(D432,vlookup!A:B,2,0)</f>
        <v>202212160CLE</v>
      </c>
      <c r="F432" s="9" t="str">
        <f t="shared" si="6"/>
        <v>20221216</v>
      </c>
    </row>
    <row r="433" spans="1:6" s="7" customFormat="1" x14ac:dyDescent="0.3">
      <c r="A433" s="7">
        <v>432</v>
      </c>
      <c r="B433" s="5" t="s">
        <v>92</v>
      </c>
      <c r="C433" s="10" t="s">
        <v>6</v>
      </c>
      <c r="D433" s="10" t="s">
        <v>3</v>
      </c>
      <c r="E433" s="9" t="str">
        <f>RIGHT(B433,4)&amp;MID(B433,FIND(",",B433)+2,FIND(",",B433,FIND(",",B433)+1)-FIND(",",B433)-2)&amp;MID(B433,FIND(",",B433,FIND(",",B433)+1)+2,FIND(",",B433,FIND(",",B433,FIND(",",B433)+1)+1)-FIND(",",B433,FIND(",",B433)+1)-2)&amp;0&amp;VLOOKUP(D433,vlookup!A:B,2,0)</f>
        <v>202212160PHI</v>
      </c>
      <c r="F433" s="9" t="str">
        <f t="shared" si="6"/>
        <v>20221216</v>
      </c>
    </row>
    <row r="434" spans="1:6" s="7" customFormat="1" x14ac:dyDescent="0.3">
      <c r="A434" s="7">
        <v>433</v>
      </c>
      <c r="B434" s="5" t="s">
        <v>92</v>
      </c>
      <c r="C434" s="10" t="s">
        <v>14</v>
      </c>
      <c r="D434" s="10" t="s">
        <v>20</v>
      </c>
      <c r="E434" s="9" t="str">
        <f>RIGHT(B434,4)&amp;MID(B434,FIND(",",B434)+2,FIND(",",B434,FIND(",",B434)+1)-FIND(",",B434)-2)&amp;MID(B434,FIND(",",B434,FIND(",",B434)+1)+2,FIND(",",B434,FIND(",",B434,FIND(",",B434)+1)+1)-FIND(",",B434,FIND(",",B434)+1)-2)&amp;0&amp;VLOOKUP(D434,vlookup!A:B,2,0)</f>
        <v>202212160TOR</v>
      </c>
      <c r="F434" s="9" t="str">
        <f t="shared" si="6"/>
        <v>20221216</v>
      </c>
    </row>
    <row r="435" spans="1:6" s="7" customFormat="1" x14ac:dyDescent="0.3">
      <c r="A435" s="7">
        <v>434</v>
      </c>
      <c r="B435" s="5" t="s">
        <v>92</v>
      </c>
      <c r="C435" s="10" t="s">
        <v>15</v>
      </c>
      <c r="D435" s="10" t="s">
        <v>17</v>
      </c>
      <c r="E435" s="9" t="str">
        <f>RIGHT(B435,4)&amp;MID(B435,FIND(",",B435)+2,FIND(",",B435,FIND(",",B435)+1)-FIND(",",B435)-2)&amp;MID(B435,FIND(",",B435,FIND(",",B435)+1)+2,FIND(",",B435,FIND(",",B435,FIND(",",B435)+1)+1)-FIND(",",B435,FIND(",",B435)+1)-2)&amp;0&amp;VLOOKUP(D435,vlookup!A:B,2,0)</f>
        <v>202212160CHI</v>
      </c>
      <c r="F435" s="9" t="str">
        <f t="shared" si="6"/>
        <v>20221216</v>
      </c>
    </row>
    <row r="436" spans="1:6" s="7" customFormat="1" x14ac:dyDescent="0.3">
      <c r="A436" s="7">
        <v>435</v>
      </c>
      <c r="B436" s="5" t="s">
        <v>92</v>
      </c>
      <c r="C436" s="10" t="s">
        <v>22</v>
      </c>
      <c r="D436" s="10" t="s">
        <v>21</v>
      </c>
      <c r="E436" s="9" t="str">
        <f>RIGHT(B436,4)&amp;MID(B436,FIND(",",B436)+2,FIND(",",B436,FIND(",",B436)+1)-FIND(",",B436)-2)&amp;MID(B436,FIND(",",B436,FIND(",",B436)+1)+2,FIND(",",B436,FIND(",",B436,FIND(",",B436)+1)+1)-FIND(",",B436,FIND(",",B436)+1)-2)&amp;0&amp;VLOOKUP(D436,vlookup!A:B,2,0)</f>
        <v>202212160OCT</v>
      </c>
      <c r="F436" s="9" t="str">
        <f t="shared" si="6"/>
        <v>20221216</v>
      </c>
    </row>
    <row r="437" spans="1:6" s="7" customFormat="1" x14ac:dyDescent="0.3">
      <c r="A437" s="7">
        <v>436</v>
      </c>
      <c r="B437" s="5" t="s">
        <v>92</v>
      </c>
      <c r="C437" s="10" t="s">
        <v>29</v>
      </c>
      <c r="D437" s="10" t="s">
        <v>27</v>
      </c>
      <c r="E437" s="9" t="str">
        <f>RIGHT(B437,4)&amp;MID(B437,FIND(",",B437)+2,FIND(",",B437,FIND(",",B437)+1)-FIND(",",B437)-2)&amp;MID(B437,FIND(",",B437,FIND(",",B437)+1)+2,FIND(",",B437,FIND(",",B437,FIND(",",B437)+1)+1)-FIND(",",B437,FIND(",",B437)+1)-2)&amp;0&amp;VLOOKUP(D437,vlookup!A:B,2,0)</f>
        <v>202212160DAL</v>
      </c>
      <c r="F437" s="9" t="str">
        <f t="shared" si="6"/>
        <v>20221216</v>
      </c>
    </row>
    <row r="438" spans="1:6" s="7" customFormat="1" x14ac:dyDescent="0.3">
      <c r="A438" s="7">
        <v>437</v>
      </c>
      <c r="B438" s="5" t="s">
        <v>92</v>
      </c>
      <c r="C438" s="10" t="s">
        <v>25</v>
      </c>
      <c r="D438" s="10" t="s">
        <v>5</v>
      </c>
      <c r="E438" s="9" t="str">
        <f>RIGHT(B438,4)&amp;MID(B438,FIND(",",B438)+2,FIND(",",B438,FIND(",",B438)+1)-FIND(",",B438)-2)&amp;MID(B438,FIND(",",B438,FIND(",",B438)+1)+2,FIND(",",B438,FIND(",",B438,FIND(",",B438)+1)+1)-FIND(",",B438,FIND(",",B438)+1)-2)&amp;0&amp;VLOOKUP(D438,vlookup!A:B,2,0)</f>
        <v>202212160LAL</v>
      </c>
      <c r="F438" s="9" t="str">
        <f t="shared" si="6"/>
        <v>20221216</v>
      </c>
    </row>
    <row r="439" spans="1:6" s="7" customFormat="1" x14ac:dyDescent="0.3">
      <c r="A439" s="7">
        <v>438</v>
      </c>
      <c r="B439" s="5" t="s">
        <v>93</v>
      </c>
      <c r="C439" s="10" t="s">
        <v>9</v>
      </c>
      <c r="D439" s="10" t="s">
        <v>32</v>
      </c>
      <c r="E439" s="9" t="str">
        <f>RIGHT(B439,4)&amp;MID(B439,FIND(",",B439)+2,FIND(",",B439,FIND(",",B439)+1)-FIND(",",B439)-2)&amp;MID(B439,FIND(",",B439,FIND(",",B439)+1)+2,FIND(",",B439,FIND(",",B439,FIND(",",B439)+1)+1)-FIND(",",B439,FIND(",",B439)+1)-2)&amp;0&amp;VLOOKUP(D439,vlookup!A:B,2,0)</f>
        <v>202212170LAC</v>
      </c>
      <c r="F439" s="9" t="str">
        <f t="shared" si="6"/>
        <v>20221217</v>
      </c>
    </row>
    <row r="440" spans="1:6" s="7" customFormat="1" x14ac:dyDescent="0.3">
      <c r="A440" s="7">
        <v>439</v>
      </c>
      <c r="B440" s="5" t="s">
        <v>93</v>
      </c>
      <c r="C440" s="10" t="s">
        <v>18</v>
      </c>
      <c r="D440" s="10" t="s">
        <v>24</v>
      </c>
      <c r="E440" s="9" t="str">
        <f>RIGHT(B440,4)&amp;MID(B440,FIND(",",B440)+2,FIND(",",B440,FIND(",",B440)+1)-FIND(",",B440)-2)&amp;MID(B440,FIND(",",B440,FIND(",",B440)+1)+2,FIND(",",B440,FIND(",",B440,FIND(",",B440)+1)+1)-FIND(",",B440,FIND(",",B440)+1)-2)&amp;0&amp;VLOOKUP(D440,vlookup!A:B,2,0)</f>
        <v>202212170SAS</v>
      </c>
      <c r="F440" s="9" t="str">
        <f t="shared" si="6"/>
        <v>20221217</v>
      </c>
    </row>
    <row r="441" spans="1:6" s="7" customFormat="1" x14ac:dyDescent="0.3">
      <c r="A441" s="7">
        <v>440</v>
      </c>
      <c r="B441" s="5" t="s">
        <v>93</v>
      </c>
      <c r="C441" s="10" t="s">
        <v>27</v>
      </c>
      <c r="D441" s="10" t="s">
        <v>19</v>
      </c>
      <c r="E441" s="9" t="str">
        <f>RIGHT(B441,4)&amp;MID(B441,FIND(",",B441)+2,FIND(",",B441,FIND(",",B441)+1)-FIND(",",B441)-2)&amp;MID(B441,FIND(",",B441,FIND(",",B441)+1)+2,FIND(",",B441,FIND(",",B441,FIND(",",B441)+1)+1)-FIND(",",B441,FIND(",",B441)+1)-2)&amp;0&amp;VLOOKUP(D441,vlookup!A:B,2,0)</f>
        <v>202212170CLE</v>
      </c>
      <c r="F441" s="9" t="str">
        <f t="shared" si="6"/>
        <v>20221217</v>
      </c>
    </row>
    <row r="442" spans="1:6" s="7" customFormat="1" x14ac:dyDescent="0.3">
      <c r="A442" s="7">
        <v>441</v>
      </c>
      <c r="B442" s="5" t="s">
        <v>93</v>
      </c>
      <c r="C442" s="10" t="s">
        <v>29</v>
      </c>
      <c r="D442" s="10" t="s">
        <v>11</v>
      </c>
      <c r="E442" s="9" t="str">
        <f>RIGHT(B442,4)&amp;MID(B442,FIND(",",B442)+2,FIND(",",B442,FIND(",",B442)+1)-FIND(",",B442)-2)&amp;MID(B442,FIND(",",B442,FIND(",",B442)+1)+2,FIND(",",B442,FIND(",",B442,FIND(",",B442)+1)+1)-FIND(",",B442,FIND(",",B442)+1)-2)&amp;0&amp;VLOOKUP(D442,vlookup!A:B,2,0)</f>
        <v>202212170HOU</v>
      </c>
      <c r="F442" s="9" t="str">
        <f t="shared" si="6"/>
        <v>20221217</v>
      </c>
    </row>
    <row r="443" spans="1:6" s="7" customFormat="1" x14ac:dyDescent="0.3">
      <c r="A443" s="7">
        <v>442</v>
      </c>
      <c r="B443" s="5" t="s">
        <v>93</v>
      </c>
      <c r="C443" s="10" t="s">
        <v>26</v>
      </c>
      <c r="D443" s="10" t="s">
        <v>31</v>
      </c>
      <c r="E443" s="9" t="str">
        <f>RIGHT(B443,4)&amp;MID(B443,FIND(",",B443)+2,FIND(",",B443,FIND(",",B443)+1)-FIND(",",B443)-2)&amp;MID(B443,FIND(",",B443,FIND(",",B443)+1)+2,FIND(",",B443,FIND(",",B443,FIND(",",B443)+1)+1)-FIND(",",B443,FIND(",",B443)+1)-2)&amp;0&amp;VLOOKUP(D443,vlookup!A:B,2,0)</f>
        <v>202212170MIL</v>
      </c>
      <c r="F443" s="9" t="str">
        <f t="shared" si="6"/>
        <v>20221217</v>
      </c>
    </row>
    <row r="444" spans="1:6" s="7" customFormat="1" x14ac:dyDescent="0.3">
      <c r="A444" s="7">
        <v>443</v>
      </c>
      <c r="B444" s="5" t="s">
        <v>93</v>
      </c>
      <c r="C444" s="10" t="s">
        <v>16</v>
      </c>
      <c r="D444" s="10" t="s">
        <v>21</v>
      </c>
      <c r="E444" s="9" t="str">
        <f>RIGHT(B444,4)&amp;MID(B444,FIND(",",B444)+2,FIND(",",B444,FIND(",",B444)+1)-FIND(",",B444)-2)&amp;MID(B444,FIND(",",B444,FIND(",",B444)+1)+2,FIND(",",B444,FIND(",",B444,FIND(",",B444)+1)+1)-FIND(",",B444,FIND(",",B444)+1)-2)&amp;0&amp;VLOOKUP(D444,vlookup!A:B,2,0)</f>
        <v>202212170OCT</v>
      </c>
      <c r="F444" s="9" t="str">
        <f t="shared" si="6"/>
        <v>20221217</v>
      </c>
    </row>
    <row r="445" spans="1:6" s="7" customFormat="1" x14ac:dyDescent="0.3">
      <c r="A445" s="7">
        <v>444</v>
      </c>
      <c r="B445" s="5" t="s">
        <v>93</v>
      </c>
      <c r="C445" s="10" t="s">
        <v>13</v>
      </c>
      <c r="D445" s="10" t="s">
        <v>28</v>
      </c>
      <c r="E445" s="9" t="str">
        <f>RIGHT(B445,4)&amp;MID(B445,FIND(",",B445)+2,FIND(",",B445,FIND(",",B445)+1)-FIND(",",B445)-2)&amp;MID(B445,FIND(",",B445,FIND(",",B445)+1)+2,FIND(",",B445,FIND(",",B445,FIND(",",B445)+1)+1)-FIND(",",B445,FIND(",",B445)+1)-2)&amp;0&amp;VLOOKUP(D445,vlookup!A:B,2,0)</f>
        <v>202212170PHO</v>
      </c>
      <c r="F445" s="9" t="str">
        <f t="shared" si="6"/>
        <v>20221217</v>
      </c>
    </row>
    <row r="446" spans="1:6" s="7" customFormat="1" x14ac:dyDescent="0.3">
      <c r="A446" s="7">
        <v>445</v>
      </c>
      <c r="B446" s="5" t="s">
        <v>94</v>
      </c>
      <c r="C446" s="10" t="s">
        <v>7</v>
      </c>
      <c r="D446" s="10" t="s">
        <v>4</v>
      </c>
      <c r="E446" s="9" t="str">
        <f>RIGHT(B446,4)&amp;MID(B446,FIND(",",B446)+2,FIND(",",B446,FIND(",",B446)+1)-FIND(",",B446)-2)&amp;MID(B446,FIND(",",B446,FIND(",",B446)+1)+2,FIND(",",B446,FIND(",",B446,FIND(",",B446)+1)+1)-FIND(",",B446,FIND(",",B446)+1)-2)&amp;0&amp;VLOOKUP(D446,vlookup!A:B,2,0)</f>
        <v>202212180BOS</v>
      </c>
      <c r="F446" s="9" t="str">
        <f t="shared" si="6"/>
        <v>20221218</v>
      </c>
    </row>
    <row r="447" spans="1:6" s="7" customFormat="1" x14ac:dyDescent="0.3">
      <c r="A447" s="7">
        <v>446</v>
      </c>
      <c r="B447" s="5" t="s">
        <v>94</v>
      </c>
      <c r="C447" s="10" t="s">
        <v>15</v>
      </c>
      <c r="D447" s="10" t="s">
        <v>10</v>
      </c>
      <c r="E447" s="9" t="str">
        <f>RIGHT(B447,4)&amp;MID(B447,FIND(",",B447)+2,FIND(",",B447,FIND(",",B447)+1)-FIND(",",B447)-2)&amp;MID(B447,FIND(",",B447,FIND(",",B447)+1)+2,FIND(",",B447,FIND(",",B447,FIND(",",B447)+1)+1)-FIND(",",B447,FIND(",",B447)+1)-2)&amp;0&amp;VLOOKUP(D447,vlookup!A:B,2,0)</f>
        <v>202212180IND</v>
      </c>
      <c r="F447" s="9" t="str">
        <f t="shared" si="6"/>
        <v>20221218</v>
      </c>
    </row>
    <row r="448" spans="1:6" s="7" customFormat="1" x14ac:dyDescent="0.3">
      <c r="A448" s="7">
        <v>447</v>
      </c>
      <c r="B448" s="5" t="s">
        <v>94</v>
      </c>
      <c r="C448" s="10" t="s">
        <v>14</v>
      </c>
      <c r="D448" s="10" t="s">
        <v>8</v>
      </c>
      <c r="E448" s="9" t="str">
        <f>RIGHT(B448,4)&amp;MID(B448,FIND(",",B448)+2,FIND(",",B448,FIND(",",B448)+1)-FIND(",",B448)-2)&amp;MID(B448,FIND(",",B448,FIND(",",B448)+1)+2,FIND(",",B448,FIND(",",B448,FIND(",",B448)+1)+1)-FIND(",",B448,FIND(",",B448)+1)-2)&amp;0&amp;VLOOKUP(D448,vlookup!A:B,2,0)</f>
        <v>202212180DET</v>
      </c>
      <c r="F448" s="9" t="str">
        <f t="shared" si="6"/>
        <v>20221218</v>
      </c>
    </row>
    <row r="449" spans="1:6" s="7" customFormat="1" x14ac:dyDescent="0.3">
      <c r="A449" s="7">
        <v>448</v>
      </c>
      <c r="B449" s="5" t="s">
        <v>94</v>
      </c>
      <c r="C449" s="10" t="s">
        <v>6</v>
      </c>
      <c r="D449" s="10" t="s">
        <v>20</v>
      </c>
      <c r="E449" s="9" t="str">
        <f>RIGHT(B449,4)&amp;MID(B449,FIND(",",B449)+2,FIND(",",B449,FIND(",",B449)+1)-FIND(",",B449)-2)&amp;MID(B449,FIND(",",B449,FIND(",",B449)+1)+2,FIND(",",B449,FIND(",",B449,FIND(",",B449)+1)+1)-FIND(",",B449,FIND(",",B449)+1)-2)&amp;0&amp;VLOOKUP(D449,vlookup!A:B,2,0)</f>
        <v>202212180TOR</v>
      </c>
      <c r="F449" s="9" t="str">
        <f t="shared" si="6"/>
        <v>20221218</v>
      </c>
    </row>
    <row r="450" spans="1:6" s="7" customFormat="1" x14ac:dyDescent="0.3">
      <c r="A450" s="7">
        <v>449</v>
      </c>
      <c r="B450" s="5" t="s">
        <v>94</v>
      </c>
      <c r="C450" s="10" t="s">
        <v>17</v>
      </c>
      <c r="D450" s="10" t="s">
        <v>22</v>
      </c>
      <c r="E450" s="9" t="str">
        <f>RIGHT(B450,4)&amp;MID(B450,FIND(",",B450)+2,FIND(",",B450,FIND(",",B450)+1)-FIND(",",B450)-2)&amp;MID(B450,FIND(",",B450,FIND(",",B450)+1)+2,FIND(",",B450,FIND(",",B450,FIND(",",B450)+1)+1)-FIND(",",B450,FIND(",",B450)+1)-2)&amp;0&amp;VLOOKUP(D450,vlookup!A:B,2,0)</f>
        <v>202212180MIN</v>
      </c>
      <c r="F450" s="9" t="str">
        <f t="shared" si="6"/>
        <v>20221218</v>
      </c>
    </row>
    <row r="451" spans="1:6" s="7" customFormat="1" x14ac:dyDescent="0.3">
      <c r="A451" s="7">
        <v>450</v>
      </c>
      <c r="B451" s="5" t="s">
        <v>94</v>
      </c>
      <c r="C451" s="10" t="s">
        <v>23</v>
      </c>
      <c r="D451" s="10" t="s">
        <v>25</v>
      </c>
      <c r="E451" s="9" t="str">
        <f>RIGHT(B451,4)&amp;MID(B451,FIND(",",B451)+2,FIND(",",B451,FIND(",",B451)+1)-FIND(",",B451)-2)&amp;MID(B451,FIND(",",B451,FIND(",",B451)+1)+2,FIND(",",B451,FIND(",",B451,FIND(",",B451)+1)+1)-FIND(",",B451,FIND(",",B451)+1)-2)&amp;0&amp;VLOOKUP(D451,vlookup!A:B,2,0)</f>
        <v>202212180DEN</v>
      </c>
      <c r="F451" s="9" t="str">
        <f t="shared" ref="F451:F514" si="7">RIGHT(B451,4)&amp;MID(B451,FIND(",",B451)+2,FIND(",",B451,FIND(",",B451)+1)-FIND(",",B451)-2)&amp;MID(B451,FIND(",",B451,FIND(",",B451)+1)+2,FIND(",",B451,FIND(",",B451,FIND(",",B451)+1)+1)-FIND(",",B451,FIND(",",B451)+1)-2)</f>
        <v>20221218</v>
      </c>
    </row>
    <row r="452" spans="1:6" s="7" customFormat="1" x14ac:dyDescent="0.3">
      <c r="A452" s="7">
        <v>451</v>
      </c>
      <c r="B452" s="5" t="s">
        <v>94</v>
      </c>
      <c r="C452" s="10" t="s">
        <v>9</v>
      </c>
      <c r="D452" s="10" t="s">
        <v>5</v>
      </c>
      <c r="E452" s="9" t="str">
        <f>RIGHT(B452,4)&amp;MID(B452,FIND(",",B452)+2,FIND(",",B452,FIND(",",B452)+1)-FIND(",",B452)-2)&amp;MID(B452,FIND(",",B452,FIND(",",B452)+1)+2,FIND(",",B452,FIND(",",B452,FIND(",",B452)+1)+1)-FIND(",",B452,FIND(",",B452)+1)-2)&amp;0&amp;VLOOKUP(D452,vlookup!A:B,2,0)</f>
        <v>202212180LAL</v>
      </c>
      <c r="F452" s="9" t="str">
        <f t="shared" si="7"/>
        <v>20221218</v>
      </c>
    </row>
    <row r="453" spans="1:6" s="7" customFormat="1" x14ac:dyDescent="0.3">
      <c r="A453" s="7">
        <v>452</v>
      </c>
      <c r="B453" s="5" t="s">
        <v>95</v>
      </c>
      <c r="C453" s="10" t="s">
        <v>26</v>
      </c>
      <c r="D453" s="10" t="s">
        <v>19</v>
      </c>
      <c r="E453" s="9" t="str">
        <f>RIGHT(B453,4)&amp;MID(B453,FIND(",",B453)+2,FIND(",",B453,FIND(",",B453)+1)-FIND(",",B453)-2)&amp;MID(B453,FIND(",",B453,FIND(",",B453)+1)+2,FIND(",",B453,FIND(",",B453,FIND(",",B453)+1)+1)-FIND(",",B453,FIND(",",B453)+1)-2)&amp;0&amp;VLOOKUP(D453,vlookup!A:B,2,0)</f>
        <v>202212190CLE</v>
      </c>
      <c r="F453" s="9" t="str">
        <f t="shared" si="7"/>
        <v>20221219</v>
      </c>
    </row>
    <row r="454" spans="1:6" s="7" customFormat="1" x14ac:dyDescent="0.3">
      <c r="A454" s="7">
        <v>453</v>
      </c>
      <c r="B454" s="5" t="s">
        <v>95</v>
      </c>
      <c r="C454" s="10" t="s">
        <v>20</v>
      </c>
      <c r="D454" s="10" t="s">
        <v>3</v>
      </c>
      <c r="E454" s="9" t="str">
        <f>RIGHT(B454,4)&amp;MID(B454,FIND(",",B454)+2,FIND(",",B454,FIND(",",B454)+1)-FIND(",",B454)-2)&amp;MID(B454,FIND(",",B454,FIND(",",B454)+1)+2,FIND(",",B454,FIND(",",B454,FIND(",",B454)+1)+1)-FIND(",",B454,FIND(",",B454)+1)-2)&amp;0&amp;VLOOKUP(D454,vlookup!A:B,2,0)</f>
        <v>202212190PHI</v>
      </c>
      <c r="F454" s="9" t="str">
        <f t="shared" si="7"/>
        <v>20221219</v>
      </c>
    </row>
    <row r="455" spans="1:6" s="7" customFormat="1" x14ac:dyDescent="0.3">
      <c r="A455" s="7">
        <v>454</v>
      </c>
      <c r="B455" s="5" t="s">
        <v>95</v>
      </c>
      <c r="C455" s="10" t="s">
        <v>7</v>
      </c>
      <c r="D455" s="10" t="s">
        <v>12</v>
      </c>
      <c r="E455" s="9" t="str">
        <f>RIGHT(B455,4)&amp;MID(B455,FIND(",",B455)+2,FIND(",",B455,FIND(",",B455)+1)-FIND(",",B455)-2)&amp;MID(B455,FIND(",",B455,FIND(",",B455)+1)+2,FIND(",",B455,FIND(",",B455,FIND(",",B455)+1)+1)-FIND(",",B455,FIND(",",B455)+1)-2)&amp;0&amp;VLOOKUP(D455,vlookup!A:B,2,0)</f>
        <v>202212190ATL</v>
      </c>
      <c r="F455" s="9" t="str">
        <f t="shared" si="7"/>
        <v>20221219</v>
      </c>
    </row>
    <row r="456" spans="1:6" s="7" customFormat="1" x14ac:dyDescent="0.3">
      <c r="A456" s="7">
        <v>455</v>
      </c>
      <c r="B456" s="5" t="s">
        <v>95</v>
      </c>
      <c r="C456" s="10" t="s">
        <v>24</v>
      </c>
      <c r="D456" s="10" t="s">
        <v>11</v>
      </c>
      <c r="E456" s="9" t="str">
        <f>RIGHT(B456,4)&amp;MID(B456,FIND(",",B456)+2,FIND(",",B456,FIND(",",B456)+1)-FIND(",",B456)-2)&amp;MID(B456,FIND(",",B456,FIND(",",B456)+1)+2,FIND(",",B456,FIND(",",B456,FIND(",",B456)+1)+1)-FIND(",",B456,FIND(",",B456)+1)-2)&amp;0&amp;VLOOKUP(D456,vlookup!A:B,2,0)</f>
        <v>202212190HOU</v>
      </c>
      <c r="F456" s="9" t="str">
        <f t="shared" si="7"/>
        <v>20221219</v>
      </c>
    </row>
    <row r="457" spans="1:6" s="7" customFormat="1" x14ac:dyDescent="0.3">
      <c r="A457" s="7">
        <v>456</v>
      </c>
      <c r="B457" s="5" t="s">
        <v>95</v>
      </c>
      <c r="C457" s="10" t="s">
        <v>27</v>
      </c>
      <c r="D457" s="10" t="s">
        <v>22</v>
      </c>
      <c r="E457" s="9" t="str">
        <f>RIGHT(B457,4)&amp;MID(B457,FIND(",",B457)+2,FIND(",",B457,FIND(",",B457)+1)-FIND(",",B457)-2)&amp;MID(B457,FIND(",",B457,FIND(",",B457)+1)+2,FIND(",",B457,FIND(",",B457,FIND(",",B457)+1)+1)-FIND(",",B457,FIND(",",B457)+1)-2)&amp;0&amp;VLOOKUP(D457,vlookup!A:B,2,0)</f>
        <v>202212190MIN</v>
      </c>
      <c r="F457" s="9" t="str">
        <f t="shared" si="7"/>
        <v>20221219</v>
      </c>
    </row>
    <row r="458" spans="1:6" s="7" customFormat="1" x14ac:dyDescent="0.3">
      <c r="A458" s="7">
        <v>457</v>
      </c>
      <c r="B458" s="5" t="s">
        <v>95</v>
      </c>
      <c r="C458" s="10" t="s">
        <v>31</v>
      </c>
      <c r="D458" s="10" t="s">
        <v>13</v>
      </c>
      <c r="E458" s="9" t="str">
        <f>RIGHT(B458,4)&amp;MID(B458,FIND(",",B458)+2,FIND(",",B458,FIND(",",B458)+1)-FIND(",",B458)-2)&amp;MID(B458,FIND(",",B458,FIND(",",B458)+1)+2,FIND(",",B458,FIND(",",B458,FIND(",",B458)+1)+1)-FIND(",",B458,FIND(",",B458)+1)-2)&amp;0&amp;VLOOKUP(D458,vlookup!A:B,2,0)</f>
        <v>202212190NOP</v>
      </c>
      <c r="F458" s="9" t="str">
        <f t="shared" si="7"/>
        <v>20221219</v>
      </c>
    </row>
    <row r="459" spans="1:6" s="7" customFormat="1" x14ac:dyDescent="0.3">
      <c r="A459" s="7">
        <v>458</v>
      </c>
      <c r="B459" s="5" t="s">
        <v>95</v>
      </c>
      <c r="C459" s="10" t="s">
        <v>29</v>
      </c>
      <c r="D459" s="10" t="s">
        <v>21</v>
      </c>
      <c r="E459" s="9" t="str">
        <f>RIGHT(B459,4)&amp;MID(B459,FIND(",",B459)+2,FIND(",",B459,FIND(",",B459)+1)-FIND(",",B459)-2)&amp;MID(B459,FIND(",",B459,FIND(",",B459)+1)+2,FIND(",",B459,FIND(",",B459,FIND(",",B459)+1)+1)-FIND(",",B459,FIND(",",B459)+1)-2)&amp;0&amp;VLOOKUP(D459,vlookup!A:B,2,0)</f>
        <v>202212190OCT</v>
      </c>
      <c r="F459" s="9" t="str">
        <f t="shared" si="7"/>
        <v>20221219</v>
      </c>
    </row>
    <row r="460" spans="1:6" s="7" customFormat="1" x14ac:dyDescent="0.3">
      <c r="A460" s="7">
        <v>459</v>
      </c>
      <c r="B460" s="5" t="s">
        <v>95</v>
      </c>
      <c r="C460" s="10" t="s">
        <v>5</v>
      </c>
      <c r="D460" s="10" t="s">
        <v>28</v>
      </c>
      <c r="E460" s="9" t="str">
        <f>RIGHT(B460,4)&amp;MID(B460,FIND(",",B460)+2,FIND(",",B460,FIND(",",B460)+1)-FIND(",",B460)-2)&amp;MID(B460,FIND(",",B460,FIND(",",B460)+1)+2,FIND(",",B460,FIND(",",B460,FIND(",",B460)+1)+1)-FIND(",",B460,FIND(",",B460)+1)-2)&amp;0&amp;VLOOKUP(D460,vlookup!A:B,2,0)</f>
        <v>202212190PHO</v>
      </c>
      <c r="F460" s="9" t="str">
        <f t="shared" si="7"/>
        <v>20221219</v>
      </c>
    </row>
    <row r="461" spans="1:6" s="7" customFormat="1" x14ac:dyDescent="0.3">
      <c r="A461" s="7">
        <v>460</v>
      </c>
      <c r="B461" s="5" t="s">
        <v>95</v>
      </c>
      <c r="C461" s="10" t="s">
        <v>23</v>
      </c>
      <c r="D461" s="10" t="s">
        <v>30</v>
      </c>
      <c r="E461" s="9" t="str">
        <f>RIGHT(B461,4)&amp;MID(B461,FIND(",",B461)+2,FIND(",",B461,FIND(",",B461)+1)-FIND(",",B461)-2)&amp;MID(B461,FIND(",",B461,FIND(",",B461)+1)+2,FIND(",",B461,FIND(",",B461,FIND(",",B461)+1)+1)-FIND(",",B461,FIND(",",B461)+1)-2)&amp;0&amp;VLOOKUP(D461,vlookup!A:B,2,0)</f>
        <v>202212190SAC</v>
      </c>
      <c r="F461" s="9" t="str">
        <f t="shared" si="7"/>
        <v>20221219</v>
      </c>
    </row>
    <row r="462" spans="1:6" s="7" customFormat="1" x14ac:dyDescent="0.3">
      <c r="A462" s="7">
        <v>461</v>
      </c>
      <c r="B462" s="5" t="s">
        <v>96</v>
      </c>
      <c r="C462" s="10" t="s">
        <v>26</v>
      </c>
      <c r="D462" s="10" t="s">
        <v>8</v>
      </c>
      <c r="E462" s="9" t="str">
        <f>RIGHT(B462,4)&amp;MID(B462,FIND(",",B462)+2,FIND(",",B462,FIND(",",B462)+1)-FIND(",",B462)-2)&amp;MID(B462,FIND(",",B462,FIND(",",B462)+1)+2,FIND(",",B462,FIND(",",B462,FIND(",",B462)+1)+1)-FIND(",",B462,FIND(",",B462)+1)-2)&amp;0&amp;VLOOKUP(D462,vlookup!A:B,2,0)</f>
        <v>202212200DET</v>
      </c>
      <c r="F462" s="9" t="str">
        <f t="shared" si="7"/>
        <v>20221220</v>
      </c>
    </row>
    <row r="463" spans="1:6" s="7" customFormat="1" x14ac:dyDescent="0.3">
      <c r="A463" s="7">
        <v>462</v>
      </c>
      <c r="B463" s="5" t="s">
        <v>96</v>
      </c>
      <c r="C463" s="10" t="s">
        <v>17</v>
      </c>
      <c r="D463" s="10" t="s">
        <v>18</v>
      </c>
      <c r="E463" s="9" t="str">
        <f>RIGHT(B463,4)&amp;MID(B463,FIND(",",B463)+2,FIND(",",B463,FIND(",",B463)+1)-FIND(",",B463)-2)&amp;MID(B463,FIND(",",B463,FIND(",",B463)+1)+2,FIND(",",B463,FIND(",",B463,FIND(",",B463)+1)+1)-FIND(",",B463,FIND(",",B463)+1)-2)&amp;0&amp;VLOOKUP(D463,vlookup!A:B,2,0)</f>
        <v>202212200MIA</v>
      </c>
      <c r="F463" s="9" t="str">
        <f t="shared" si="7"/>
        <v>20221220</v>
      </c>
    </row>
    <row r="464" spans="1:6" s="7" customFormat="1" x14ac:dyDescent="0.3">
      <c r="A464" s="7">
        <v>463</v>
      </c>
      <c r="B464" s="5" t="s">
        <v>96</v>
      </c>
      <c r="C464" s="10" t="s">
        <v>6</v>
      </c>
      <c r="D464" s="10" t="s">
        <v>15</v>
      </c>
      <c r="E464" s="9" t="str">
        <f>RIGHT(B464,4)&amp;MID(B464,FIND(",",B464)+2,FIND(",",B464,FIND(",",B464)+1)-FIND(",",B464)-2)&amp;MID(B464,FIND(",",B464,FIND(",",B464)+1)+2,FIND(",",B464,FIND(",",B464,FIND(",",B464)+1)+1)-FIND(",",B464,FIND(",",B464)+1)-2)&amp;0&amp;VLOOKUP(D464,vlookup!A:B,2,0)</f>
        <v>202212200NYK</v>
      </c>
      <c r="F464" s="9" t="str">
        <f t="shared" si="7"/>
        <v>20221220</v>
      </c>
    </row>
    <row r="465" spans="1:6" s="7" customFormat="1" x14ac:dyDescent="0.3">
      <c r="A465" s="7">
        <v>464</v>
      </c>
      <c r="B465" s="5" t="s">
        <v>96</v>
      </c>
      <c r="C465" s="10" t="s">
        <v>9</v>
      </c>
      <c r="D465" s="10" t="s">
        <v>28</v>
      </c>
      <c r="E465" s="9" t="str">
        <f>RIGHT(B465,4)&amp;MID(B465,FIND(",",B465)+2,FIND(",",B465,FIND(",",B465)+1)-FIND(",",B465)-2)&amp;MID(B465,FIND(",",B465,FIND(",",B465)+1)+2,FIND(",",B465,FIND(",",B465,FIND(",",B465)+1)+1)-FIND(",",B465,FIND(",",B465)+1)-2)&amp;0&amp;VLOOKUP(D465,vlookup!A:B,2,0)</f>
        <v>202212200PHO</v>
      </c>
      <c r="F465" s="9" t="str">
        <f t="shared" si="7"/>
        <v>20221220</v>
      </c>
    </row>
    <row r="466" spans="1:6" s="7" customFormat="1" x14ac:dyDescent="0.3">
      <c r="A466" s="7">
        <v>465</v>
      </c>
      <c r="B466" s="5" t="s">
        <v>96</v>
      </c>
      <c r="C466" s="10" t="s">
        <v>16</v>
      </c>
      <c r="D466" s="10" t="s">
        <v>25</v>
      </c>
      <c r="E466" s="9" t="str">
        <f>RIGHT(B466,4)&amp;MID(B466,FIND(",",B466)+2,FIND(",",B466,FIND(",",B466)+1)-FIND(",",B466)-2)&amp;MID(B466,FIND(",",B466,FIND(",",B466)+1)+2,FIND(",",B466,FIND(",",B466,FIND(",",B466)+1)+1)-FIND(",",B466,FIND(",",B466)+1)-2)&amp;0&amp;VLOOKUP(D466,vlookup!A:B,2,0)</f>
        <v>202212200DEN</v>
      </c>
      <c r="F466" s="9" t="str">
        <f t="shared" si="7"/>
        <v>20221220</v>
      </c>
    </row>
    <row r="467" spans="1:6" s="7" customFormat="1" x14ac:dyDescent="0.3">
      <c r="A467" s="7">
        <v>466</v>
      </c>
      <c r="B467" s="5" t="s">
        <v>97</v>
      </c>
      <c r="C467" s="10" t="s">
        <v>31</v>
      </c>
      <c r="D467" s="10" t="s">
        <v>19</v>
      </c>
      <c r="E467" s="9" t="str">
        <f>RIGHT(B467,4)&amp;MID(B467,FIND(",",B467)+2,FIND(",",B467,FIND(",",B467)+1)-FIND(",",B467)-2)&amp;MID(B467,FIND(",",B467,FIND(",",B467)+1)+2,FIND(",",B467,FIND(",",B467,FIND(",",B467)+1)+1)-FIND(",",B467,FIND(",",B467)+1)-2)&amp;0&amp;VLOOKUP(D467,vlookup!A:B,2,0)</f>
        <v>202212210CLE</v>
      </c>
      <c r="F467" s="9" t="str">
        <f t="shared" si="7"/>
        <v>20221221</v>
      </c>
    </row>
    <row r="468" spans="1:6" s="7" customFormat="1" x14ac:dyDescent="0.3">
      <c r="A468" s="7">
        <v>467</v>
      </c>
      <c r="B468" s="5" t="s">
        <v>97</v>
      </c>
      <c r="C468" s="10" t="s">
        <v>8</v>
      </c>
      <c r="D468" s="10" t="s">
        <v>3</v>
      </c>
      <c r="E468" s="9" t="str">
        <f>RIGHT(B468,4)&amp;MID(B468,FIND(",",B468)+2,FIND(",",B468,FIND(",",B468)+1)-FIND(",",B468)-2)&amp;MID(B468,FIND(",",B468,FIND(",",B468)+1)+2,FIND(",",B468,FIND(",",B468,FIND(",",B468)+1)+1)-FIND(",",B468,FIND(",",B468)+1)-2)&amp;0&amp;VLOOKUP(D468,vlookup!A:B,2,0)</f>
        <v>202212210PHI</v>
      </c>
      <c r="F468" s="9" t="str">
        <f t="shared" si="7"/>
        <v>20221221</v>
      </c>
    </row>
    <row r="469" spans="1:6" s="7" customFormat="1" x14ac:dyDescent="0.3">
      <c r="A469" s="7">
        <v>468</v>
      </c>
      <c r="B469" s="5" t="s">
        <v>97</v>
      </c>
      <c r="C469" s="10" t="s">
        <v>17</v>
      </c>
      <c r="D469" s="10" t="s">
        <v>12</v>
      </c>
      <c r="E469" s="9" t="str">
        <f>RIGHT(B469,4)&amp;MID(B469,FIND(",",B469)+2,FIND(",",B469,FIND(",",B469)+1)-FIND(",",B469)-2)&amp;MID(B469,FIND(",",B469,FIND(",",B469)+1)+2,FIND(",",B469,FIND(",",B469,FIND(",",B469)+1)+1)-FIND(",",B469,FIND(",",B469)+1)-2)&amp;0&amp;VLOOKUP(D469,vlookup!A:B,2,0)</f>
        <v>202212210ATL</v>
      </c>
      <c r="F469" s="9" t="str">
        <f t="shared" si="7"/>
        <v>20221221</v>
      </c>
    </row>
    <row r="470" spans="1:6" s="7" customFormat="1" x14ac:dyDescent="0.3">
      <c r="A470" s="7">
        <v>469</v>
      </c>
      <c r="B470" s="5" t="s">
        <v>97</v>
      </c>
      <c r="C470" s="10" t="s">
        <v>10</v>
      </c>
      <c r="D470" s="10" t="s">
        <v>4</v>
      </c>
      <c r="E470" s="9" t="str">
        <f>RIGHT(B470,4)&amp;MID(B470,FIND(",",B470)+2,FIND(",",B470,FIND(",",B470)+1)-FIND(",",B470)-2)&amp;MID(B470,FIND(",",B470,FIND(",",B470)+1)+2,FIND(",",B470,FIND(",",B470,FIND(",",B470)+1)+1)-FIND(",",B470,FIND(",",B470)+1)-2)&amp;0&amp;VLOOKUP(D470,vlookup!A:B,2,0)</f>
        <v>202212210BOS</v>
      </c>
      <c r="F470" s="9" t="str">
        <f t="shared" si="7"/>
        <v>20221221</v>
      </c>
    </row>
    <row r="471" spans="1:6" s="7" customFormat="1" x14ac:dyDescent="0.3">
      <c r="A471" s="7">
        <v>470</v>
      </c>
      <c r="B471" s="5" t="s">
        <v>97</v>
      </c>
      <c r="C471" s="10" t="s">
        <v>6</v>
      </c>
      <c r="D471" s="10" t="s">
        <v>14</v>
      </c>
      <c r="E471" s="9" t="str">
        <f>RIGHT(B471,4)&amp;MID(B471,FIND(",",B471)+2,FIND(",",B471,FIND(",",B471)+1)-FIND(",",B471)-2)&amp;MID(B471,FIND(",",B471,FIND(",",B471)+1)+2,FIND(",",B471,FIND(",",B471,FIND(",",B471)+1)+1)-FIND(",",B471,FIND(",",B471)+1)-2)&amp;0&amp;VLOOKUP(D471,vlookup!A:B,2,0)</f>
        <v>202212210BRK</v>
      </c>
      <c r="F471" s="9" t="str">
        <f t="shared" si="7"/>
        <v>20221221</v>
      </c>
    </row>
    <row r="472" spans="1:6" s="7" customFormat="1" x14ac:dyDescent="0.3">
      <c r="A472" s="7">
        <v>471</v>
      </c>
      <c r="B472" s="5" t="s">
        <v>97</v>
      </c>
      <c r="C472" s="10" t="s">
        <v>20</v>
      </c>
      <c r="D472" s="10" t="s">
        <v>15</v>
      </c>
      <c r="E472" s="9" t="str">
        <f>RIGHT(B472,4)&amp;MID(B472,FIND(",",B472)+2,FIND(",",B472,FIND(",",B472)+1)-FIND(",",B472)-2)&amp;MID(B472,FIND(",",B472,FIND(",",B472)+1)+2,FIND(",",B472,FIND(",",B472,FIND(",",B472)+1)+1)-FIND(",",B472,FIND(",",B472)+1)-2)&amp;0&amp;VLOOKUP(D472,vlookup!A:B,2,0)</f>
        <v>202212210NYK</v>
      </c>
      <c r="F472" s="9" t="str">
        <f t="shared" si="7"/>
        <v>20221221</v>
      </c>
    </row>
    <row r="473" spans="1:6" s="7" customFormat="1" x14ac:dyDescent="0.3">
      <c r="A473" s="7">
        <v>472</v>
      </c>
      <c r="B473" s="5" t="s">
        <v>97</v>
      </c>
      <c r="C473" s="10" t="s">
        <v>7</v>
      </c>
      <c r="D473" s="10" t="s">
        <v>11</v>
      </c>
      <c r="E473" s="9" t="str">
        <f>RIGHT(B473,4)&amp;MID(B473,FIND(",",B473)+2,FIND(",",B473,FIND(",",B473)+1)-FIND(",",B473)-2)&amp;MID(B473,FIND(",",B473,FIND(",",B473)+1)+2,FIND(",",B473,FIND(",",B473,FIND(",",B473)+1)+1)-FIND(",",B473,FIND(",",B473)+1)-2)&amp;0&amp;VLOOKUP(D473,vlookup!A:B,2,0)</f>
        <v>202212210HOU</v>
      </c>
      <c r="F473" s="9" t="str">
        <f t="shared" si="7"/>
        <v>20221221</v>
      </c>
    </row>
    <row r="474" spans="1:6" s="7" customFormat="1" x14ac:dyDescent="0.3">
      <c r="A474" s="7">
        <v>473</v>
      </c>
      <c r="B474" s="5" t="s">
        <v>97</v>
      </c>
      <c r="C474" s="10" t="s">
        <v>27</v>
      </c>
      <c r="D474" s="10" t="s">
        <v>22</v>
      </c>
      <c r="E474" s="9" t="str">
        <f>RIGHT(B474,4)&amp;MID(B474,FIND(",",B474)+2,FIND(",",B474,FIND(",",B474)+1)-FIND(",",B474)-2)&amp;MID(B474,FIND(",",B474,FIND(",",B474)+1)+2,FIND(",",B474,FIND(",",B474,FIND(",",B474)+1)+1)-FIND(",",B474,FIND(",",B474)+1)-2)&amp;0&amp;VLOOKUP(D474,vlookup!A:B,2,0)</f>
        <v>202212210MIN</v>
      </c>
      <c r="F474" s="9" t="str">
        <f t="shared" si="7"/>
        <v>20221221</v>
      </c>
    </row>
    <row r="475" spans="1:6" s="7" customFormat="1" x14ac:dyDescent="0.3">
      <c r="A475" s="7">
        <v>474</v>
      </c>
      <c r="B475" s="5" t="s">
        <v>97</v>
      </c>
      <c r="C475" s="10" t="s">
        <v>29</v>
      </c>
      <c r="D475" s="10" t="s">
        <v>21</v>
      </c>
      <c r="E475" s="9" t="str">
        <f>RIGHT(B475,4)&amp;MID(B475,FIND(",",B475)+2,FIND(",",B475,FIND(",",B475)+1)-FIND(",",B475)-2)&amp;MID(B475,FIND(",",B475,FIND(",",B475)+1)+2,FIND(",",B475,FIND(",",B475,FIND(",",B475)+1)+1)-FIND(",",B475,FIND(",",B475)+1)-2)&amp;0&amp;VLOOKUP(D475,vlookup!A:B,2,0)</f>
        <v>202212210OCT</v>
      </c>
      <c r="F475" s="9" t="str">
        <f t="shared" si="7"/>
        <v>20221221</v>
      </c>
    </row>
    <row r="476" spans="1:6" s="7" customFormat="1" x14ac:dyDescent="0.3">
      <c r="A476" s="7">
        <v>475</v>
      </c>
      <c r="B476" s="5" t="s">
        <v>97</v>
      </c>
      <c r="C476" s="10" t="s">
        <v>5</v>
      </c>
      <c r="D476" s="10" t="s">
        <v>30</v>
      </c>
      <c r="E476" s="9" t="str">
        <f>RIGHT(B476,4)&amp;MID(B476,FIND(",",B476)+2,FIND(",",B476,FIND(",",B476)+1)-FIND(",",B476)-2)&amp;MID(B476,FIND(",",B476,FIND(",",B476)+1)+2,FIND(",",B476,FIND(",",B476,FIND(",",B476)+1)+1)-FIND(",",B476,FIND(",",B476)+1)-2)&amp;0&amp;VLOOKUP(D476,vlookup!A:B,2,0)</f>
        <v>202212210SAC</v>
      </c>
      <c r="F476" s="9" t="str">
        <f t="shared" si="7"/>
        <v>20221221</v>
      </c>
    </row>
    <row r="477" spans="1:6" s="7" customFormat="1" x14ac:dyDescent="0.3">
      <c r="A477" s="7">
        <v>476</v>
      </c>
      <c r="B477" s="5" t="s">
        <v>97</v>
      </c>
      <c r="C477" s="10" t="s">
        <v>23</v>
      </c>
      <c r="D477" s="10" t="s">
        <v>32</v>
      </c>
      <c r="E477" s="9" t="str">
        <f>RIGHT(B477,4)&amp;MID(B477,FIND(",",B477)+2,FIND(",",B477,FIND(",",B477)+1)-FIND(",",B477)-2)&amp;MID(B477,FIND(",",B477,FIND(",",B477)+1)+2,FIND(",",B477,FIND(",",B477,FIND(",",B477)+1)+1)-FIND(",",B477,FIND(",",B477)+1)-2)&amp;0&amp;VLOOKUP(D477,vlookup!A:B,2,0)</f>
        <v>202212210LAC</v>
      </c>
      <c r="F477" s="9" t="str">
        <f t="shared" si="7"/>
        <v>20221221</v>
      </c>
    </row>
    <row r="478" spans="1:6" s="7" customFormat="1" x14ac:dyDescent="0.3">
      <c r="A478" s="7">
        <v>477</v>
      </c>
      <c r="B478" s="5" t="s">
        <v>98</v>
      </c>
      <c r="C478" s="10" t="s">
        <v>24</v>
      </c>
      <c r="D478" s="10" t="s">
        <v>13</v>
      </c>
      <c r="E478" s="9" t="str">
        <f>RIGHT(B478,4)&amp;MID(B478,FIND(",",B478)+2,FIND(",",B478,FIND(",",B478)+1)-FIND(",",B478)-2)&amp;MID(B478,FIND(",",B478,FIND(",",B478)+1)+2,FIND(",",B478,FIND(",",B478,FIND(",",B478)+1)+1)-FIND(",",B478,FIND(",",B478)+1)-2)&amp;0&amp;VLOOKUP(D478,vlookup!A:B,2,0)</f>
        <v>202212220NOP</v>
      </c>
      <c r="F478" s="9" t="str">
        <f t="shared" si="7"/>
        <v>20221222</v>
      </c>
    </row>
    <row r="479" spans="1:6" s="7" customFormat="1" x14ac:dyDescent="0.3">
      <c r="A479" s="7">
        <v>478</v>
      </c>
      <c r="B479" s="5" t="s">
        <v>98</v>
      </c>
      <c r="C479" s="10" t="s">
        <v>9</v>
      </c>
      <c r="D479" s="10" t="s">
        <v>26</v>
      </c>
      <c r="E479" s="9" t="str">
        <f>RIGHT(B479,4)&amp;MID(B479,FIND(",",B479)+2,FIND(",",B479,FIND(",",B479)+1)-FIND(",",B479)-2)&amp;MID(B479,FIND(",",B479,FIND(",",B479)+1)+2,FIND(",",B479,FIND(",",B479,FIND(",",B479)+1)+1)-FIND(",",B479,FIND(",",B479)+1)-2)&amp;0&amp;VLOOKUP(D479,vlookup!A:B,2,0)</f>
        <v>202212220UTA</v>
      </c>
      <c r="F479" s="9" t="str">
        <f t="shared" si="7"/>
        <v>20221222</v>
      </c>
    </row>
    <row r="480" spans="1:6" s="7" customFormat="1" x14ac:dyDescent="0.3">
      <c r="A480" s="7">
        <v>479</v>
      </c>
      <c r="B480" s="5" t="s">
        <v>99</v>
      </c>
      <c r="C480" s="10" t="s">
        <v>24</v>
      </c>
      <c r="D480" s="10" t="s">
        <v>7</v>
      </c>
      <c r="E480" s="9" t="str">
        <f>RIGHT(B480,4)&amp;MID(B480,FIND(",",B480)+2,FIND(",",B480,FIND(",",B480)+1)-FIND(",",B480)-2)&amp;MID(B480,FIND(",",B480,FIND(",",B480)+1)+2,FIND(",",B480,FIND(",",B480,FIND(",",B480)+1)+1)-FIND(",",B480,FIND(",",B480)+1)-2)&amp;0&amp;VLOOKUP(D480,vlookup!A:B,2,0)</f>
        <v>202212230ORL</v>
      </c>
      <c r="F480" s="9" t="str">
        <f t="shared" si="7"/>
        <v>20221223</v>
      </c>
    </row>
    <row r="481" spans="1:6" s="7" customFormat="1" x14ac:dyDescent="0.3">
      <c r="A481" s="7">
        <v>480</v>
      </c>
      <c r="B481" s="5" t="s">
        <v>99</v>
      </c>
      <c r="C481" s="10" t="s">
        <v>32</v>
      </c>
      <c r="D481" s="10" t="s">
        <v>3</v>
      </c>
      <c r="E481" s="9" t="str">
        <f>RIGHT(B481,4)&amp;MID(B481,FIND(",",B481)+2,FIND(",",B481,FIND(",",B481)+1)-FIND(",",B481)-2)&amp;MID(B481,FIND(",",B481,FIND(",",B481)+1)+2,FIND(",",B481,FIND(",",B481,FIND(",",B481)+1)+1)-FIND(",",B481,FIND(",",B481)+1)-2)&amp;0&amp;VLOOKUP(D481,vlookup!A:B,2,0)</f>
        <v>202212230PHI</v>
      </c>
      <c r="F481" s="9" t="str">
        <f t="shared" si="7"/>
        <v>20221223</v>
      </c>
    </row>
    <row r="482" spans="1:6" s="7" customFormat="1" x14ac:dyDescent="0.3">
      <c r="A482" s="7">
        <v>481</v>
      </c>
      <c r="B482" s="5" t="s">
        <v>99</v>
      </c>
      <c r="C482" s="10" t="s">
        <v>8</v>
      </c>
      <c r="D482" s="10" t="s">
        <v>12</v>
      </c>
      <c r="E482" s="9" t="str">
        <f>RIGHT(B482,4)&amp;MID(B482,FIND(",",B482)+2,FIND(",",B482,FIND(",",B482)+1)-FIND(",",B482)-2)&amp;MID(B482,FIND(",",B482,FIND(",",B482)+1)+2,FIND(",",B482,FIND(",",B482,FIND(",",B482)+1)+1)-FIND(",",B482,FIND(",",B482)+1)-2)&amp;0&amp;VLOOKUP(D482,vlookup!A:B,2,0)</f>
        <v>202212230ATL</v>
      </c>
      <c r="F482" s="9" t="str">
        <f t="shared" si="7"/>
        <v>20221223</v>
      </c>
    </row>
    <row r="483" spans="1:6" s="7" customFormat="1" x14ac:dyDescent="0.3">
      <c r="A483" s="7">
        <v>482</v>
      </c>
      <c r="B483" s="5" t="s">
        <v>99</v>
      </c>
      <c r="C483" s="10" t="s">
        <v>22</v>
      </c>
      <c r="D483" s="10" t="s">
        <v>4</v>
      </c>
      <c r="E483" s="9" t="str">
        <f>RIGHT(B483,4)&amp;MID(B483,FIND(",",B483)+2,FIND(",",B483,FIND(",",B483)+1)-FIND(",",B483)-2)&amp;MID(B483,FIND(",",B483,FIND(",",B483)+1)+2,FIND(",",B483,FIND(",",B483,FIND(",",B483)+1)+1)-FIND(",",B483,FIND(",",B483)+1)-2)&amp;0&amp;VLOOKUP(D483,vlookup!A:B,2,0)</f>
        <v>202212230BOS</v>
      </c>
      <c r="F483" s="9" t="str">
        <f t="shared" si="7"/>
        <v>20221223</v>
      </c>
    </row>
    <row r="484" spans="1:6" s="7" customFormat="1" x14ac:dyDescent="0.3">
      <c r="A484" s="7">
        <v>483</v>
      </c>
      <c r="B484" s="5" t="s">
        <v>99</v>
      </c>
      <c r="C484" s="10" t="s">
        <v>31</v>
      </c>
      <c r="D484" s="10" t="s">
        <v>14</v>
      </c>
      <c r="E484" s="9" t="str">
        <f>RIGHT(B484,4)&amp;MID(B484,FIND(",",B484)+2,FIND(",",B484,FIND(",",B484)+1)-FIND(",",B484)-2)&amp;MID(B484,FIND(",",B484,FIND(",",B484)+1)+2,FIND(",",B484,FIND(",",B484,FIND(",",B484)+1)+1)-FIND(",",B484,FIND(",",B484)+1)-2)&amp;0&amp;VLOOKUP(D484,vlookup!A:B,2,0)</f>
        <v>202212230BRK</v>
      </c>
      <c r="F484" s="9" t="str">
        <f t="shared" si="7"/>
        <v>20221223</v>
      </c>
    </row>
    <row r="485" spans="1:6" s="7" customFormat="1" x14ac:dyDescent="0.3">
      <c r="A485" s="7">
        <v>484</v>
      </c>
      <c r="B485" s="5" t="s">
        <v>99</v>
      </c>
      <c r="C485" s="10" t="s">
        <v>20</v>
      </c>
      <c r="D485" s="10" t="s">
        <v>19</v>
      </c>
      <c r="E485" s="9" t="str">
        <f>RIGHT(B485,4)&amp;MID(B485,FIND(",",B485)+2,FIND(",",B485,FIND(",",B485)+1)-FIND(",",B485)-2)&amp;MID(B485,FIND(",",B485,FIND(",",B485)+1)+2,FIND(",",B485,FIND(",",B485,FIND(",",B485)+1)+1)-FIND(",",B485,FIND(",",B485)+1)-2)&amp;0&amp;VLOOKUP(D485,vlookup!A:B,2,0)</f>
        <v>202212230CLE</v>
      </c>
      <c r="F485" s="9" t="str">
        <f t="shared" si="7"/>
        <v>20221223</v>
      </c>
    </row>
    <row r="486" spans="1:6" s="7" customFormat="1" x14ac:dyDescent="0.3">
      <c r="A486" s="7">
        <v>485</v>
      </c>
      <c r="B486" s="5" t="s">
        <v>99</v>
      </c>
      <c r="C486" s="10" t="s">
        <v>17</v>
      </c>
      <c r="D486" s="10" t="s">
        <v>15</v>
      </c>
      <c r="E486" s="9" t="str">
        <f>RIGHT(B486,4)&amp;MID(B486,FIND(",",B486)+2,FIND(",",B486,FIND(",",B486)+1)-FIND(",",B486)-2)&amp;MID(B486,FIND(",",B486,FIND(",",B486)+1)+2,FIND(",",B486,FIND(",",B486,FIND(",",B486)+1)+1)-FIND(",",B486,FIND(",",B486)+1)-2)&amp;0&amp;VLOOKUP(D486,vlookup!A:B,2,0)</f>
        <v>202212230NYK</v>
      </c>
      <c r="F486" s="9" t="str">
        <f t="shared" si="7"/>
        <v>20221223</v>
      </c>
    </row>
    <row r="487" spans="1:6" s="7" customFormat="1" x14ac:dyDescent="0.3">
      <c r="A487" s="7">
        <v>486</v>
      </c>
      <c r="B487" s="5" t="s">
        <v>99</v>
      </c>
      <c r="C487" s="10" t="s">
        <v>27</v>
      </c>
      <c r="D487" s="10" t="s">
        <v>11</v>
      </c>
      <c r="E487" s="9" t="str">
        <f>RIGHT(B487,4)&amp;MID(B487,FIND(",",B487)+2,FIND(",",B487,FIND(",",B487)+1)-FIND(",",B487)-2)&amp;MID(B487,FIND(",",B487,FIND(",",B487)+1)+2,FIND(",",B487,FIND(",",B487,FIND(",",B487)+1)+1)-FIND(",",B487,FIND(",",B487)+1)-2)&amp;0&amp;VLOOKUP(D487,vlookup!A:B,2,0)</f>
        <v>202212230HOU</v>
      </c>
      <c r="F487" s="9" t="str">
        <f t="shared" si="7"/>
        <v>20221223</v>
      </c>
    </row>
    <row r="488" spans="1:6" s="7" customFormat="1" x14ac:dyDescent="0.3">
      <c r="A488" s="7">
        <v>487</v>
      </c>
      <c r="B488" s="5" t="s">
        <v>99</v>
      </c>
      <c r="C488" s="10" t="s">
        <v>10</v>
      </c>
      <c r="D488" s="10" t="s">
        <v>18</v>
      </c>
      <c r="E488" s="9" t="str">
        <f>RIGHT(B488,4)&amp;MID(B488,FIND(",",B488)+2,FIND(",",B488,FIND(",",B488)+1)-FIND(",",B488)-2)&amp;MID(B488,FIND(",",B488,FIND(",",B488)+1)+2,FIND(",",B488,FIND(",",B488,FIND(",",B488)+1)+1)-FIND(",",B488,FIND(",",B488)+1)-2)&amp;0&amp;VLOOKUP(D488,vlookup!A:B,2,0)</f>
        <v>202212230MIA</v>
      </c>
      <c r="F488" s="9" t="str">
        <f t="shared" si="7"/>
        <v>20221223</v>
      </c>
    </row>
    <row r="489" spans="1:6" s="7" customFormat="1" x14ac:dyDescent="0.3">
      <c r="A489" s="7">
        <v>488</v>
      </c>
      <c r="B489" s="5" t="s">
        <v>99</v>
      </c>
      <c r="C489" s="10" t="s">
        <v>13</v>
      </c>
      <c r="D489" s="10" t="s">
        <v>21</v>
      </c>
      <c r="E489" s="9" t="str">
        <f>RIGHT(B489,4)&amp;MID(B489,FIND(",",B489)+2,FIND(",",B489,FIND(",",B489)+1)-FIND(",",B489)-2)&amp;MID(B489,FIND(",",B489,FIND(",",B489)+1)+2,FIND(",",B489,FIND(",",B489,FIND(",",B489)+1)+1)-FIND(",",B489,FIND(",",B489)+1)-2)&amp;0&amp;VLOOKUP(D489,vlookup!A:B,2,0)</f>
        <v>202212230OCT</v>
      </c>
      <c r="F489" s="9" t="str">
        <f t="shared" si="7"/>
        <v>20221223</v>
      </c>
    </row>
    <row r="490" spans="1:6" s="7" customFormat="1" x14ac:dyDescent="0.3">
      <c r="A490" s="7">
        <v>489</v>
      </c>
      <c r="B490" s="5" t="s">
        <v>99</v>
      </c>
      <c r="C490" s="10" t="s">
        <v>29</v>
      </c>
      <c r="D490" s="10" t="s">
        <v>25</v>
      </c>
      <c r="E490" s="9" t="str">
        <f>RIGHT(B490,4)&amp;MID(B490,FIND(",",B490)+2,FIND(",",B490,FIND(",",B490)+1)-FIND(",",B490)-2)&amp;MID(B490,FIND(",",B490,FIND(",",B490)+1)+2,FIND(",",B490,FIND(",",B490,FIND(",",B490)+1)+1)-FIND(",",B490,FIND(",",B490)+1)-2)&amp;0&amp;VLOOKUP(D490,vlookup!A:B,2,0)</f>
        <v>202212230DEN</v>
      </c>
      <c r="F490" s="9" t="str">
        <f t="shared" si="7"/>
        <v>20221223</v>
      </c>
    </row>
    <row r="491" spans="1:6" s="7" customFormat="1" x14ac:dyDescent="0.3">
      <c r="A491" s="7">
        <v>490</v>
      </c>
      <c r="B491" s="5" t="s">
        <v>99</v>
      </c>
      <c r="C491" s="10" t="s">
        <v>16</v>
      </c>
      <c r="D491" s="10" t="s">
        <v>28</v>
      </c>
      <c r="E491" s="9" t="str">
        <f>RIGHT(B491,4)&amp;MID(B491,FIND(",",B491)+2,FIND(",",B491,FIND(",",B491)+1)-FIND(",",B491)-2)&amp;MID(B491,FIND(",",B491,FIND(",",B491)+1)+2,FIND(",",B491,FIND(",",B491,FIND(",",B491)+1)+1)-FIND(",",B491,FIND(",",B491)+1)-2)&amp;0&amp;VLOOKUP(D491,vlookup!A:B,2,0)</f>
        <v>202212230PHO</v>
      </c>
      <c r="F491" s="9" t="str">
        <f t="shared" si="7"/>
        <v>20221223</v>
      </c>
    </row>
    <row r="492" spans="1:6" s="7" customFormat="1" x14ac:dyDescent="0.3">
      <c r="A492" s="7">
        <v>491</v>
      </c>
      <c r="B492" s="5" t="s">
        <v>99</v>
      </c>
      <c r="C492" s="10" t="s">
        <v>9</v>
      </c>
      <c r="D492" s="10" t="s">
        <v>30</v>
      </c>
      <c r="E492" s="9" t="str">
        <f>RIGHT(B492,4)&amp;MID(B492,FIND(",",B492)+2,FIND(",",B492,FIND(",",B492)+1)-FIND(",",B492)-2)&amp;MID(B492,FIND(",",B492,FIND(",",B492)+1)+2,FIND(",",B492,FIND(",",B492,FIND(",",B492)+1)+1)-FIND(",",B492,FIND(",",B492)+1)-2)&amp;0&amp;VLOOKUP(D492,vlookup!A:B,2,0)</f>
        <v>202212230SAC</v>
      </c>
      <c r="F492" s="9" t="str">
        <f t="shared" si="7"/>
        <v>20221223</v>
      </c>
    </row>
    <row r="493" spans="1:6" s="7" customFormat="1" x14ac:dyDescent="0.3">
      <c r="A493" s="7">
        <v>492</v>
      </c>
      <c r="B493" s="5" t="s">
        <v>99</v>
      </c>
      <c r="C493" s="10" t="s">
        <v>23</v>
      </c>
      <c r="D493" s="10" t="s">
        <v>5</v>
      </c>
      <c r="E493" s="9" t="str">
        <f>RIGHT(B493,4)&amp;MID(B493,FIND(",",B493)+2,FIND(",",B493,FIND(",",B493)+1)-FIND(",",B493)-2)&amp;MID(B493,FIND(",",B493,FIND(",",B493)+1)+2,FIND(",",B493,FIND(",",B493,FIND(",",B493)+1)+1)-FIND(",",B493,FIND(",",B493)+1)-2)&amp;0&amp;VLOOKUP(D493,vlookup!A:B,2,0)</f>
        <v>202212230LAL</v>
      </c>
      <c r="F493" s="9" t="str">
        <f t="shared" si="7"/>
        <v>20221223</v>
      </c>
    </row>
    <row r="494" spans="1:6" s="7" customFormat="1" x14ac:dyDescent="0.3">
      <c r="A494" s="7">
        <v>493</v>
      </c>
      <c r="B494" s="5" t="s">
        <v>100</v>
      </c>
      <c r="C494" s="10" t="s">
        <v>3</v>
      </c>
      <c r="D494" s="10" t="s">
        <v>15</v>
      </c>
      <c r="E494" s="9" t="str">
        <f>RIGHT(B494,4)&amp;MID(B494,FIND(",",B494)+2,FIND(",",B494,FIND(",",B494)+1)-FIND(",",B494)-2)&amp;MID(B494,FIND(",",B494,FIND(",",B494)+1)+2,FIND(",",B494,FIND(",",B494,FIND(",",B494)+1)+1)-FIND(",",B494,FIND(",",B494)+1)-2)&amp;0&amp;VLOOKUP(D494,vlookup!A:B,2,0)</f>
        <v>202212250NYK</v>
      </c>
      <c r="F494" s="9" t="str">
        <f t="shared" si="7"/>
        <v>20221225</v>
      </c>
    </row>
    <row r="495" spans="1:6" s="7" customFormat="1" x14ac:dyDescent="0.3">
      <c r="A495" s="7">
        <v>494</v>
      </c>
      <c r="B495" s="5" t="s">
        <v>100</v>
      </c>
      <c r="C495" s="10" t="s">
        <v>5</v>
      </c>
      <c r="D495" s="10" t="s">
        <v>27</v>
      </c>
      <c r="E495" s="9" t="str">
        <f>RIGHT(B495,4)&amp;MID(B495,FIND(",",B495)+2,FIND(",",B495,FIND(",",B495)+1)-FIND(",",B495)-2)&amp;MID(B495,FIND(",",B495,FIND(",",B495)+1)+2,FIND(",",B495,FIND(",",B495,FIND(",",B495)+1)+1)-FIND(",",B495,FIND(",",B495)+1)-2)&amp;0&amp;VLOOKUP(D495,vlookup!A:B,2,0)</f>
        <v>202212250DAL</v>
      </c>
      <c r="F495" s="9" t="str">
        <f t="shared" si="7"/>
        <v>20221225</v>
      </c>
    </row>
    <row r="496" spans="1:6" s="7" customFormat="1" x14ac:dyDescent="0.3">
      <c r="A496" s="7">
        <v>495</v>
      </c>
      <c r="B496" s="5" t="s">
        <v>100</v>
      </c>
      <c r="C496" s="10" t="s">
        <v>31</v>
      </c>
      <c r="D496" s="10" t="s">
        <v>4</v>
      </c>
      <c r="E496" s="9" t="str">
        <f>RIGHT(B496,4)&amp;MID(B496,FIND(",",B496)+2,FIND(",",B496,FIND(",",B496)+1)-FIND(",",B496)-2)&amp;MID(B496,FIND(",",B496,FIND(",",B496)+1)+2,FIND(",",B496,FIND(",",B496,FIND(",",B496)+1)+1)-FIND(",",B496,FIND(",",B496)+1)-2)&amp;0&amp;VLOOKUP(D496,vlookup!A:B,2,0)</f>
        <v>202212250BOS</v>
      </c>
      <c r="F496" s="9" t="str">
        <f t="shared" si="7"/>
        <v>20221225</v>
      </c>
    </row>
    <row r="497" spans="1:6" s="7" customFormat="1" x14ac:dyDescent="0.3">
      <c r="A497" s="7">
        <v>496</v>
      </c>
      <c r="B497" s="5" t="s">
        <v>100</v>
      </c>
      <c r="C497" s="10" t="s">
        <v>16</v>
      </c>
      <c r="D497" s="10" t="s">
        <v>6</v>
      </c>
      <c r="E497" s="9" t="str">
        <f>RIGHT(B497,4)&amp;MID(B497,FIND(",",B497)+2,FIND(",",B497,FIND(",",B497)+1)-FIND(",",B497)-2)&amp;MID(B497,FIND(",",B497,FIND(",",B497)+1)+2,FIND(",",B497,FIND(",",B497,FIND(",",B497)+1)+1)-FIND(",",B497,FIND(",",B497)+1)-2)&amp;0&amp;VLOOKUP(D497,vlookup!A:B,2,0)</f>
        <v>202212250GSW</v>
      </c>
      <c r="F497" s="9" t="str">
        <f t="shared" si="7"/>
        <v>20221225</v>
      </c>
    </row>
    <row r="498" spans="1:6" s="7" customFormat="1" x14ac:dyDescent="0.3">
      <c r="A498" s="7">
        <v>497</v>
      </c>
      <c r="B498" s="5" t="s">
        <v>100</v>
      </c>
      <c r="C498" s="10" t="s">
        <v>28</v>
      </c>
      <c r="D498" s="10" t="s">
        <v>25</v>
      </c>
      <c r="E498" s="9" t="str">
        <f>RIGHT(B498,4)&amp;MID(B498,FIND(",",B498)+2,FIND(",",B498,FIND(",",B498)+1)-FIND(",",B498)-2)&amp;MID(B498,FIND(",",B498,FIND(",",B498)+1)+2,FIND(",",B498,FIND(",",B498,FIND(",",B498)+1)+1)-FIND(",",B498,FIND(",",B498)+1)-2)&amp;0&amp;VLOOKUP(D498,vlookup!A:B,2,0)</f>
        <v>202212250DEN</v>
      </c>
      <c r="F498" s="9" t="str">
        <f t="shared" si="7"/>
        <v>20221225</v>
      </c>
    </row>
    <row r="499" spans="1:6" s="7" customFormat="1" x14ac:dyDescent="0.3">
      <c r="A499" s="7">
        <v>498</v>
      </c>
      <c r="B499" s="5" t="s">
        <v>101</v>
      </c>
      <c r="C499" s="10" t="s">
        <v>14</v>
      </c>
      <c r="D499" s="10" t="s">
        <v>19</v>
      </c>
      <c r="E499" s="9" t="str">
        <f>RIGHT(B499,4)&amp;MID(B499,FIND(",",B499)+2,FIND(",",B499,FIND(",",B499)+1)-FIND(",",B499)-2)&amp;MID(B499,FIND(",",B499,FIND(",",B499)+1)+2,FIND(",",B499,FIND(",",B499,FIND(",",B499)+1)+1)-FIND(",",B499,FIND(",",B499)+1)-2)&amp;0&amp;VLOOKUP(D499,vlookup!A:B,2,0)</f>
        <v>202212260CLE</v>
      </c>
      <c r="F499" s="9" t="str">
        <f t="shared" si="7"/>
        <v>20221226</v>
      </c>
    </row>
    <row r="500" spans="1:6" s="7" customFormat="1" x14ac:dyDescent="0.3">
      <c r="A500" s="7">
        <v>499</v>
      </c>
      <c r="B500" s="5" t="s">
        <v>101</v>
      </c>
      <c r="C500" s="10" t="s">
        <v>32</v>
      </c>
      <c r="D500" s="10" t="s">
        <v>8</v>
      </c>
      <c r="E500" s="9" t="str">
        <f>RIGHT(B500,4)&amp;MID(B500,FIND(",",B500)+2,FIND(",",B500,FIND(",",B500)+1)-FIND(",",B500)-2)&amp;MID(B500,FIND(",",B500,FIND(",",B500)+1)+2,FIND(",",B500,FIND(",",B500,FIND(",",B500)+1)+1)-FIND(",",B500,FIND(",",B500)+1)-2)&amp;0&amp;VLOOKUP(D500,vlookup!A:B,2,0)</f>
        <v>202212260DET</v>
      </c>
      <c r="F500" s="9" t="str">
        <f t="shared" si="7"/>
        <v>20221226</v>
      </c>
    </row>
    <row r="501" spans="1:6" s="7" customFormat="1" x14ac:dyDescent="0.3">
      <c r="A501" s="7">
        <v>500</v>
      </c>
      <c r="B501" s="5" t="s">
        <v>101</v>
      </c>
      <c r="C501" s="10" t="s">
        <v>22</v>
      </c>
      <c r="D501" s="10" t="s">
        <v>18</v>
      </c>
      <c r="E501" s="9" t="str">
        <f>RIGHT(B501,4)&amp;MID(B501,FIND(",",B501)+2,FIND(",",B501,FIND(",",B501)+1)-FIND(",",B501)-2)&amp;MID(B501,FIND(",",B501,FIND(",",B501)+1)+2,FIND(",",B501,FIND(",",B501,FIND(",",B501)+1)+1)-FIND(",",B501,FIND(",",B501)+1)-2)&amp;0&amp;VLOOKUP(D501,vlookup!A:B,2,0)</f>
        <v>202212260MIA</v>
      </c>
      <c r="F501" s="9" t="str">
        <f t="shared" si="7"/>
        <v>20221226</v>
      </c>
    </row>
    <row r="502" spans="1:6" s="7" customFormat="1" x14ac:dyDescent="0.3">
      <c r="A502" s="7">
        <v>501</v>
      </c>
      <c r="B502" s="5" t="s">
        <v>101</v>
      </c>
      <c r="C502" s="10" t="s">
        <v>11</v>
      </c>
      <c r="D502" s="10" t="s">
        <v>17</v>
      </c>
      <c r="E502" s="9" t="str">
        <f>RIGHT(B502,4)&amp;MID(B502,FIND(",",B502)+2,FIND(",",B502,FIND(",",B502)+1)-FIND(",",B502)-2)&amp;MID(B502,FIND(",",B502,FIND(",",B502)+1)+2,FIND(",",B502,FIND(",",B502,FIND(",",B502)+1)+1)-FIND(",",B502,FIND(",",B502)+1)-2)&amp;0&amp;VLOOKUP(D502,vlookup!A:B,2,0)</f>
        <v>202212260CHI</v>
      </c>
      <c r="F502" s="9" t="str">
        <f t="shared" si="7"/>
        <v>20221226</v>
      </c>
    </row>
    <row r="503" spans="1:6" s="7" customFormat="1" x14ac:dyDescent="0.3">
      <c r="A503" s="7">
        <v>502</v>
      </c>
      <c r="B503" s="5" t="s">
        <v>101</v>
      </c>
      <c r="C503" s="10" t="s">
        <v>10</v>
      </c>
      <c r="D503" s="10" t="s">
        <v>13</v>
      </c>
      <c r="E503" s="9" t="str">
        <f>RIGHT(B503,4)&amp;MID(B503,FIND(",",B503)+2,FIND(",",B503,FIND(",",B503)+1)-FIND(",",B503)-2)&amp;MID(B503,FIND(",",B503,FIND(",",B503)+1)+2,FIND(",",B503,FIND(",",B503,FIND(",",B503)+1)+1)-FIND(",",B503,FIND(",",B503)+1)-2)&amp;0&amp;VLOOKUP(D503,vlookup!A:B,2,0)</f>
        <v>202212260NOP</v>
      </c>
      <c r="F503" s="9" t="str">
        <f t="shared" si="7"/>
        <v>20221226</v>
      </c>
    </row>
    <row r="504" spans="1:6" s="7" customFormat="1" x14ac:dyDescent="0.3">
      <c r="A504" s="7">
        <v>503</v>
      </c>
      <c r="B504" s="5" t="s">
        <v>101</v>
      </c>
      <c r="C504" s="10" t="s">
        <v>26</v>
      </c>
      <c r="D504" s="10" t="s">
        <v>24</v>
      </c>
      <c r="E504" s="9" t="str">
        <f>RIGHT(B504,4)&amp;MID(B504,FIND(",",B504)+2,FIND(",",B504,FIND(",",B504)+1)-FIND(",",B504)-2)&amp;MID(B504,FIND(",",B504,FIND(",",B504)+1)+2,FIND(",",B504,FIND(",",B504,FIND(",",B504)+1)+1)-FIND(",",B504,FIND(",",B504)+1)-2)&amp;0&amp;VLOOKUP(D504,vlookup!A:B,2,0)</f>
        <v>202212260SAS</v>
      </c>
      <c r="F504" s="9" t="str">
        <f t="shared" si="7"/>
        <v>20221226</v>
      </c>
    </row>
    <row r="505" spans="1:6" s="7" customFormat="1" x14ac:dyDescent="0.3">
      <c r="A505" s="7">
        <v>504</v>
      </c>
      <c r="B505" s="5" t="s">
        <v>101</v>
      </c>
      <c r="C505" s="10" t="s">
        <v>23</v>
      </c>
      <c r="D505" s="10" t="s">
        <v>29</v>
      </c>
      <c r="E505" s="9" t="str">
        <f>RIGHT(B505,4)&amp;MID(B505,FIND(",",B505)+2,FIND(",",B505,FIND(",",B505)+1)-FIND(",",B505)-2)&amp;MID(B505,FIND(",",B505,FIND(",",B505)+1)+2,FIND(",",B505,FIND(",",B505,FIND(",",B505)+1)+1)-FIND(",",B505,FIND(",",B505)+1)-2)&amp;0&amp;VLOOKUP(D505,vlookup!A:B,2,0)</f>
        <v>202212260PTB</v>
      </c>
      <c r="F505" s="9" t="str">
        <f t="shared" si="7"/>
        <v>20221226</v>
      </c>
    </row>
    <row r="506" spans="1:6" s="7" customFormat="1" x14ac:dyDescent="0.3">
      <c r="A506" s="7">
        <v>505</v>
      </c>
      <c r="B506" s="5" t="s">
        <v>102</v>
      </c>
      <c r="C506" s="10" t="s">
        <v>5</v>
      </c>
      <c r="D506" s="10" t="s">
        <v>7</v>
      </c>
      <c r="E506" s="9" t="str">
        <f>RIGHT(B506,4)&amp;MID(B506,FIND(",",B506)+2,FIND(",",B506,FIND(",",B506)+1)-FIND(",",B506)-2)&amp;MID(B506,FIND(",",B506,FIND(",",B506)+1)+2,FIND(",",B506,FIND(",",B506,FIND(",",B506)+1)+1)-FIND(",",B506,FIND(",",B506)+1)-2)&amp;0&amp;VLOOKUP(D506,vlookup!A:B,2,0)</f>
        <v>202212270ORL</v>
      </c>
      <c r="F506" s="9" t="str">
        <f t="shared" si="7"/>
        <v>20221227</v>
      </c>
    </row>
    <row r="507" spans="1:6" s="7" customFormat="1" x14ac:dyDescent="0.3">
      <c r="A507" s="7">
        <v>506</v>
      </c>
      <c r="B507" s="5" t="s">
        <v>102</v>
      </c>
      <c r="C507" s="10" t="s">
        <v>3</v>
      </c>
      <c r="D507" s="10" t="s">
        <v>9</v>
      </c>
      <c r="E507" s="9" t="str">
        <f>RIGHT(B507,4)&amp;MID(B507,FIND(",",B507)+2,FIND(",",B507,FIND(",",B507)+1)-FIND(",",B507)-2)&amp;MID(B507,FIND(",",B507,FIND(",",B507)+1)+2,FIND(",",B507,FIND(",",B507,FIND(",",B507)+1)+1)-FIND(",",B507,FIND(",",B507)+1)-2)&amp;0&amp;VLOOKUP(D507,vlookup!A:B,2,0)</f>
        <v>202212270WAS</v>
      </c>
      <c r="F507" s="9" t="str">
        <f t="shared" si="7"/>
        <v>20221227</v>
      </c>
    </row>
    <row r="508" spans="1:6" s="7" customFormat="1" x14ac:dyDescent="0.3">
      <c r="A508" s="7">
        <v>507</v>
      </c>
      <c r="B508" s="5" t="s">
        <v>102</v>
      </c>
      <c r="C508" s="10" t="s">
        <v>11</v>
      </c>
      <c r="D508" s="10" t="s">
        <v>4</v>
      </c>
      <c r="E508" s="9" t="str">
        <f>RIGHT(B508,4)&amp;MID(B508,FIND(",",B508)+2,FIND(",",B508,FIND(",",B508)+1)-FIND(",",B508)-2)&amp;MID(B508,FIND(",",B508,FIND(",",B508)+1)+2,FIND(",",B508,FIND(",",B508,FIND(",",B508)+1)+1)-FIND(",",B508,FIND(",",B508)+1)-2)&amp;0&amp;VLOOKUP(D508,vlookup!A:B,2,0)</f>
        <v>202212270BOS</v>
      </c>
      <c r="F508" s="9" t="str">
        <f t="shared" si="7"/>
        <v>20221227</v>
      </c>
    </row>
    <row r="509" spans="1:6" s="7" customFormat="1" x14ac:dyDescent="0.3">
      <c r="A509" s="7">
        <v>508</v>
      </c>
      <c r="B509" s="5" t="s">
        <v>102</v>
      </c>
      <c r="C509" s="10" t="s">
        <v>12</v>
      </c>
      <c r="D509" s="10" t="s">
        <v>10</v>
      </c>
      <c r="E509" s="9" t="str">
        <f>RIGHT(B509,4)&amp;MID(B509,FIND(",",B509)+2,FIND(",",B509,FIND(",",B509)+1)-FIND(",",B509)-2)&amp;MID(B509,FIND(",",B509,FIND(",",B509)+1)+2,FIND(",",B509,FIND(",",B509,FIND(",",B509)+1)+1)-FIND(",",B509,FIND(",",B509)+1)-2)&amp;0&amp;VLOOKUP(D509,vlookup!A:B,2,0)</f>
        <v>202212270IND</v>
      </c>
      <c r="F509" s="9" t="str">
        <f t="shared" si="7"/>
        <v>20221227</v>
      </c>
    </row>
    <row r="510" spans="1:6" s="7" customFormat="1" x14ac:dyDescent="0.3">
      <c r="A510" s="7">
        <v>509</v>
      </c>
      <c r="B510" s="5" t="s">
        <v>102</v>
      </c>
      <c r="C510" s="10" t="s">
        <v>32</v>
      </c>
      <c r="D510" s="10" t="s">
        <v>20</v>
      </c>
      <c r="E510" s="9" t="str">
        <f>RIGHT(B510,4)&amp;MID(B510,FIND(",",B510)+2,FIND(",",B510,FIND(",",B510)+1)-FIND(",",B510)-2)&amp;MID(B510,FIND(",",B510,FIND(",",B510)+1)+2,FIND(",",B510,FIND(",",B510,FIND(",",B510)+1)+1)-FIND(",",B510,FIND(",",B510)+1)-2)&amp;0&amp;VLOOKUP(D510,vlookup!A:B,2,0)</f>
        <v>202212270TOR</v>
      </c>
      <c r="F510" s="9" t="str">
        <f t="shared" si="7"/>
        <v>20221227</v>
      </c>
    </row>
    <row r="511" spans="1:6" s="7" customFormat="1" x14ac:dyDescent="0.3">
      <c r="A511" s="7">
        <v>510</v>
      </c>
      <c r="B511" s="5" t="s">
        <v>102</v>
      </c>
      <c r="C511" s="10" t="s">
        <v>28</v>
      </c>
      <c r="D511" s="10" t="s">
        <v>16</v>
      </c>
      <c r="E511" s="9" t="str">
        <f>RIGHT(B511,4)&amp;MID(B511,FIND(",",B511)+2,FIND(",",B511,FIND(",",B511)+1)-FIND(",",B511)-2)&amp;MID(B511,FIND(",",B511,FIND(",",B511)+1)+2,FIND(",",B511,FIND(",",B511,FIND(",",B511)+1)+1)-FIND(",",B511,FIND(",",B511)+1)-2)&amp;0&amp;VLOOKUP(D511,vlookup!A:B,2,0)</f>
        <v>202212270MEM</v>
      </c>
      <c r="F511" s="9" t="str">
        <f t="shared" si="7"/>
        <v>20221227</v>
      </c>
    </row>
    <row r="512" spans="1:6" s="7" customFormat="1" x14ac:dyDescent="0.3">
      <c r="A512" s="7">
        <v>511</v>
      </c>
      <c r="B512" s="5" t="s">
        <v>102</v>
      </c>
      <c r="C512" s="10" t="s">
        <v>24</v>
      </c>
      <c r="D512" s="10" t="s">
        <v>21</v>
      </c>
      <c r="E512" s="9" t="str">
        <f>RIGHT(B512,4)&amp;MID(B512,FIND(",",B512)+2,FIND(",",B512,FIND(",",B512)+1)-FIND(",",B512)-2)&amp;MID(B512,FIND(",",B512,FIND(",",B512)+1)+2,FIND(",",B512,FIND(",",B512,FIND(",",B512)+1)+1)-FIND(",",B512,FIND(",",B512)+1)-2)&amp;0&amp;VLOOKUP(D512,vlookup!A:B,2,0)</f>
        <v>202212270OCT</v>
      </c>
      <c r="F512" s="9" t="str">
        <f t="shared" si="7"/>
        <v>20221227</v>
      </c>
    </row>
    <row r="513" spans="1:6" s="7" customFormat="1" x14ac:dyDescent="0.3">
      <c r="A513" s="7">
        <v>512</v>
      </c>
      <c r="B513" s="5" t="s">
        <v>102</v>
      </c>
      <c r="C513" s="10" t="s">
        <v>15</v>
      </c>
      <c r="D513" s="10" t="s">
        <v>27</v>
      </c>
      <c r="E513" s="9" t="str">
        <f>RIGHT(B513,4)&amp;MID(B513,FIND(",",B513)+2,FIND(",",B513,FIND(",",B513)+1)-FIND(",",B513)-2)&amp;MID(B513,FIND(",",B513,FIND(",",B513)+1)+2,FIND(",",B513,FIND(",",B513,FIND(",",B513)+1)+1)-FIND(",",B513,FIND(",",B513)+1)-2)&amp;0&amp;VLOOKUP(D513,vlookup!A:B,2,0)</f>
        <v>202212270DAL</v>
      </c>
      <c r="F513" s="9" t="str">
        <f t="shared" si="7"/>
        <v>20221227</v>
      </c>
    </row>
    <row r="514" spans="1:6" s="7" customFormat="1" x14ac:dyDescent="0.3">
      <c r="A514" s="7">
        <v>513</v>
      </c>
      <c r="B514" s="5" t="s">
        <v>102</v>
      </c>
      <c r="C514" s="10" t="s">
        <v>23</v>
      </c>
      <c r="D514" s="10" t="s">
        <v>6</v>
      </c>
      <c r="E514" s="9" t="str">
        <f>RIGHT(B514,4)&amp;MID(B514,FIND(",",B514)+2,FIND(",",B514,FIND(",",B514)+1)-FIND(",",B514)-2)&amp;MID(B514,FIND(",",B514,FIND(",",B514)+1)+2,FIND(",",B514,FIND(",",B514,FIND(",",B514)+1)+1)-FIND(",",B514,FIND(",",B514)+1)-2)&amp;0&amp;VLOOKUP(D514,vlookup!A:B,2,0)</f>
        <v>202212270GSW</v>
      </c>
      <c r="F514" s="9" t="str">
        <f t="shared" si="7"/>
        <v>20221227</v>
      </c>
    </row>
    <row r="515" spans="1:6" s="7" customFormat="1" x14ac:dyDescent="0.3">
      <c r="A515" s="7">
        <v>514</v>
      </c>
      <c r="B515" s="5" t="s">
        <v>102</v>
      </c>
      <c r="C515" s="10" t="s">
        <v>25</v>
      </c>
      <c r="D515" s="10" t="s">
        <v>30</v>
      </c>
      <c r="E515" s="9" t="str">
        <f>RIGHT(B515,4)&amp;MID(B515,FIND(",",B515)+2,FIND(",",B515,FIND(",",B515)+1)-FIND(",",B515)-2)&amp;MID(B515,FIND(",",B515,FIND(",",B515)+1)+2,FIND(",",B515,FIND(",",B515,FIND(",",B515)+1)+1)-FIND(",",B515,FIND(",",B515)+1)-2)&amp;0&amp;VLOOKUP(D515,vlookup!A:B,2,0)</f>
        <v>202212270SAC</v>
      </c>
      <c r="F515" s="9" t="str">
        <f t="shared" ref="F515:F578" si="8">RIGHT(B515,4)&amp;MID(B515,FIND(",",B515)+2,FIND(",",B515,FIND(",",B515)+1)-FIND(",",B515)-2)&amp;MID(B515,FIND(",",B515,FIND(",",B515)+1)+2,FIND(",",B515,FIND(",",B515,FIND(",",B515)+1)+1)-FIND(",",B515,FIND(",",B515)+1)-2)</f>
        <v>20221227</v>
      </c>
    </row>
    <row r="516" spans="1:6" s="7" customFormat="1" x14ac:dyDescent="0.3">
      <c r="A516" s="7">
        <v>515</v>
      </c>
      <c r="B516" s="5" t="s">
        <v>103</v>
      </c>
      <c r="C516" s="10" t="s">
        <v>7</v>
      </c>
      <c r="D516" s="10" t="s">
        <v>8</v>
      </c>
      <c r="E516" s="9" t="str">
        <f>RIGHT(B516,4)&amp;MID(B516,FIND(",",B516)+2,FIND(",",B516,FIND(",",B516)+1)-FIND(",",B516)-2)&amp;MID(B516,FIND(",",B516,FIND(",",B516)+1)+2,FIND(",",B516,FIND(",",B516,FIND(",",B516)+1)+1)-FIND(",",B516,FIND(",",B516)+1)-2)&amp;0&amp;VLOOKUP(D516,vlookup!A:B,2,0)</f>
        <v>202212280DET</v>
      </c>
      <c r="F516" s="9" t="str">
        <f t="shared" si="8"/>
        <v>20221228</v>
      </c>
    </row>
    <row r="517" spans="1:6" s="7" customFormat="1" x14ac:dyDescent="0.3">
      <c r="A517" s="7">
        <v>516</v>
      </c>
      <c r="B517" s="5" t="s">
        <v>103</v>
      </c>
      <c r="C517" s="10" t="s">
        <v>28</v>
      </c>
      <c r="D517" s="10" t="s">
        <v>9</v>
      </c>
      <c r="E517" s="9" t="str">
        <f>RIGHT(B517,4)&amp;MID(B517,FIND(",",B517)+2,FIND(",",B517,FIND(",",B517)+1)-FIND(",",B517)-2)&amp;MID(B517,FIND(",",B517,FIND(",",B517)+1)+2,FIND(",",B517,FIND(",",B517,FIND(",",B517)+1)+1)-FIND(",",B517,FIND(",",B517)+1)-2)&amp;0&amp;VLOOKUP(D517,vlookup!A:B,2,0)</f>
        <v>202212280WAS</v>
      </c>
      <c r="F517" s="9" t="str">
        <f t="shared" si="8"/>
        <v>20221228</v>
      </c>
    </row>
    <row r="518" spans="1:6" s="7" customFormat="1" x14ac:dyDescent="0.3">
      <c r="A518" s="7">
        <v>517</v>
      </c>
      <c r="B518" s="5" t="s">
        <v>103</v>
      </c>
      <c r="C518" s="10" t="s">
        <v>14</v>
      </c>
      <c r="D518" s="10" t="s">
        <v>12</v>
      </c>
      <c r="E518" s="9" t="str">
        <f>RIGHT(B518,4)&amp;MID(B518,FIND(",",B518)+2,FIND(",",B518,FIND(",",B518)+1)-FIND(",",B518)-2)&amp;MID(B518,FIND(",",B518,FIND(",",B518)+1)+2,FIND(",",B518,FIND(",",B518,FIND(",",B518)+1)+1)-FIND(",",B518,FIND(",",B518)+1)-2)&amp;0&amp;VLOOKUP(D518,vlookup!A:B,2,0)</f>
        <v>202212280ATL</v>
      </c>
      <c r="F518" s="9" t="str">
        <f t="shared" si="8"/>
        <v>20221228</v>
      </c>
    </row>
    <row r="519" spans="1:6" s="7" customFormat="1" x14ac:dyDescent="0.3">
      <c r="A519" s="7">
        <v>518</v>
      </c>
      <c r="B519" s="5" t="s">
        <v>103</v>
      </c>
      <c r="C519" s="10" t="s">
        <v>5</v>
      </c>
      <c r="D519" s="10" t="s">
        <v>18</v>
      </c>
      <c r="E519" s="9" t="str">
        <f>RIGHT(B519,4)&amp;MID(B519,FIND(",",B519)+2,FIND(",",B519,FIND(",",B519)+1)-FIND(",",B519)-2)&amp;MID(B519,FIND(",",B519,FIND(",",B519)+1)+2,FIND(",",B519,FIND(",",B519,FIND(",",B519)+1)+1)-FIND(",",B519,FIND(",",B519)+1)-2)&amp;0&amp;VLOOKUP(D519,vlookup!A:B,2,0)</f>
        <v>202212280MIA</v>
      </c>
      <c r="F519" s="9" t="str">
        <f t="shared" si="8"/>
        <v>20221228</v>
      </c>
    </row>
    <row r="520" spans="1:6" s="7" customFormat="1" x14ac:dyDescent="0.3">
      <c r="A520" s="7">
        <v>519</v>
      </c>
      <c r="B520" s="5" t="s">
        <v>103</v>
      </c>
      <c r="C520" s="10" t="s">
        <v>31</v>
      </c>
      <c r="D520" s="10" t="s">
        <v>17</v>
      </c>
      <c r="E520" s="9" t="str">
        <f>RIGHT(B520,4)&amp;MID(B520,FIND(",",B520)+2,FIND(",",B520,FIND(",",B520)+1)-FIND(",",B520)-2)&amp;MID(B520,FIND(",",B520,FIND(",",B520)+1)+2,FIND(",",B520,FIND(",",B520,FIND(",",B520)+1)+1)-FIND(",",B520,FIND(",",B520)+1)-2)&amp;0&amp;VLOOKUP(D520,vlookup!A:B,2,0)</f>
        <v>202212280CHI</v>
      </c>
      <c r="F520" s="9" t="str">
        <f t="shared" si="8"/>
        <v>20221228</v>
      </c>
    </row>
    <row r="521" spans="1:6" s="7" customFormat="1" x14ac:dyDescent="0.3">
      <c r="A521" s="7">
        <v>520</v>
      </c>
      <c r="B521" s="5" t="s">
        <v>103</v>
      </c>
      <c r="C521" s="10" t="s">
        <v>22</v>
      </c>
      <c r="D521" s="10" t="s">
        <v>13</v>
      </c>
      <c r="E521" s="9" t="str">
        <f>RIGHT(B521,4)&amp;MID(B521,FIND(",",B521)+2,FIND(",",B521,FIND(",",B521)+1)-FIND(",",B521)-2)&amp;MID(B521,FIND(",",B521,FIND(",",B521)+1)+2,FIND(",",B521,FIND(",",B521,FIND(",",B521)+1)+1)-FIND(",",B521,FIND(",",B521)+1)-2)&amp;0&amp;VLOOKUP(D521,vlookup!A:B,2,0)</f>
        <v>202212280NOP</v>
      </c>
      <c r="F521" s="9" t="str">
        <f t="shared" si="8"/>
        <v>20221228</v>
      </c>
    </row>
    <row r="522" spans="1:6" s="7" customFormat="1" x14ac:dyDescent="0.3">
      <c r="A522" s="7">
        <v>521</v>
      </c>
      <c r="B522" s="5" t="s">
        <v>103</v>
      </c>
      <c r="C522" s="10" t="s">
        <v>26</v>
      </c>
      <c r="D522" s="10" t="s">
        <v>6</v>
      </c>
      <c r="E522" s="9" t="str">
        <f>RIGHT(B522,4)&amp;MID(B522,FIND(",",B522)+2,FIND(",",B522,FIND(",",B522)+1)-FIND(",",B522)-2)&amp;MID(B522,FIND(",",B522,FIND(",",B522)+1)+2,FIND(",",B522,FIND(",",B522,FIND(",",B522)+1)+1)-FIND(",",B522,FIND(",",B522)+1)-2)&amp;0&amp;VLOOKUP(D522,vlookup!A:B,2,0)</f>
        <v>202212280GSW</v>
      </c>
      <c r="F522" s="9" t="str">
        <f t="shared" si="8"/>
        <v>20221228</v>
      </c>
    </row>
    <row r="523" spans="1:6" s="7" customFormat="1" x14ac:dyDescent="0.3">
      <c r="A523" s="7">
        <v>522</v>
      </c>
      <c r="B523" s="5" t="s">
        <v>103</v>
      </c>
      <c r="C523" s="10" t="s">
        <v>25</v>
      </c>
      <c r="D523" s="10" t="s">
        <v>30</v>
      </c>
      <c r="E523" s="9" t="str">
        <f>RIGHT(B523,4)&amp;MID(B523,FIND(",",B523)+2,FIND(",",B523,FIND(",",B523)+1)-FIND(",",B523)-2)&amp;MID(B523,FIND(",",B523,FIND(",",B523)+1)+2,FIND(",",B523,FIND(",",B523,FIND(",",B523)+1)+1)-FIND(",",B523,FIND(",",B523)+1)-2)&amp;0&amp;VLOOKUP(D523,vlookup!A:B,2,0)</f>
        <v>202212280SAC</v>
      </c>
      <c r="F523" s="9" t="str">
        <f t="shared" si="8"/>
        <v>20221228</v>
      </c>
    </row>
    <row r="524" spans="1:6" s="7" customFormat="1" x14ac:dyDescent="0.3">
      <c r="A524" s="7">
        <v>523</v>
      </c>
      <c r="B524" s="5" t="s">
        <v>104</v>
      </c>
      <c r="C524" s="10" t="s">
        <v>21</v>
      </c>
      <c r="D524" s="10" t="s">
        <v>23</v>
      </c>
      <c r="E524" s="9" t="str">
        <f>RIGHT(B524,4)&amp;MID(B524,FIND(",",B524)+2,FIND(",",B524,FIND(",",B524)+1)-FIND(",",B524)-2)&amp;MID(B524,FIND(",",B524,FIND(",",B524)+1)+2,FIND(",",B524,FIND(",",B524,FIND(",",B524)+1)+1)-FIND(",",B524,FIND(",",B524)+1)-2)&amp;0&amp;VLOOKUP(D524,vlookup!A:B,2,0)</f>
        <v>202212290CHA</v>
      </c>
      <c r="F524" s="9" t="str">
        <f t="shared" si="8"/>
        <v>20221229</v>
      </c>
    </row>
    <row r="525" spans="1:6" s="7" customFormat="1" x14ac:dyDescent="0.3">
      <c r="A525" s="7">
        <v>524</v>
      </c>
      <c r="B525" s="5" t="s">
        <v>104</v>
      </c>
      <c r="C525" s="10" t="s">
        <v>19</v>
      </c>
      <c r="D525" s="10" t="s">
        <v>10</v>
      </c>
      <c r="E525" s="9" t="str">
        <f>RIGHT(B525,4)&amp;MID(B525,FIND(",",B525)+2,FIND(",",B525,FIND(",",B525)+1)-FIND(",",B525)-2)&amp;MID(B525,FIND(",",B525,FIND(",",B525)+1)+2,FIND(",",B525,FIND(",",B525,FIND(",",B525)+1)+1)-FIND(",",B525,FIND(",",B525)+1)-2)&amp;0&amp;VLOOKUP(D525,vlookup!A:B,2,0)</f>
        <v>202212290IND</v>
      </c>
      <c r="F525" s="9" t="str">
        <f t="shared" si="8"/>
        <v>20221229</v>
      </c>
    </row>
    <row r="526" spans="1:6" s="7" customFormat="1" x14ac:dyDescent="0.3">
      <c r="A526" s="7">
        <v>525</v>
      </c>
      <c r="B526" s="5" t="s">
        <v>104</v>
      </c>
      <c r="C526" s="10" t="s">
        <v>32</v>
      </c>
      <c r="D526" s="10" t="s">
        <v>4</v>
      </c>
      <c r="E526" s="9" t="str">
        <f>RIGHT(B526,4)&amp;MID(B526,FIND(",",B526)+2,FIND(",",B526,FIND(",",B526)+1)-FIND(",",B526)-2)&amp;MID(B526,FIND(",",B526,FIND(",",B526)+1)+2,FIND(",",B526,FIND(",",B526,FIND(",",B526)+1)+1)-FIND(",",B526,FIND(",",B526)+1)-2)&amp;0&amp;VLOOKUP(D526,vlookup!A:B,2,0)</f>
        <v>202212290BOS</v>
      </c>
      <c r="F526" s="9" t="str">
        <f t="shared" si="8"/>
        <v>20221229</v>
      </c>
    </row>
    <row r="527" spans="1:6" s="7" customFormat="1" x14ac:dyDescent="0.3">
      <c r="A527" s="7">
        <v>526</v>
      </c>
      <c r="B527" s="5" t="s">
        <v>104</v>
      </c>
      <c r="C527" s="10" t="s">
        <v>16</v>
      </c>
      <c r="D527" s="10" t="s">
        <v>20</v>
      </c>
      <c r="E527" s="9" t="str">
        <f>RIGHT(B527,4)&amp;MID(B527,FIND(",",B527)+2,FIND(",",B527,FIND(",",B527)+1)-FIND(",",B527)-2)&amp;MID(B527,FIND(",",B527,FIND(",",B527)+1)+2,FIND(",",B527,FIND(",",B527,FIND(",",B527)+1)+1)-FIND(",",B527,FIND(",",B527)+1)-2)&amp;0&amp;VLOOKUP(D527,vlookup!A:B,2,0)</f>
        <v>202212290TOR</v>
      </c>
      <c r="F527" s="9" t="str">
        <f t="shared" si="8"/>
        <v>20221229</v>
      </c>
    </row>
    <row r="528" spans="1:6" s="7" customFormat="1" x14ac:dyDescent="0.3">
      <c r="A528" s="7">
        <v>527</v>
      </c>
      <c r="B528" s="5" t="s">
        <v>104</v>
      </c>
      <c r="C528" s="10" t="s">
        <v>15</v>
      </c>
      <c r="D528" s="10" t="s">
        <v>24</v>
      </c>
      <c r="E528" s="9" t="str">
        <f>RIGHT(B528,4)&amp;MID(B528,FIND(",",B528)+2,FIND(",",B528,FIND(",",B528)+1)-FIND(",",B528)-2)&amp;MID(B528,FIND(",",B528,FIND(",",B528)+1)+2,FIND(",",B528,FIND(",",B528,FIND(",",B528)+1)+1)-FIND(",",B528,FIND(",",B528)+1)-2)&amp;0&amp;VLOOKUP(D528,vlookup!A:B,2,0)</f>
        <v>202212290SAS</v>
      </c>
      <c r="F528" s="9" t="str">
        <f t="shared" si="8"/>
        <v>20221229</v>
      </c>
    </row>
    <row r="529" spans="1:6" s="7" customFormat="1" x14ac:dyDescent="0.3">
      <c r="A529" s="7">
        <v>528</v>
      </c>
      <c r="B529" s="5" t="s">
        <v>104</v>
      </c>
      <c r="C529" s="10" t="s">
        <v>11</v>
      </c>
      <c r="D529" s="10" t="s">
        <v>27</v>
      </c>
      <c r="E529" s="9" t="str">
        <f>RIGHT(B529,4)&amp;MID(B529,FIND(",",B529)+2,FIND(",",B529,FIND(",",B529)+1)-FIND(",",B529)-2)&amp;MID(B529,FIND(",",B529,FIND(",",B529)+1)+2,FIND(",",B529,FIND(",",B529,FIND(",",B529)+1)+1)-FIND(",",B529,FIND(",",B529)+1)-2)&amp;0&amp;VLOOKUP(D529,vlookup!A:B,2,0)</f>
        <v>202212290DAL</v>
      </c>
      <c r="F529" s="9" t="str">
        <f t="shared" si="8"/>
        <v>20221229</v>
      </c>
    </row>
    <row r="530" spans="1:6" s="7" customFormat="1" x14ac:dyDescent="0.3">
      <c r="A530" s="7">
        <v>529</v>
      </c>
      <c r="B530" s="5" t="s">
        <v>105</v>
      </c>
      <c r="C530" s="10" t="s">
        <v>9</v>
      </c>
      <c r="D530" s="10" t="s">
        <v>7</v>
      </c>
      <c r="E530" s="9" t="str">
        <f>RIGHT(B530,4)&amp;MID(B530,FIND(",",B530)+2,FIND(",",B530,FIND(",",B530)+1)-FIND(",",B530)-2)&amp;MID(B530,FIND(",",B530,FIND(",",B530)+1)+2,FIND(",",B530,FIND(",",B530,FIND(",",B530)+1)+1)-FIND(",",B530,FIND(",",B530)+1)-2)&amp;0&amp;VLOOKUP(D530,vlookup!A:B,2,0)</f>
        <v>202212300ORL</v>
      </c>
      <c r="F530" s="9" t="str">
        <f t="shared" si="8"/>
        <v>20221230</v>
      </c>
    </row>
    <row r="531" spans="1:6" s="7" customFormat="1" x14ac:dyDescent="0.3">
      <c r="A531" s="7">
        <v>530</v>
      </c>
      <c r="B531" s="5" t="s">
        <v>105</v>
      </c>
      <c r="C531" s="10" t="s">
        <v>5</v>
      </c>
      <c r="D531" s="10" t="s">
        <v>12</v>
      </c>
      <c r="E531" s="9" t="str">
        <f>RIGHT(B531,4)&amp;MID(B531,FIND(",",B531)+2,FIND(",",B531,FIND(",",B531)+1)-FIND(",",B531)-2)&amp;MID(B531,FIND(",",B531,FIND(",",B531)+1)+2,FIND(",",B531,FIND(",",B531,FIND(",",B531)+1)+1)-FIND(",",B531,FIND(",",B531)+1)-2)&amp;0&amp;VLOOKUP(D531,vlookup!A:B,2,0)</f>
        <v>202212300ATL</v>
      </c>
      <c r="F531" s="9" t="str">
        <f t="shared" si="8"/>
        <v>20221230</v>
      </c>
    </row>
    <row r="532" spans="1:6" s="7" customFormat="1" x14ac:dyDescent="0.3">
      <c r="A532" s="7">
        <v>531</v>
      </c>
      <c r="B532" s="5" t="s">
        <v>105</v>
      </c>
      <c r="C532" s="10" t="s">
        <v>28</v>
      </c>
      <c r="D532" s="10" t="s">
        <v>20</v>
      </c>
      <c r="E532" s="9" t="str">
        <f>RIGHT(B532,4)&amp;MID(B532,FIND(",",B532)+2,FIND(",",B532,FIND(",",B532)+1)-FIND(",",B532)-2)&amp;MID(B532,FIND(",",B532,FIND(",",B532)+1)+2,FIND(",",B532,FIND(",",B532,FIND(",",B532)+1)+1)-FIND(",",B532,FIND(",",B532)+1)-2)&amp;0&amp;VLOOKUP(D532,vlookup!A:B,2,0)</f>
        <v>202212300TOR</v>
      </c>
      <c r="F532" s="9" t="str">
        <f t="shared" si="8"/>
        <v>20221230</v>
      </c>
    </row>
    <row r="533" spans="1:6" s="7" customFormat="1" x14ac:dyDescent="0.3">
      <c r="A533" s="7">
        <v>532</v>
      </c>
      <c r="B533" s="5" t="s">
        <v>105</v>
      </c>
      <c r="C533" s="10" t="s">
        <v>8</v>
      </c>
      <c r="D533" s="10" t="s">
        <v>17</v>
      </c>
      <c r="E533" s="9" t="str">
        <f>RIGHT(B533,4)&amp;MID(B533,FIND(",",B533)+2,FIND(",",B533,FIND(",",B533)+1)-FIND(",",B533)-2)&amp;MID(B533,FIND(",",B533,FIND(",",B533)+1)+2,FIND(",",B533,FIND(",",B533,FIND(",",B533)+1)+1)-FIND(",",B533,FIND(",",B533)+1)-2)&amp;0&amp;VLOOKUP(D533,vlookup!A:B,2,0)</f>
        <v>202212300CHI</v>
      </c>
      <c r="F533" s="9" t="str">
        <f t="shared" si="8"/>
        <v>20221230</v>
      </c>
    </row>
    <row r="534" spans="1:6" s="7" customFormat="1" x14ac:dyDescent="0.3">
      <c r="A534" s="7">
        <v>533</v>
      </c>
      <c r="B534" s="5" t="s">
        <v>105</v>
      </c>
      <c r="C534" s="10" t="s">
        <v>22</v>
      </c>
      <c r="D534" s="10" t="s">
        <v>31</v>
      </c>
      <c r="E534" s="9" t="str">
        <f>RIGHT(B534,4)&amp;MID(B534,FIND(",",B534)+2,FIND(",",B534,FIND(",",B534)+1)-FIND(",",B534)-2)&amp;MID(B534,FIND(",",B534,FIND(",",B534)+1)+2,FIND(",",B534,FIND(",",B534,FIND(",",B534)+1)+1)-FIND(",",B534,FIND(",",B534)+1)-2)&amp;0&amp;VLOOKUP(D534,vlookup!A:B,2,0)</f>
        <v>202212300MIL</v>
      </c>
      <c r="F534" s="9" t="str">
        <f t="shared" si="8"/>
        <v>20221230</v>
      </c>
    </row>
    <row r="535" spans="1:6" s="7" customFormat="1" x14ac:dyDescent="0.3">
      <c r="A535" s="7">
        <v>534</v>
      </c>
      <c r="B535" s="5" t="s">
        <v>105</v>
      </c>
      <c r="C535" s="10" t="s">
        <v>3</v>
      </c>
      <c r="D535" s="10" t="s">
        <v>13</v>
      </c>
      <c r="E535" s="9" t="str">
        <f>RIGHT(B535,4)&amp;MID(B535,FIND(",",B535)+2,FIND(",",B535,FIND(",",B535)+1)-FIND(",",B535)-2)&amp;MID(B535,FIND(",",B535,FIND(",",B535)+1)+2,FIND(",",B535,FIND(",",B535,FIND(",",B535)+1)+1)-FIND(",",B535,FIND(",",B535)+1)-2)&amp;0&amp;VLOOKUP(D535,vlookup!A:B,2,0)</f>
        <v>202212300NOP</v>
      </c>
      <c r="F535" s="9" t="str">
        <f t="shared" si="8"/>
        <v>20221230</v>
      </c>
    </row>
    <row r="536" spans="1:6" s="7" customFormat="1" x14ac:dyDescent="0.3">
      <c r="A536" s="7">
        <v>535</v>
      </c>
      <c r="B536" s="5" t="s">
        <v>105</v>
      </c>
      <c r="C536" s="10" t="s">
        <v>18</v>
      </c>
      <c r="D536" s="10" t="s">
        <v>25</v>
      </c>
      <c r="E536" s="9" t="str">
        <f>RIGHT(B536,4)&amp;MID(B536,FIND(",",B536)+2,FIND(",",B536,FIND(",",B536)+1)-FIND(",",B536)-2)&amp;MID(B536,FIND(",",B536,FIND(",",B536)+1)+2,FIND(",",B536,FIND(",",B536,FIND(",",B536)+1)+1)-FIND(",",B536,FIND(",",B536)+1)-2)&amp;0&amp;VLOOKUP(D536,vlookup!A:B,2,0)</f>
        <v>202212300DEN</v>
      </c>
      <c r="F536" s="9" t="str">
        <f t="shared" si="8"/>
        <v>20221230</v>
      </c>
    </row>
    <row r="537" spans="1:6" s="7" customFormat="1" x14ac:dyDescent="0.3">
      <c r="A537" s="7">
        <v>536</v>
      </c>
      <c r="B537" s="5" t="s">
        <v>105</v>
      </c>
      <c r="C537" s="10" t="s">
        <v>29</v>
      </c>
      <c r="D537" s="10" t="s">
        <v>6</v>
      </c>
      <c r="E537" s="9" t="str">
        <f>RIGHT(B537,4)&amp;MID(B537,FIND(",",B537)+2,FIND(",",B537,FIND(",",B537)+1)-FIND(",",B537)-2)&amp;MID(B537,FIND(",",B537,FIND(",",B537)+1)+2,FIND(",",B537,FIND(",",B537,FIND(",",B537)+1)+1)-FIND(",",B537,FIND(",",B537)+1)-2)&amp;0&amp;VLOOKUP(D537,vlookup!A:B,2,0)</f>
        <v>202212300GSW</v>
      </c>
      <c r="F537" s="9" t="str">
        <f t="shared" si="8"/>
        <v>20221230</v>
      </c>
    </row>
    <row r="538" spans="1:6" s="7" customFormat="1" x14ac:dyDescent="0.3">
      <c r="A538" s="7">
        <v>537</v>
      </c>
      <c r="B538" s="5" t="s">
        <v>105</v>
      </c>
      <c r="C538" s="10" t="s">
        <v>26</v>
      </c>
      <c r="D538" s="10" t="s">
        <v>30</v>
      </c>
      <c r="E538" s="9" t="str">
        <f>RIGHT(B538,4)&amp;MID(B538,FIND(",",B538)+2,FIND(",",B538,FIND(",",B538)+1)-FIND(",",B538)-2)&amp;MID(B538,FIND(",",B538,FIND(",",B538)+1)+2,FIND(",",B538,FIND(",",B538,FIND(",",B538)+1)+1)-FIND(",",B538,FIND(",",B538)+1)-2)&amp;0&amp;VLOOKUP(D538,vlookup!A:B,2,0)</f>
        <v>202212300SAC</v>
      </c>
      <c r="F538" s="9" t="str">
        <f t="shared" si="8"/>
        <v>20221230</v>
      </c>
    </row>
    <row r="539" spans="1:6" s="7" customFormat="1" x14ac:dyDescent="0.3">
      <c r="A539" s="7">
        <v>538</v>
      </c>
      <c r="B539" s="5" t="s">
        <v>106</v>
      </c>
      <c r="C539" s="10" t="s">
        <v>32</v>
      </c>
      <c r="D539" s="10" t="s">
        <v>10</v>
      </c>
      <c r="E539" s="9" t="str">
        <f>RIGHT(B539,4)&amp;MID(B539,FIND(",",B539)+2,FIND(",",B539,FIND(",",B539)+1)-FIND(",",B539)-2)&amp;MID(B539,FIND(",",B539,FIND(",",B539)+1)+2,FIND(",",B539,FIND(",",B539,FIND(",",B539)+1)+1)-FIND(",",B539,FIND(",",B539)+1)-2)&amp;0&amp;VLOOKUP(D539,vlookup!A:B,2,0)</f>
        <v>202212310IND</v>
      </c>
      <c r="F539" s="9" t="str">
        <f t="shared" si="8"/>
        <v>20221231</v>
      </c>
    </row>
    <row r="540" spans="1:6" s="7" customFormat="1" x14ac:dyDescent="0.3">
      <c r="A540" s="7">
        <v>539</v>
      </c>
      <c r="B540" s="5" t="s">
        <v>106</v>
      </c>
      <c r="C540" s="10" t="s">
        <v>19</v>
      </c>
      <c r="D540" s="10" t="s">
        <v>17</v>
      </c>
      <c r="E540" s="9" t="str">
        <f>RIGHT(B540,4)&amp;MID(B540,FIND(",",B540)+2,FIND(",",B540,FIND(",",B540)+1)-FIND(",",B540)-2)&amp;MID(B540,FIND(",",B540,FIND(",",B540)+1)+2,FIND(",",B540,FIND(",",B540,FIND(",",B540)+1)+1)-FIND(",",B540,FIND(",",B540)+1)-2)&amp;0&amp;VLOOKUP(D540,vlookup!A:B,2,0)</f>
        <v>202212310CHI</v>
      </c>
      <c r="F540" s="9" t="str">
        <f t="shared" si="8"/>
        <v>20221231</v>
      </c>
    </row>
    <row r="541" spans="1:6" s="7" customFormat="1" x14ac:dyDescent="0.3">
      <c r="A541" s="7">
        <v>540</v>
      </c>
      <c r="B541" s="5" t="s">
        <v>106</v>
      </c>
      <c r="C541" s="10" t="s">
        <v>14</v>
      </c>
      <c r="D541" s="10" t="s">
        <v>23</v>
      </c>
      <c r="E541" s="9" t="str">
        <f>RIGHT(B541,4)&amp;MID(B541,FIND(",",B541)+2,FIND(",",B541,FIND(",",B541)+1)-FIND(",",B541)-2)&amp;MID(B541,FIND(",",B541,FIND(",",B541)+1)+2,FIND(",",B541,FIND(",",B541,FIND(",",B541)+1)+1)-FIND(",",B541,FIND(",",B541)+1)-2)&amp;0&amp;VLOOKUP(D541,vlookup!A:B,2,0)</f>
        <v>202212310CHA</v>
      </c>
      <c r="F541" s="9" t="str">
        <f t="shared" si="8"/>
        <v>20221231</v>
      </c>
    </row>
    <row r="542" spans="1:6" s="7" customFormat="1" x14ac:dyDescent="0.3">
      <c r="A542" s="7">
        <v>541</v>
      </c>
      <c r="B542" s="5" t="s">
        <v>106</v>
      </c>
      <c r="C542" s="10" t="s">
        <v>15</v>
      </c>
      <c r="D542" s="10" t="s">
        <v>11</v>
      </c>
      <c r="E542" s="9" t="str">
        <f>RIGHT(B542,4)&amp;MID(B542,FIND(",",B542)+2,FIND(",",B542,FIND(",",B542)+1)-FIND(",",B542)-2)&amp;MID(B542,FIND(",",B542,FIND(",",B542)+1)+2,FIND(",",B542,FIND(",",B542,FIND(",",B542)+1)+1)-FIND(",",B542,FIND(",",B542)+1)-2)&amp;0&amp;VLOOKUP(D542,vlookup!A:B,2,0)</f>
        <v>202212310HOU</v>
      </c>
      <c r="F542" s="9" t="str">
        <f t="shared" si="8"/>
        <v>20221231</v>
      </c>
    </row>
    <row r="543" spans="1:6" s="7" customFormat="1" x14ac:dyDescent="0.3">
      <c r="A543" s="7">
        <v>542</v>
      </c>
      <c r="B543" s="5" t="s">
        <v>106</v>
      </c>
      <c r="C543" s="10" t="s">
        <v>27</v>
      </c>
      <c r="D543" s="10" t="s">
        <v>24</v>
      </c>
      <c r="E543" s="9" t="str">
        <f>RIGHT(B543,4)&amp;MID(B543,FIND(",",B543)+2,FIND(",",B543,FIND(",",B543)+1)-FIND(",",B543)-2)&amp;MID(B543,FIND(",",B543,FIND(",",B543)+1)+2,FIND(",",B543,FIND(",",B543,FIND(",",B543)+1)+1)-FIND(",",B543,FIND(",",B543)+1)-2)&amp;0&amp;VLOOKUP(D543,vlookup!A:B,2,0)</f>
        <v>202212310SAS</v>
      </c>
      <c r="F543" s="9" t="str">
        <f t="shared" si="8"/>
        <v>20221231</v>
      </c>
    </row>
    <row r="544" spans="1:6" s="7" customFormat="1" x14ac:dyDescent="0.3">
      <c r="A544" s="7">
        <v>543</v>
      </c>
      <c r="B544" s="5" t="s">
        <v>106</v>
      </c>
      <c r="C544" s="10" t="s">
        <v>13</v>
      </c>
      <c r="D544" s="10" t="s">
        <v>16</v>
      </c>
      <c r="E544" s="9" t="str">
        <f>RIGHT(B544,4)&amp;MID(B544,FIND(",",B544)+2,FIND(",",B544,FIND(",",B544)+1)-FIND(",",B544)-2)&amp;MID(B544,FIND(",",B544,FIND(",",B544)+1)+2,FIND(",",B544,FIND(",",B544,FIND(",",B544)+1)+1)-FIND(",",B544,FIND(",",B544)+1)-2)&amp;0&amp;VLOOKUP(D544,vlookup!A:B,2,0)</f>
        <v>202212310MEM</v>
      </c>
      <c r="F544" s="9" t="str">
        <f t="shared" si="8"/>
        <v>20221231</v>
      </c>
    </row>
    <row r="545" spans="1:6" s="7" customFormat="1" x14ac:dyDescent="0.3">
      <c r="A545" s="7">
        <v>544</v>
      </c>
      <c r="B545" s="5" t="s">
        <v>106</v>
      </c>
      <c r="C545" s="10" t="s">
        <v>8</v>
      </c>
      <c r="D545" s="10" t="s">
        <v>22</v>
      </c>
      <c r="E545" s="9" t="str">
        <f>RIGHT(B545,4)&amp;MID(B545,FIND(",",B545)+2,FIND(",",B545,FIND(",",B545)+1)-FIND(",",B545)-2)&amp;MID(B545,FIND(",",B545,FIND(",",B545)+1)+2,FIND(",",B545,FIND(",",B545,FIND(",",B545)+1)+1)-FIND(",",B545,FIND(",",B545)+1)-2)&amp;0&amp;VLOOKUP(D545,vlookup!A:B,2,0)</f>
        <v>202212310MIN</v>
      </c>
      <c r="F545" s="9" t="str">
        <f t="shared" si="8"/>
        <v>20221231</v>
      </c>
    </row>
    <row r="546" spans="1:6" s="7" customFormat="1" x14ac:dyDescent="0.3">
      <c r="A546" s="7">
        <v>545</v>
      </c>
      <c r="B546" s="5" t="s">
        <v>106</v>
      </c>
      <c r="C546" s="10" t="s">
        <v>3</v>
      </c>
      <c r="D546" s="10" t="s">
        <v>21</v>
      </c>
      <c r="E546" s="9" t="str">
        <f>RIGHT(B546,4)&amp;MID(B546,FIND(",",B546)+2,FIND(",",B546,FIND(",",B546)+1)-FIND(",",B546)-2)&amp;MID(B546,FIND(",",B546,FIND(",",B546)+1)+2,FIND(",",B546,FIND(",",B546,FIND(",",B546)+1)+1)-FIND(",",B546,FIND(",",B546)+1)-2)&amp;0&amp;VLOOKUP(D546,vlookup!A:B,2,0)</f>
        <v>202212310OCT</v>
      </c>
      <c r="F546" s="9" t="str">
        <f t="shared" si="8"/>
        <v>20221231</v>
      </c>
    </row>
    <row r="547" spans="1:6" s="7" customFormat="1" x14ac:dyDescent="0.3">
      <c r="A547" s="7">
        <v>546</v>
      </c>
      <c r="B547" s="5" t="s">
        <v>106</v>
      </c>
      <c r="C547" s="10" t="s">
        <v>18</v>
      </c>
      <c r="D547" s="10" t="s">
        <v>26</v>
      </c>
      <c r="E547" s="9" t="str">
        <f>RIGHT(B547,4)&amp;MID(B547,FIND(",",B547)+2,FIND(",",B547,FIND(",",B547)+1)-FIND(",",B547)-2)&amp;MID(B547,FIND(",",B547,FIND(",",B547)+1)+2,FIND(",",B547,FIND(",",B547,FIND(",",B547)+1)+1)-FIND(",",B547,FIND(",",B547)+1)-2)&amp;0&amp;VLOOKUP(D547,vlookup!A:B,2,0)</f>
        <v>202212310UTA</v>
      </c>
      <c r="F547" s="9" t="str">
        <f t="shared" si="8"/>
        <v>20221231</v>
      </c>
    </row>
    <row r="548" spans="1:6" s="7" customFormat="1" x14ac:dyDescent="0.3">
      <c r="A548" s="7">
        <v>547</v>
      </c>
      <c r="B548" s="5" t="s">
        <v>107</v>
      </c>
      <c r="C548" s="10" t="s">
        <v>4</v>
      </c>
      <c r="D548" s="10" t="s">
        <v>25</v>
      </c>
      <c r="E548" s="9" t="str">
        <f>RIGHT(B548,4)&amp;MID(B548,FIND(",",B548)+2,FIND(",",B548,FIND(",",B548)+1)-FIND(",",B548)-2)&amp;MID(B548,FIND(",",B548,FIND(",",B548)+1)+2,FIND(",",B548,FIND(",",B548,FIND(",",B548)+1)+1)-FIND(",",B548,FIND(",",B548)+1)-2)&amp;0&amp;VLOOKUP(D548,vlookup!A:B,2,0)</f>
        <v>20230110DEN</v>
      </c>
      <c r="F548" s="9" t="str">
        <f t="shared" si="8"/>
        <v>2023011</v>
      </c>
    </row>
    <row r="549" spans="1:6" s="7" customFormat="1" x14ac:dyDescent="0.3">
      <c r="A549" s="7">
        <v>548</v>
      </c>
      <c r="B549" s="5" t="s">
        <v>107</v>
      </c>
      <c r="C549" s="10" t="s">
        <v>30</v>
      </c>
      <c r="D549" s="10" t="s">
        <v>16</v>
      </c>
      <c r="E549" s="9" t="str">
        <f>RIGHT(B549,4)&amp;MID(B549,FIND(",",B549)+2,FIND(",",B549,FIND(",",B549)+1)-FIND(",",B549)-2)&amp;MID(B549,FIND(",",B549,FIND(",",B549)+1)+2,FIND(",",B549,FIND(",",B549,FIND(",",B549)+1)+1)-FIND(",",B549,FIND(",",B549)+1)-2)&amp;0&amp;VLOOKUP(D549,vlookup!A:B,2,0)</f>
        <v>20230110MEM</v>
      </c>
      <c r="F549" s="9" t="str">
        <f t="shared" si="8"/>
        <v>2023011</v>
      </c>
    </row>
    <row r="550" spans="1:6" s="7" customFormat="1" x14ac:dyDescent="0.3">
      <c r="A550" s="7">
        <v>549</v>
      </c>
      <c r="B550" s="5" t="s">
        <v>107</v>
      </c>
      <c r="C550" s="10" t="s">
        <v>9</v>
      </c>
      <c r="D550" s="10" t="s">
        <v>31</v>
      </c>
      <c r="E550" s="9" t="str">
        <f>RIGHT(B550,4)&amp;MID(B550,FIND(",",B550)+2,FIND(",",B550,FIND(",",B550)+1)-FIND(",",B550)-2)&amp;MID(B550,FIND(",",B550,FIND(",",B550)+1)+2,FIND(",",B550,FIND(",",B550,FIND(",",B550)+1)+1)-FIND(",",B550,FIND(",",B550)+1)-2)&amp;0&amp;VLOOKUP(D550,vlookup!A:B,2,0)</f>
        <v>20230110MIL</v>
      </c>
      <c r="F550" s="9" t="str">
        <f t="shared" si="8"/>
        <v>2023011</v>
      </c>
    </row>
    <row r="551" spans="1:6" s="7" customFormat="1" x14ac:dyDescent="0.3">
      <c r="A551" s="7">
        <v>550</v>
      </c>
      <c r="B551" s="5" t="s">
        <v>108</v>
      </c>
      <c r="C551" s="10" t="s">
        <v>28</v>
      </c>
      <c r="D551" s="10" t="s">
        <v>15</v>
      </c>
      <c r="E551" s="9" t="str">
        <f>RIGHT(B551,4)&amp;MID(B551,FIND(",",B551)+2,FIND(",",B551,FIND(",",B551)+1)-FIND(",",B551)-2)&amp;MID(B551,FIND(",",B551,FIND(",",B551)+1)+2,FIND(",",B551,FIND(",",B551,FIND(",",B551)+1)+1)-FIND(",",B551,FIND(",",B551)+1)-2)&amp;0&amp;VLOOKUP(D551,vlookup!A:B,2,0)</f>
        <v>20230120NYK</v>
      </c>
      <c r="F551" s="9" t="str">
        <f t="shared" si="8"/>
        <v>2023012</v>
      </c>
    </row>
    <row r="552" spans="1:6" s="7" customFormat="1" x14ac:dyDescent="0.3">
      <c r="A552" s="7">
        <v>551</v>
      </c>
      <c r="B552" s="5" t="s">
        <v>108</v>
      </c>
      <c r="C552" s="10" t="s">
        <v>5</v>
      </c>
      <c r="D552" s="10" t="s">
        <v>23</v>
      </c>
      <c r="E552" s="9" t="str">
        <f>RIGHT(B552,4)&amp;MID(B552,FIND(",",B552)+2,FIND(",",B552,FIND(",",B552)+1)-FIND(",",B552)-2)&amp;MID(B552,FIND(",",B552,FIND(",",B552)+1)+2,FIND(",",B552,FIND(",",B552,FIND(",",B552)+1)+1)-FIND(",",B552,FIND(",",B552)+1)-2)&amp;0&amp;VLOOKUP(D552,vlookup!A:B,2,0)</f>
        <v>20230120CHA</v>
      </c>
      <c r="F552" s="9" t="str">
        <f t="shared" si="8"/>
        <v>2023012</v>
      </c>
    </row>
    <row r="553" spans="1:6" s="7" customFormat="1" x14ac:dyDescent="0.3">
      <c r="A553" s="7">
        <v>552</v>
      </c>
      <c r="B553" s="5" t="s">
        <v>108</v>
      </c>
      <c r="C553" s="10" t="s">
        <v>17</v>
      </c>
      <c r="D553" s="10" t="s">
        <v>19</v>
      </c>
      <c r="E553" s="9" t="str">
        <f>RIGHT(B553,4)&amp;MID(B553,FIND(",",B553)+2,FIND(",",B553,FIND(",",B553)+1)-FIND(",",B553)-2)&amp;MID(B553,FIND(",",B553,FIND(",",B553)+1)+2,FIND(",",B553,FIND(",",B553,FIND(",",B553)+1)+1)-FIND(",",B553,FIND(",",B553)+1)-2)&amp;0&amp;VLOOKUP(D553,vlookup!A:B,2,0)</f>
        <v>20230120CLE</v>
      </c>
      <c r="F553" s="9" t="str">
        <f t="shared" si="8"/>
        <v>2023012</v>
      </c>
    </row>
    <row r="554" spans="1:6" s="7" customFormat="1" x14ac:dyDescent="0.3">
      <c r="A554" s="7">
        <v>553</v>
      </c>
      <c r="B554" s="5" t="s">
        <v>108</v>
      </c>
      <c r="C554" s="10" t="s">
        <v>20</v>
      </c>
      <c r="D554" s="10" t="s">
        <v>10</v>
      </c>
      <c r="E554" s="9" t="str">
        <f>RIGHT(B554,4)&amp;MID(B554,FIND(",",B554)+2,FIND(",",B554,FIND(",",B554)+1)-FIND(",",B554)-2)&amp;MID(B554,FIND(",",B554,FIND(",",B554)+1)+2,FIND(",",B554,FIND(",",B554,FIND(",",B554)+1)+1)-FIND(",",B554,FIND(",",B554)+1)-2)&amp;0&amp;VLOOKUP(D554,vlookup!A:B,2,0)</f>
        <v>20230120IND</v>
      </c>
      <c r="F554" s="9" t="str">
        <f t="shared" si="8"/>
        <v>2023012</v>
      </c>
    </row>
    <row r="555" spans="1:6" s="7" customFormat="1" x14ac:dyDescent="0.3">
      <c r="A555" s="7">
        <v>554</v>
      </c>
      <c r="B555" s="5" t="s">
        <v>108</v>
      </c>
      <c r="C555" s="10" t="s">
        <v>13</v>
      </c>
      <c r="D555" s="10" t="s">
        <v>3</v>
      </c>
      <c r="E555" s="9" t="str">
        <f>RIGHT(B555,4)&amp;MID(B555,FIND(",",B555)+2,FIND(",",B555,FIND(",",B555)+1)-FIND(",",B555)-2)&amp;MID(B555,FIND(",",B555,FIND(",",B555)+1)+2,FIND(",",B555,FIND(",",B555,FIND(",",B555)+1)+1)-FIND(",",B555,FIND(",",B555)+1)-2)&amp;0&amp;VLOOKUP(D555,vlookup!A:B,2,0)</f>
        <v>20230120PHI</v>
      </c>
      <c r="F555" s="9" t="str">
        <f t="shared" si="8"/>
        <v>2023012</v>
      </c>
    </row>
    <row r="556" spans="1:6" s="7" customFormat="1" x14ac:dyDescent="0.3">
      <c r="A556" s="7">
        <v>555</v>
      </c>
      <c r="B556" s="5" t="s">
        <v>108</v>
      </c>
      <c r="C556" s="10" t="s">
        <v>24</v>
      </c>
      <c r="D556" s="10" t="s">
        <v>14</v>
      </c>
      <c r="E556" s="9" t="str">
        <f>RIGHT(B556,4)&amp;MID(B556,FIND(",",B556)+2,FIND(",",B556,FIND(",",B556)+1)-FIND(",",B556)-2)&amp;MID(B556,FIND(",",B556,FIND(",",B556)+1)+2,FIND(",",B556,FIND(",",B556,FIND(",",B556)+1)+1)-FIND(",",B556,FIND(",",B556)+1)-2)&amp;0&amp;VLOOKUP(D556,vlookup!A:B,2,0)</f>
        <v>20230120BRK</v>
      </c>
      <c r="F556" s="9" t="str">
        <f t="shared" si="8"/>
        <v>2023012</v>
      </c>
    </row>
    <row r="557" spans="1:6" s="7" customFormat="1" x14ac:dyDescent="0.3">
      <c r="A557" s="7">
        <v>556</v>
      </c>
      <c r="B557" s="5" t="s">
        <v>108</v>
      </c>
      <c r="C557" s="10" t="s">
        <v>27</v>
      </c>
      <c r="D557" s="10" t="s">
        <v>11</v>
      </c>
      <c r="E557" s="9" t="str">
        <f>RIGHT(B557,4)&amp;MID(B557,FIND(",",B557)+2,FIND(",",B557,FIND(",",B557)+1)-FIND(",",B557)-2)&amp;MID(B557,FIND(",",B557,FIND(",",B557)+1)+2,FIND(",",B557,FIND(",",B557,FIND(",",B557)+1)+1)-FIND(",",B557,FIND(",",B557)+1)-2)&amp;0&amp;VLOOKUP(D557,vlookup!A:B,2,0)</f>
        <v>20230120HOU</v>
      </c>
      <c r="F557" s="9" t="str">
        <f t="shared" si="8"/>
        <v>2023012</v>
      </c>
    </row>
    <row r="558" spans="1:6" s="7" customFormat="1" x14ac:dyDescent="0.3">
      <c r="A558" s="7">
        <v>557</v>
      </c>
      <c r="B558" s="5" t="s">
        <v>108</v>
      </c>
      <c r="C558" s="10" t="s">
        <v>25</v>
      </c>
      <c r="D558" s="10" t="s">
        <v>22</v>
      </c>
      <c r="E558" s="9" t="str">
        <f>RIGHT(B558,4)&amp;MID(B558,FIND(",",B558)+2,FIND(",",B558,FIND(",",B558)+1)-FIND(",",B558)-2)&amp;MID(B558,FIND(",",B558,FIND(",",B558)+1)+2,FIND(",",B558,FIND(",",B558,FIND(",",B558)+1)+1)-FIND(",",B558,FIND(",",B558)+1)-2)&amp;0&amp;VLOOKUP(D558,vlookup!A:B,2,0)</f>
        <v>20230120MIN</v>
      </c>
      <c r="F558" s="9" t="str">
        <f t="shared" si="8"/>
        <v>2023012</v>
      </c>
    </row>
    <row r="559" spans="1:6" s="7" customFormat="1" x14ac:dyDescent="0.3">
      <c r="A559" s="7">
        <v>558</v>
      </c>
      <c r="B559" s="5" t="s">
        <v>108</v>
      </c>
      <c r="C559" s="10" t="s">
        <v>12</v>
      </c>
      <c r="D559" s="10" t="s">
        <v>6</v>
      </c>
      <c r="E559" s="9" t="str">
        <f>RIGHT(B559,4)&amp;MID(B559,FIND(",",B559)+2,FIND(",",B559,FIND(",",B559)+1)-FIND(",",B559)-2)&amp;MID(B559,FIND(",",B559,FIND(",",B559)+1)+2,FIND(",",B559,FIND(",",B559,FIND(",",B559)+1)+1)-FIND(",",B559,FIND(",",B559)+1)-2)&amp;0&amp;VLOOKUP(D559,vlookup!A:B,2,0)</f>
        <v>20230120GSW</v>
      </c>
      <c r="F559" s="9" t="str">
        <f t="shared" si="8"/>
        <v>2023012</v>
      </c>
    </row>
    <row r="560" spans="1:6" s="7" customFormat="1" x14ac:dyDescent="0.3">
      <c r="A560" s="7">
        <v>559</v>
      </c>
      <c r="B560" s="5" t="s">
        <v>108</v>
      </c>
      <c r="C560" s="10" t="s">
        <v>8</v>
      </c>
      <c r="D560" s="10" t="s">
        <v>29</v>
      </c>
      <c r="E560" s="9" t="str">
        <f>RIGHT(B560,4)&amp;MID(B560,FIND(",",B560)+2,FIND(",",B560,FIND(",",B560)+1)-FIND(",",B560)-2)&amp;MID(B560,FIND(",",B560,FIND(",",B560)+1)+2,FIND(",",B560,FIND(",",B560,FIND(",",B560)+1)+1)-FIND(",",B560,FIND(",",B560)+1)-2)&amp;0&amp;VLOOKUP(D560,vlookup!A:B,2,0)</f>
        <v>20230120PTB</v>
      </c>
      <c r="F560" s="9" t="str">
        <f t="shared" si="8"/>
        <v>2023012</v>
      </c>
    </row>
    <row r="561" spans="1:6" s="7" customFormat="1" x14ac:dyDescent="0.3">
      <c r="A561" s="7">
        <v>560</v>
      </c>
      <c r="B561" s="5" t="s">
        <v>108</v>
      </c>
      <c r="C561" s="10" t="s">
        <v>18</v>
      </c>
      <c r="D561" s="10" t="s">
        <v>32</v>
      </c>
      <c r="E561" s="9" t="str">
        <f>RIGHT(B561,4)&amp;MID(B561,FIND(",",B561)+2,FIND(",",B561,FIND(",",B561)+1)-FIND(",",B561)-2)&amp;MID(B561,FIND(",",B561,FIND(",",B561)+1)+2,FIND(",",B561,FIND(",",B561,FIND(",",B561)+1)+1)-FIND(",",B561,FIND(",",B561)+1)-2)&amp;0&amp;VLOOKUP(D561,vlookup!A:B,2,0)</f>
        <v>20230120LAC</v>
      </c>
      <c r="F561" s="9" t="str">
        <f t="shared" si="8"/>
        <v>2023012</v>
      </c>
    </row>
    <row r="562" spans="1:6" s="7" customFormat="1" x14ac:dyDescent="0.3">
      <c r="A562" s="7">
        <v>561</v>
      </c>
      <c r="B562" s="5" t="s">
        <v>109</v>
      </c>
      <c r="C562" s="10" t="s">
        <v>9</v>
      </c>
      <c r="D562" s="10" t="s">
        <v>31</v>
      </c>
      <c r="E562" s="9" t="str">
        <f>RIGHT(B562,4)&amp;MID(B562,FIND(",",B562)+2,FIND(",",B562,FIND(",",B562)+1)-FIND(",",B562)-2)&amp;MID(B562,FIND(",",B562,FIND(",",B562)+1)+2,FIND(",",B562,FIND(",",B562,FIND(",",B562)+1)+1)-FIND(",",B562,FIND(",",B562)+1)-2)&amp;0&amp;VLOOKUP(D562,vlookup!A:B,2,0)</f>
        <v>20230130MIL</v>
      </c>
      <c r="F562" s="9" t="str">
        <f t="shared" si="8"/>
        <v>2023013</v>
      </c>
    </row>
    <row r="563" spans="1:6" s="7" customFormat="1" x14ac:dyDescent="0.3">
      <c r="A563" s="7">
        <v>562</v>
      </c>
      <c r="B563" s="5" t="s">
        <v>109</v>
      </c>
      <c r="C563" s="10" t="s">
        <v>4</v>
      </c>
      <c r="D563" s="10" t="s">
        <v>21</v>
      </c>
      <c r="E563" s="9" t="str">
        <f>RIGHT(B563,4)&amp;MID(B563,FIND(",",B563)+2,FIND(",",B563,FIND(",",B563)+1)-FIND(",",B563)-2)&amp;MID(B563,FIND(",",B563,FIND(",",B563)+1)+2,FIND(",",B563,FIND(",",B563,FIND(",",B563)+1)+1)-FIND(",",B563,FIND(",",B563)+1)-2)&amp;0&amp;VLOOKUP(D563,vlookup!A:B,2,0)</f>
        <v>20230130OCT</v>
      </c>
      <c r="F563" s="9" t="str">
        <f t="shared" si="8"/>
        <v>2023013</v>
      </c>
    </row>
    <row r="564" spans="1:6" s="7" customFormat="1" x14ac:dyDescent="0.3">
      <c r="A564" s="7">
        <v>563</v>
      </c>
      <c r="B564" s="5" t="s">
        <v>109</v>
      </c>
      <c r="C564" s="10" t="s">
        <v>30</v>
      </c>
      <c r="D564" s="10" t="s">
        <v>26</v>
      </c>
      <c r="E564" s="9" t="str">
        <f>RIGHT(B564,4)&amp;MID(B564,FIND(",",B564)+2,FIND(",",B564,FIND(",",B564)+1)-FIND(",",B564)-2)&amp;MID(B564,FIND(",",B564,FIND(",",B564)+1)+2,FIND(",",B564,FIND(",",B564,FIND(",",B564)+1)+1)-FIND(",",B564,FIND(",",B564)+1)-2)&amp;0&amp;VLOOKUP(D564,vlookup!A:B,2,0)</f>
        <v>20230130UTA</v>
      </c>
      <c r="F564" s="9" t="str">
        <f t="shared" si="8"/>
        <v>2023013</v>
      </c>
    </row>
    <row r="565" spans="1:6" s="7" customFormat="1" x14ac:dyDescent="0.3">
      <c r="A565" s="7">
        <v>564</v>
      </c>
      <c r="B565" s="5" t="s">
        <v>110</v>
      </c>
      <c r="C565" s="10" t="s">
        <v>16</v>
      </c>
      <c r="D565" s="10" t="s">
        <v>23</v>
      </c>
      <c r="E565" s="9" t="str">
        <f>RIGHT(B565,4)&amp;MID(B565,FIND(",",B565)+2,FIND(",",B565,FIND(",",B565)+1)-FIND(",",B565)-2)&amp;MID(B565,FIND(",",B565,FIND(",",B565)+1)+2,FIND(",",B565,FIND(",",B565,FIND(",",B565)+1)+1)-FIND(",",B565,FIND(",",B565)+1)-2)&amp;0&amp;VLOOKUP(D565,vlookup!A:B,2,0)</f>
        <v>20230140CHA</v>
      </c>
      <c r="F565" s="9" t="str">
        <f t="shared" si="8"/>
        <v>2023014</v>
      </c>
    </row>
    <row r="566" spans="1:6" s="7" customFormat="1" x14ac:dyDescent="0.3">
      <c r="A566" s="7">
        <v>565</v>
      </c>
      <c r="B566" s="5" t="s">
        <v>110</v>
      </c>
      <c r="C566" s="10" t="s">
        <v>28</v>
      </c>
      <c r="D566" s="10" t="s">
        <v>19</v>
      </c>
      <c r="E566" s="9" t="str">
        <f>RIGHT(B566,4)&amp;MID(B566,FIND(",",B566)+2,FIND(",",B566,FIND(",",B566)+1)-FIND(",",B566)-2)&amp;MID(B566,FIND(",",B566,FIND(",",B566)+1)+2,FIND(",",B566,FIND(",",B566,FIND(",",B566)+1)+1)-FIND(",",B566,FIND(",",B566)+1)-2)&amp;0&amp;VLOOKUP(D566,vlookup!A:B,2,0)</f>
        <v>20230140CLE</v>
      </c>
      <c r="F566" s="9" t="str">
        <f t="shared" si="8"/>
        <v>2023014</v>
      </c>
    </row>
    <row r="567" spans="1:6" s="7" customFormat="1" x14ac:dyDescent="0.3">
      <c r="A567" s="7">
        <v>566</v>
      </c>
      <c r="B567" s="5" t="s">
        <v>110</v>
      </c>
      <c r="C567" s="10" t="s">
        <v>21</v>
      </c>
      <c r="D567" s="10" t="s">
        <v>7</v>
      </c>
      <c r="E567" s="9" t="str">
        <f>RIGHT(B567,4)&amp;MID(B567,FIND(",",B567)+2,FIND(",",B567,FIND(",",B567)+1)-FIND(",",B567)-2)&amp;MID(B567,FIND(",",B567,FIND(",",B567)+1)+2,FIND(",",B567,FIND(",",B567,FIND(",",B567)+1)+1)-FIND(",",B567,FIND(",",B567)+1)-2)&amp;0&amp;VLOOKUP(D567,vlookup!A:B,2,0)</f>
        <v>20230140ORL</v>
      </c>
      <c r="F567" s="9" t="str">
        <f t="shared" si="8"/>
        <v>2023014</v>
      </c>
    </row>
    <row r="568" spans="1:6" s="7" customFormat="1" x14ac:dyDescent="0.3">
      <c r="A568" s="7">
        <v>567</v>
      </c>
      <c r="B568" s="5" t="s">
        <v>110</v>
      </c>
      <c r="C568" s="10" t="s">
        <v>10</v>
      </c>
      <c r="D568" s="10" t="s">
        <v>3</v>
      </c>
      <c r="E568" s="9" t="str">
        <f>RIGHT(B568,4)&amp;MID(B568,FIND(",",B568)+2,FIND(",",B568,FIND(",",B568)+1)-FIND(",",B568)-2)&amp;MID(B568,FIND(",",B568,FIND(",",B568)+1)+2,FIND(",",B568,FIND(",",B568,FIND(",",B568)+1)+1)-FIND(",",B568,FIND(",",B568)+1)-2)&amp;0&amp;VLOOKUP(D568,vlookup!A:B,2,0)</f>
        <v>20230140PHI</v>
      </c>
      <c r="F568" s="9" t="str">
        <f t="shared" si="8"/>
        <v>2023014</v>
      </c>
    </row>
    <row r="569" spans="1:6" s="7" customFormat="1" x14ac:dyDescent="0.3">
      <c r="A569" s="7">
        <v>568</v>
      </c>
      <c r="B569" s="5" t="s">
        <v>110</v>
      </c>
      <c r="C569" s="10" t="s">
        <v>24</v>
      </c>
      <c r="D569" s="10" t="s">
        <v>15</v>
      </c>
      <c r="E569" s="9" t="str">
        <f>RIGHT(B569,4)&amp;MID(B569,FIND(",",B569)+2,FIND(",",B569,FIND(",",B569)+1)-FIND(",",B569)-2)&amp;MID(B569,FIND(",",B569,FIND(",",B569)+1)+2,FIND(",",B569,FIND(",",B569,FIND(",",B569)+1)+1)-FIND(",",B569,FIND(",",B569)+1)-2)&amp;0&amp;VLOOKUP(D569,vlookup!A:B,2,0)</f>
        <v>20230140NYK</v>
      </c>
      <c r="F569" s="9" t="str">
        <f t="shared" si="8"/>
        <v>2023014</v>
      </c>
    </row>
    <row r="570" spans="1:6" s="7" customFormat="1" x14ac:dyDescent="0.3">
      <c r="A570" s="7">
        <v>569</v>
      </c>
      <c r="B570" s="5" t="s">
        <v>110</v>
      </c>
      <c r="C570" s="10" t="s">
        <v>31</v>
      </c>
      <c r="D570" s="10" t="s">
        <v>20</v>
      </c>
      <c r="E570" s="9" t="str">
        <f>RIGHT(B570,4)&amp;MID(B570,FIND(",",B570)+2,FIND(",",B570,FIND(",",B570)+1)-FIND(",",B570)-2)&amp;MID(B570,FIND(",",B570,FIND(",",B570)+1)+2,FIND(",",B570,FIND(",",B570,FIND(",",B570)+1)+1)-FIND(",",B570,FIND(",",B570)+1)-2)&amp;0&amp;VLOOKUP(D570,vlookup!A:B,2,0)</f>
        <v>20230140TOR</v>
      </c>
      <c r="F570" s="9" t="str">
        <f t="shared" si="8"/>
        <v>2023014</v>
      </c>
    </row>
    <row r="571" spans="1:6" s="7" customFormat="1" x14ac:dyDescent="0.3">
      <c r="A571" s="7">
        <v>570</v>
      </c>
      <c r="B571" s="5" t="s">
        <v>110</v>
      </c>
      <c r="C571" s="10" t="s">
        <v>14</v>
      </c>
      <c r="D571" s="10" t="s">
        <v>17</v>
      </c>
      <c r="E571" s="9" t="str">
        <f>RIGHT(B571,4)&amp;MID(B571,FIND(",",B571)+2,FIND(",",B571,FIND(",",B571)+1)-FIND(",",B571)-2)&amp;MID(B571,FIND(",",B571,FIND(",",B571)+1)+2,FIND(",",B571,FIND(",",B571,FIND(",",B571)+1)+1)-FIND(",",B571,FIND(",",B571)+1)-2)&amp;0&amp;VLOOKUP(D571,vlookup!A:B,2,0)</f>
        <v>20230140CHI</v>
      </c>
      <c r="F571" s="9" t="str">
        <f t="shared" si="8"/>
        <v>2023014</v>
      </c>
    </row>
    <row r="572" spans="1:6" s="7" customFormat="1" x14ac:dyDescent="0.3">
      <c r="A572" s="7">
        <v>571</v>
      </c>
      <c r="B572" s="5" t="s">
        <v>110</v>
      </c>
      <c r="C572" s="10" t="s">
        <v>29</v>
      </c>
      <c r="D572" s="10" t="s">
        <v>22</v>
      </c>
      <c r="E572" s="9" t="str">
        <f>RIGHT(B572,4)&amp;MID(B572,FIND(",",B572)+2,FIND(",",B572,FIND(",",B572)+1)-FIND(",",B572)-2)&amp;MID(B572,FIND(",",B572,FIND(",",B572)+1)+2,FIND(",",B572,FIND(",",B572,FIND(",",B572)+1)+1)-FIND(",",B572,FIND(",",B572)+1)-2)&amp;0&amp;VLOOKUP(D572,vlookup!A:B,2,0)</f>
        <v>20230140MIN</v>
      </c>
      <c r="F572" s="9" t="str">
        <f t="shared" si="8"/>
        <v>2023014</v>
      </c>
    </row>
    <row r="573" spans="1:6" s="7" customFormat="1" x14ac:dyDescent="0.3">
      <c r="A573" s="7">
        <v>572</v>
      </c>
      <c r="B573" s="5" t="s">
        <v>110</v>
      </c>
      <c r="C573" s="10" t="s">
        <v>11</v>
      </c>
      <c r="D573" s="10" t="s">
        <v>13</v>
      </c>
      <c r="E573" s="9" t="str">
        <f>RIGHT(B573,4)&amp;MID(B573,FIND(",",B573)+2,FIND(",",B573,FIND(",",B573)+1)-FIND(",",B573)-2)&amp;MID(B573,FIND(",",B573,FIND(",",B573)+1)+2,FIND(",",B573,FIND(",",B573,FIND(",",B573)+1)+1)-FIND(",",B573,FIND(",",B573)+1)-2)&amp;0&amp;VLOOKUP(D573,vlookup!A:B,2,0)</f>
        <v>20230140NOP</v>
      </c>
      <c r="F573" s="9" t="str">
        <f t="shared" si="8"/>
        <v>2023014</v>
      </c>
    </row>
    <row r="574" spans="1:6" s="7" customFormat="1" x14ac:dyDescent="0.3">
      <c r="A574" s="7">
        <v>573</v>
      </c>
      <c r="B574" s="5" t="s">
        <v>110</v>
      </c>
      <c r="C574" s="10" t="s">
        <v>8</v>
      </c>
      <c r="D574" s="10" t="s">
        <v>6</v>
      </c>
      <c r="E574" s="9" t="str">
        <f>RIGHT(B574,4)&amp;MID(B574,FIND(",",B574)+2,FIND(",",B574,FIND(",",B574)+1)-FIND(",",B574)-2)&amp;MID(B574,FIND(",",B574,FIND(",",B574)+1)+2,FIND(",",B574,FIND(",",B574,FIND(",",B574)+1)+1)-FIND(",",B574,FIND(",",B574)+1)-2)&amp;0&amp;VLOOKUP(D574,vlookup!A:B,2,0)</f>
        <v>20230140GSW</v>
      </c>
      <c r="F574" s="9" t="str">
        <f t="shared" si="8"/>
        <v>2023014</v>
      </c>
    </row>
    <row r="575" spans="1:6" s="7" customFormat="1" x14ac:dyDescent="0.3">
      <c r="A575" s="7">
        <v>574</v>
      </c>
      <c r="B575" s="5" t="s">
        <v>110</v>
      </c>
      <c r="C575" s="10" t="s">
        <v>18</v>
      </c>
      <c r="D575" s="10" t="s">
        <v>5</v>
      </c>
      <c r="E575" s="9" t="str">
        <f>RIGHT(B575,4)&amp;MID(B575,FIND(",",B575)+2,FIND(",",B575,FIND(",",B575)+1)-FIND(",",B575)-2)&amp;MID(B575,FIND(",",B575,FIND(",",B575)+1)+2,FIND(",",B575,FIND(",",B575,FIND(",",B575)+1)+1)-FIND(",",B575,FIND(",",B575)+1)-2)&amp;0&amp;VLOOKUP(D575,vlookup!A:B,2,0)</f>
        <v>20230140LAL</v>
      </c>
      <c r="F575" s="9" t="str">
        <f t="shared" si="8"/>
        <v>2023014</v>
      </c>
    </row>
    <row r="576" spans="1:6" s="7" customFormat="1" x14ac:dyDescent="0.3">
      <c r="A576" s="7">
        <v>575</v>
      </c>
      <c r="B576" s="5" t="s">
        <v>110</v>
      </c>
      <c r="C576" s="10" t="s">
        <v>12</v>
      </c>
      <c r="D576" s="10" t="s">
        <v>30</v>
      </c>
      <c r="E576" s="9" t="str">
        <f>RIGHT(B576,4)&amp;MID(B576,FIND(",",B576)+2,FIND(",",B576,FIND(",",B576)+1)-FIND(",",B576)-2)&amp;MID(B576,FIND(",",B576,FIND(",",B576)+1)+2,FIND(",",B576,FIND(",",B576,FIND(",",B576)+1)+1)-FIND(",",B576,FIND(",",B576)+1)-2)&amp;0&amp;VLOOKUP(D576,vlookup!A:B,2,0)</f>
        <v>20230140SAC</v>
      </c>
      <c r="F576" s="9" t="str">
        <f t="shared" si="8"/>
        <v>2023014</v>
      </c>
    </row>
    <row r="577" spans="1:6" s="7" customFormat="1" x14ac:dyDescent="0.3">
      <c r="A577" s="7">
        <v>576</v>
      </c>
      <c r="B577" s="5" t="s">
        <v>111</v>
      </c>
      <c r="C577" s="10" t="s">
        <v>16</v>
      </c>
      <c r="D577" s="10" t="s">
        <v>7</v>
      </c>
      <c r="E577" s="9" t="str">
        <f>RIGHT(B577,4)&amp;MID(B577,FIND(",",B577)+2,FIND(",",B577,FIND(",",B577)+1)-FIND(",",B577)-2)&amp;MID(B577,FIND(",",B577,FIND(",",B577)+1)+2,FIND(",",B577,FIND(",",B577,FIND(",",B577)+1)+1)-FIND(",",B577,FIND(",",B577)+1)-2)&amp;0&amp;VLOOKUP(D577,vlookup!A:B,2,0)</f>
        <v>20230150ORL</v>
      </c>
      <c r="F577" s="9" t="str">
        <f t="shared" si="8"/>
        <v>2023015</v>
      </c>
    </row>
    <row r="578" spans="1:6" s="7" customFormat="1" x14ac:dyDescent="0.3">
      <c r="A578" s="7">
        <v>577</v>
      </c>
      <c r="B578" s="5" t="s">
        <v>111</v>
      </c>
      <c r="C578" s="10" t="s">
        <v>4</v>
      </c>
      <c r="D578" s="10" t="s">
        <v>27</v>
      </c>
      <c r="E578" s="9" t="str">
        <f>RIGHT(B578,4)&amp;MID(B578,FIND(",",B578)+2,FIND(",",B578,FIND(",",B578)+1)-FIND(",",B578)-2)&amp;MID(B578,FIND(",",B578,FIND(",",B578)+1)+2,FIND(",",B578,FIND(",",B578,FIND(",",B578)+1)+1)-FIND(",",B578,FIND(",",B578)+1)-2)&amp;0&amp;VLOOKUP(D578,vlookup!A:B,2,0)</f>
        <v>20230150DAL</v>
      </c>
      <c r="F578" s="9" t="str">
        <f t="shared" si="8"/>
        <v>2023015</v>
      </c>
    </row>
    <row r="579" spans="1:6" s="7" customFormat="1" x14ac:dyDescent="0.3">
      <c r="A579" s="7">
        <v>578</v>
      </c>
      <c r="B579" s="5" t="s">
        <v>111</v>
      </c>
      <c r="C579" s="10" t="s">
        <v>26</v>
      </c>
      <c r="D579" s="10" t="s">
        <v>11</v>
      </c>
      <c r="E579" s="9" t="str">
        <f>RIGHT(B579,4)&amp;MID(B579,FIND(",",B579)+2,FIND(",",B579,FIND(",",B579)+1)-FIND(",",B579)-2)&amp;MID(B579,FIND(",",B579,FIND(",",B579)+1)+2,FIND(",",B579,FIND(",",B579,FIND(",",B579)+1)+1)-FIND(",",B579,FIND(",",B579)+1)-2)&amp;0&amp;VLOOKUP(D579,vlookup!A:B,2,0)</f>
        <v>20230150HOU</v>
      </c>
      <c r="F579" s="9" t="str">
        <f t="shared" ref="F579:F642" si="9">RIGHT(B579,4)&amp;MID(B579,FIND(",",B579)+2,FIND(",",B579,FIND(",",B579)+1)-FIND(",",B579)-2)&amp;MID(B579,FIND(",",B579,FIND(",",B579)+1)+2,FIND(",",B579,FIND(",",B579,FIND(",",B579)+1)+1)-FIND(",",B579,FIND(",",B579)+1)-2)</f>
        <v>2023015</v>
      </c>
    </row>
    <row r="580" spans="1:6" s="7" customFormat="1" x14ac:dyDescent="0.3">
      <c r="A580" s="7">
        <v>579</v>
      </c>
      <c r="B580" s="5" t="s">
        <v>111</v>
      </c>
      <c r="C580" s="10" t="s">
        <v>32</v>
      </c>
      <c r="D580" s="10" t="s">
        <v>25</v>
      </c>
      <c r="E580" s="9" t="str">
        <f>RIGHT(B580,4)&amp;MID(B580,FIND(",",B580)+2,FIND(",",B580,FIND(",",B580)+1)-FIND(",",B580)-2)&amp;MID(B580,FIND(",",B580,FIND(",",B580)+1)+2,FIND(",",B580,FIND(",",B580,FIND(",",B580)+1)+1)-FIND(",",B580,FIND(",",B580)+1)-2)&amp;0&amp;VLOOKUP(D580,vlookup!A:B,2,0)</f>
        <v>20230150DEN</v>
      </c>
      <c r="F580" s="9" t="str">
        <f t="shared" si="9"/>
        <v>2023015</v>
      </c>
    </row>
    <row r="581" spans="1:6" s="7" customFormat="1" x14ac:dyDescent="0.3">
      <c r="A581" s="7">
        <v>580</v>
      </c>
      <c r="B581" s="5" t="s">
        <v>112</v>
      </c>
      <c r="C581" s="10" t="s">
        <v>29</v>
      </c>
      <c r="D581" s="10" t="s">
        <v>10</v>
      </c>
      <c r="E581" s="9" t="str">
        <f>RIGHT(B581,4)&amp;MID(B581,FIND(",",B581)+2,FIND(",",B581,FIND(",",B581)+1)-FIND(",",B581)-2)&amp;MID(B581,FIND(",",B581,FIND(",",B581)+1)+2,FIND(",",B581,FIND(",",B581,FIND(",",B581)+1)+1)-FIND(",",B581,FIND(",",B581)+1)-2)&amp;0&amp;VLOOKUP(D581,vlookup!A:B,2,0)</f>
        <v>20230160IND</v>
      </c>
      <c r="F581" s="9" t="str">
        <f t="shared" si="9"/>
        <v>2023016</v>
      </c>
    </row>
    <row r="582" spans="1:6" s="7" customFormat="1" x14ac:dyDescent="0.3">
      <c r="A582" s="7">
        <v>581</v>
      </c>
      <c r="B582" s="5" t="s">
        <v>112</v>
      </c>
      <c r="C582" s="10" t="s">
        <v>17</v>
      </c>
      <c r="D582" s="10" t="s">
        <v>3</v>
      </c>
      <c r="E582" s="9" t="str">
        <f>RIGHT(B582,4)&amp;MID(B582,FIND(",",B582)+2,FIND(",",B582,FIND(",",B582)+1)-FIND(",",B582)-2)&amp;MID(B582,FIND(",",B582,FIND(",",B582)+1)+2,FIND(",",B582,FIND(",",B582,FIND(",",B582)+1)+1)-FIND(",",B582,FIND(",",B582)+1)-2)&amp;0&amp;VLOOKUP(D582,vlookup!A:B,2,0)</f>
        <v>20230160PHI</v>
      </c>
      <c r="F582" s="9" t="str">
        <f t="shared" si="9"/>
        <v>2023016</v>
      </c>
    </row>
    <row r="583" spans="1:6" s="7" customFormat="1" x14ac:dyDescent="0.3">
      <c r="A583" s="7">
        <v>582</v>
      </c>
      <c r="B583" s="5" t="s">
        <v>112</v>
      </c>
      <c r="C583" s="10" t="s">
        <v>14</v>
      </c>
      <c r="D583" s="10" t="s">
        <v>13</v>
      </c>
      <c r="E583" s="9" t="str">
        <f>RIGHT(B583,4)&amp;MID(B583,FIND(",",B583)+2,FIND(",",B583,FIND(",",B583)+1)-FIND(",",B583)-2)&amp;MID(B583,FIND(",",B583,FIND(",",B583)+1)+2,FIND(",",B583,FIND(",",B583,FIND(",",B583)+1)+1)-FIND(",",B583,FIND(",",B583)+1)-2)&amp;0&amp;VLOOKUP(D583,vlookup!A:B,2,0)</f>
        <v>20230160NOP</v>
      </c>
      <c r="F583" s="9" t="str">
        <f t="shared" si="9"/>
        <v>2023016</v>
      </c>
    </row>
    <row r="584" spans="1:6" s="7" customFormat="1" x14ac:dyDescent="0.3">
      <c r="A584" s="7">
        <v>583</v>
      </c>
      <c r="B584" s="5" t="s">
        <v>112</v>
      </c>
      <c r="C584" s="10" t="s">
        <v>15</v>
      </c>
      <c r="D584" s="10" t="s">
        <v>20</v>
      </c>
      <c r="E584" s="9" t="str">
        <f>RIGHT(B584,4)&amp;MID(B584,FIND(",",B584)+2,FIND(",",B584,FIND(",",B584)+1)-FIND(",",B584)-2)&amp;MID(B584,FIND(",",B584,FIND(",",B584)+1)+2,FIND(",",B584,FIND(",",B584,FIND(",",B584)+1)+1)-FIND(",",B584,FIND(",",B584)+1)-2)&amp;0&amp;VLOOKUP(D584,vlookup!A:B,2,0)</f>
        <v>20230160TOR</v>
      </c>
      <c r="F584" s="9" t="str">
        <f t="shared" si="9"/>
        <v>2023016</v>
      </c>
    </row>
    <row r="585" spans="1:6" s="7" customFormat="1" x14ac:dyDescent="0.3">
      <c r="A585" s="7">
        <v>584</v>
      </c>
      <c r="B585" s="5" t="s">
        <v>112</v>
      </c>
      <c r="C585" s="10" t="s">
        <v>23</v>
      </c>
      <c r="D585" s="10" t="s">
        <v>31</v>
      </c>
      <c r="E585" s="9" t="str">
        <f>RIGHT(B585,4)&amp;MID(B585,FIND(",",B585)+2,FIND(",",B585,FIND(",",B585)+1)-FIND(",",B585)-2)&amp;MID(B585,FIND(",",B585,FIND(",",B585)+1)+2,FIND(",",B585,FIND(",",B585,FIND(",",B585)+1)+1)-FIND(",",B585,FIND(",",B585)+1)-2)&amp;0&amp;VLOOKUP(D585,vlookup!A:B,2,0)</f>
        <v>20230160MIL</v>
      </c>
      <c r="F585" s="9" t="str">
        <f t="shared" si="9"/>
        <v>2023016</v>
      </c>
    </row>
    <row r="586" spans="1:6" s="7" customFormat="1" x14ac:dyDescent="0.3">
      <c r="A586" s="7">
        <v>585</v>
      </c>
      <c r="B586" s="5" t="s">
        <v>112</v>
      </c>
      <c r="C586" s="10" t="s">
        <v>9</v>
      </c>
      <c r="D586" s="10" t="s">
        <v>21</v>
      </c>
      <c r="E586" s="9" t="str">
        <f>RIGHT(B586,4)&amp;MID(B586,FIND(",",B586)+2,FIND(",",B586,FIND(",",B586)+1)-FIND(",",B586)-2)&amp;MID(B586,FIND(",",B586,FIND(",",B586)+1)+2,FIND(",",B586,FIND(",",B586,FIND(",",B586)+1)+1)-FIND(",",B586,FIND(",",B586)+1)-2)&amp;0&amp;VLOOKUP(D586,vlookup!A:B,2,0)</f>
        <v>20230160OCT</v>
      </c>
      <c r="F586" s="9" t="str">
        <f t="shared" si="9"/>
        <v>2023016</v>
      </c>
    </row>
    <row r="587" spans="1:6" s="7" customFormat="1" x14ac:dyDescent="0.3">
      <c r="A587" s="7">
        <v>586</v>
      </c>
      <c r="B587" s="5" t="s">
        <v>112</v>
      </c>
      <c r="C587" s="10" t="s">
        <v>8</v>
      </c>
      <c r="D587" s="10" t="s">
        <v>24</v>
      </c>
      <c r="E587" s="9" t="str">
        <f>RIGHT(B587,4)&amp;MID(B587,FIND(",",B587)+2,FIND(",",B587,FIND(",",B587)+1)-FIND(",",B587)-2)&amp;MID(B587,FIND(",",B587,FIND(",",B587)+1)+2,FIND(",",B587,FIND(",",B587,FIND(",",B587)+1)+1)-FIND(",",B587,FIND(",",B587)+1)-2)&amp;0&amp;VLOOKUP(D587,vlookup!A:B,2,0)</f>
        <v>20230160SAS</v>
      </c>
      <c r="F587" s="9" t="str">
        <f t="shared" si="9"/>
        <v>2023016</v>
      </c>
    </row>
    <row r="588" spans="1:6" s="7" customFormat="1" x14ac:dyDescent="0.3">
      <c r="A588" s="7">
        <v>587</v>
      </c>
      <c r="B588" s="5" t="s">
        <v>112</v>
      </c>
      <c r="C588" s="10" t="s">
        <v>19</v>
      </c>
      <c r="D588" s="10" t="s">
        <v>25</v>
      </c>
      <c r="E588" s="9" t="str">
        <f>RIGHT(B588,4)&amp;MID(B588,FIND(",",B588)+2,FIND(",",B588,FIND(",",B588)+1)-FIND(",",B588)-2)&amp;MID(B588,FIND(",",B588,FIND(",",B588)+1)+2,FIND(",",B588,FIND(",",B588,FIND(",",B588)+1)+1)-FIND(",",B588,FIND(",",B588)+1)-2)&amp;0&amp;VLOOKUP(D588,vlookup!A:B,2,0)</f>
        <v>20230160DEN</v>
      </c>
      <c r="F588" s="9" t="str">
        <f t="shared" si="9"/>
        <v>2023016</v>
      </c>
    </row>
    <row r="589" spans="1:6" s="7" customFormat="1" x14ac:dyDescent="0.3">
      <c r="A589" s="7">
        <v>588</v>
      </c>
      <c r="B589" s="5" t="s">
        <v>112</v>
      </c>
      <c r="C589" s="10" t="s">
        <v>32</v>
      </c>
      <c r="D589" s="10" t="s">
        <v>22</v>
      </c>
      <c r="E589" s="9" t="str">
        <f>RIGHT(B589,4)&amp;MID(B589,FIND(",",B589)+2,FIND(",",B589,FIND(",",B589)+1)-FIND(",",B589)-2)&amp;MID(B589,FIND(",",B589,FIND(",",B589)+1)+2,FIND(",",B589,FIND(",",B589,FIND(",",B589)+1)+1)-FIND(",",B589,FIND(",",B589)+1)-2)&amp;0&amp;VLOOKUP(D589,vlookup!A:B,2,0)</f>
        <v>20230160MIN</v>
      </c>
      <c r="F589" s="9" t="str">
        <f t="shared" si="9"/>
        <v>2023016</v>
      </c>
    </row>
    <row r="590" spans="1:6" s="7" customFormat="1" x14ac:dyDescent="0.3">
      <c r="A590" s="7">
        <v>589</v>
      </c>
      <c r="B590" s="5" t="s">
        <v>112</v>
      </c>
      <c r="C590" s="10" t="s">
        <v>18</v>
      </c>
      <c r="D590" s="10" t="s">
        <v>28</v>
      </c>
      <c r="E590" s="9" t="str">
        <f>RIGHT(B590,4)&amp;MID(B590,FIND(",",B590)+2,FIND(",",B590,FIND(",",B590)+1)-FIND(",",B590)-2)&amp;MID(B590,FIND(",",B590,FIND(",",B590)+1)+2,FIND(",",B590,FIND(",",B590,FIND(",",B590)+1)+1)-FIND(",",B590,FIND(",",B590)+1)-2)&amp;0&amp;VLOOKUP(D590,vlookup!A:B,2,0)</f>
        <v>20230160PHO</v>
      </c>
      <c r="F590" s="9" t="str">
        <f t="shared" si="9"/>
        <v>2023016</v>
      </c>
    </row>
    <row r="591" spans="1:6" s="7" customFormat="1" x14ac:dyDescent="0.3">
      <c r="A591" s="7">
        <v>590</v>
      </c>
      <c r="B591" s="5" t="s">
        <v>112</v>
      </c>
      <c r="C591" s="10" t="s">
        <v>12</v>
      </c>
      <c r="D591" s="10" t="s">
        <v>5</v>
      </c>
      <c r="E591" s="9" t="str">
        <f>RIGHT(B591,4)&amp;MID(B591,FIND(",",B591)+2,FIND(",",B591,FIND(",",B591)+1)-FIND(",",B591)-2)&amp;MID(B591,FIND(",",B591,FIND(",",B591)+1)+2,FIND(",",B591,FIND(",",B591,FIND(",",B591)+1)+1)-FIND(",",B591,FIND(",",B591)+1)-2)&amp;0&amp;VLOOKUP(D591,vlookup!A:B,2,0)</f>
        <v>20230160LAL</v>
      </c>
      <c r="F591" s="9" t="str">
        <f t="shared" si="9"/>
        <v>2023016</v>
      </c>
    </row>
    <row r="592" spans="1:6" s="7" customFormat="1" x14ac:dyDescent="0.3">
      <c r="A592" s="7">
        <v>591</v>
      </c>
      <c r="B592" s="5" t="s">
        <v>113</v>
      </c>
      <c r="C592" s="10" t="s">
        <v>4</v>
      </c>
      <c r="D592" s="10" t="s">
        <v>24</v>
      </c>
      <c r="E592" s="9" t="str">
        <f>RIGHT(B592,4)&amp;MID(B592,FIND(",",B592)+2,FIND(",",B592,FIND(",",B592)+1)-FIND(",",B592)-2)&amp;MID(B592,FIND(",",B592,FIND(",",B592)+1)+2,FIND(",",B592,FIND(",",B592,FIND(",",B592)+1)+1)-FIND(",",B592,FIND(",",B592)+1)-2)&amp;0&amp;VLOOKUP(D592,vlookup!A:B,2,0)</f>
        <v>20230170SAS</v>
      </c>
      <c r="F592" s="9" t="str">
        <f t="shared" si="9"/>
        <v>2023017</v>
      </c>
    </row>
    <row r="593" spans="1:6" s="7" customFormat="1" x14ac:dyDescent="0.3">
      <c r="A593" s="7">
        <v>592</v>
      </c>
      <c r="B593" s="5" t="s">
        <v>113</v>
      </c>
      <c r="C593" s="10" t="s">
        <v>26</v>
      </c>
      <c r="D593" s="10" t="s">
        <v>17</v>
      </c>
      <c r="E593" s="9" t="str">
        <f>RIGHT(B593,4)&amp;MID(B593,FIND(",",B593)+2,FIND(",",B593,FIND(",",B593)+1)-FIND(",",B593)-2)&amp;MID(B593,FIND(",",B593,FIND(",",B593)+1)+2,FIND(",",B593,FIND(",",B593,FIND(",",B593)+1)+1)-FIND(",",B593,FIND(",",B593)+1)-2)&amp;0&amp;VLOOKUP(D593,vlookup!A:B,2,0)</f>
        <v>20230170CHI</v>
      </c>
      <c r="F593" s="9" t="str">
        <f t="shared" si="9"/>
        <v>2023017</v>
      </c>
    </row>
    <row r="594" spans="1:6" s="7" customFormat="1" x14ac:dyDescent="0.3">
      <c r="A594" s="7">
        <v>593</v>
      </c>
      <c r="B594" s="5" t="s">
        <v>113</v>
      </c>
      <c r="C594" s="10" t="s">
        <v>13</v>
      </c>
      <c r="D594" s="10" t="s">
        <v>27</v>
      </c>
      <c r="E594" s="9" t="str">
        <f>RIGHT(B594,4)&amp;MID(B594,FIND(",",B594)+2,FIND(",",B594,FIND(",",B594)+1)-FIND(",",B594)-2)&amp;MID(B594,FIND(",",B594,FIND(",",B594)+1)+2,FIND(",",B594,FIND(",",B594,FIND(",",B594)+1)+1)-FIND(",",B594,FIND(",",B594)+1)-2)&amp;0&amp;VLOOKUP(D594,vlookup!A:B,2,0)</f>
        <v>20230170DAL</v>
      </c>
      <c r="F594" s="9" t="str">
        <f t="shared" si="9"/>
        <v>2023017</v>
      </c>
    </row>
    <row r="595" spans="1:6" s="7" customFormat="1" x14ac:dyDescent="0.3">
      <c r="A595" s="7">
        <v>594</v>
      </c>
      <c r="B595" s="5" t="s">
        <v>113</v>
      </c>
      <c r="C595" s="10" t="s">
        <v>7</v>
      </c>
      <c r="D595" s="10" t="s">
        <v>6</v>
      </c>
      <c r="E595" s="9" t="str">
        <f>RIGHT(B595,4)&amp;MID(B595,FIND(",",B595)+2,FIND(",",B595,FIND(",",B595)+1)-FIND(",",B595)-2)&amp;MID(B595,FIND(",",B595,FIND(",",B595)+1)+2,FIND(",",B595,FIND(",",B595,FIND(",",B595)+1)+1)-FIND(",",B595,FIND(",",B595)+1)-2)&amp;0&amp;VLOOKUP(D595,vlookup!A:B,2,0)</f>
        <v>20230170GSW</v>
      </c>
      <c r="F595" s="9" t="str">
        <f t="shared" si="9"/>
        <v>2023017</v>
      </c>
    </row>
    <row r="596" spans="1:6" s="7" customFormat="1" x14ac:dyDescent="0.3">
      <c r="A596" s="7">
        <v>595</v>
      </c>
      <c r="B596" s="5" t="s">
        <v>113</v>
      </c>
      <c r="C596" s="10" t="s">
        <v>5</v>
      </c>
      <c r="D596" s="10" t="s">
        <v>30</v>
      </c>
      <c r="E596" s="9" t="str">
        <f>RIGHT(B596,4)&amp;MID(B596,FIND(",",B596)+2,FIND(",",B596,FIND(",",B596)+1)-FIND(",",B596)-2)&amp;MID(B596,FIND(",",B596,FIND(",",B596)+1)+2,FIND(",",B596,FIND(",",B596,FIND(",",B596)+1)+1)-FIND(",",B596,FIND(",",B596)+1)-2)&amp;0&amp;VLOOKUP(D596,vlookup!A:B,2,0)</f>
        <v>20230170SAC</v>
      </c>
      <c r="F596" s="9" t="str">
        <f t="shared" si="9"/>
        <v>2023017</v>
      </c>
    </row>
    <row r="597" spans="1:6" s="7" customFormat="1" x14ac:dyDescent="0.3">
      <c r="A597" s="7">
        <v>596</v>
      </c>
      <c r="B597" s="5" t="s">
        <v>114</v>
      </c>
      <c r="C597" s="10" t="s">
        <v>3</v>
      </c>
      <c r="D597" s="10" t="s">
        <v>8</v>
      </c>
      <c r="E597" s="9" t="str">
        <f>RIGHT(B597,4)&amp;MID(B597,FIND(",",B597)+2,FIND(",",B597,FIND(",",B597)+1)-FIND(",",B597)-2)&amp;MID(B597,FIND(",",B597,FIND(",",B597)+1)+2,FIND(",",B597,FIND(",",B597,FIND(",",B597)+1)+1)-FIND(",",B597,FIND(",",B597)+1)-2)&amp;0&amp;VLOOKUP(D597,vlookup!A:B,2,0)</f>
        <v>20230180DET</v>
      </c>
      <c r="F597" s="9" t="str">
        <f t="shared" si="9"/>
        <v>2023018</v>
      </c>
    </row>
    <row r="598" spans="1:6" s="7" customFormat="1" x14ac:dyDescent="0.3">
      <c r="A598" s="7">
        <v>597</v>
      </c>
      <c r="B598" s="5" t="s">
        <v>114</v>
      </c>
      <c r="C598" s="10" t="s">
        <v>29</v>
      </c>
      <c r="D598" s="10" t="s">
        <v>20</v>
      </c>
      <c r="E598" s="9" t="str">
        <f>RIGHT(B598,4)&amp;MID(B598,FIND(",",B598)+2,FIND(",",B598,FIND(",",B598)+1)-FIND(",",B598)-2)&amp;MID(B598,FIND(",",B598,FIND(",",B598)+1)+2,FIND(",",B598,FIND(",",B598,FIND(",",B598)+1)+1)-FIND(",",B598,FIND(",",B598)+1)-2)&amp;0&amp;VLOOKUP(D598,vlookup!A:B,2,0)</f>
        <v>20230180TOR</v>
      </c>
      <c r="F598" s="9" t="str">
        <f t="shared" si="9"/>
        <v>2023018</v>
      </c>
    </row>
    <row r="599" spans="1:6" s="7" customFormat="1" x14ac:dyDescent="0.3">
      <c r="A599" s="7">
        <v>598</v>
      </c>
      <c r="B599" s="5" t="s">
        <v>114</v>
      </c>
      <c r="C599" s="10" t="s">
        <v>23</v>
      </c>
      <c r="D599" s="10" t="s">
        <v>10</v>
      </c>
      <c r="E599" s="9" t="str">
        <f>RIGHT(B599,4)&amp;MID(B599,FIND(",",B599)+2,FIND(",",B599,FIND(",",B599)+1)-FIND(",",B599)-2)&amp;MID(B599,FIND(",",B599,FIND(",",B599)+1)+2,FIND(",",B599,FIND(",",B599,FIND(",",B599)+1)+1)-FIND(",",B599,FIND(",",B599)+1)-2)&amp;0&amp;VLOOKUP(D599,vlookup!A:B,2,0)</f>
        <v>20230180IND</v>
      </c>
      <c r="F599" s="9" t="str">
        <f t="shared" si="9"/>
        <v>2023018</v>
      </c>
    </row>
    <row r="600" spans="1:6" s="7" customFormat="1" x14ac:dyDescent="0.3">
      <c r="A600" s="7">
        <v>599</v>
      </c>
      <c r="B600" s="5" t="s">
        <v>114</v>
      </c>
      <c r="C600" s="10" t="s">
        <v>26</v>
      </c>
      <c r="D600" s="10" t="s">
        <v>16</v>
      </c>
      <c r="E600" s="9" t="str">
        <f>RIGHT(B600,4)&amp;MID(B600,FIND(",",B600)+2,FIND(",",B600,FIND(",",B600)+1)-FIND(",",B600)-2)&amp;MID(B600,FIND(",",B600,FIND(",",B600)+1)+2,FIND(",",B600,FIND(",",B600,FIND(",",B600)+1)+1)-FIND(",",B600,FIND(",",B600)+1)-2)&amp;0&amp;VLOOKUP(D600,vlookup!A:B,2,0)</f>
        <v>20230180MEM</v>
      </c>
      <c r="F600" s="9" t="str">
        <f t="shared" si="9"/>
        <v>2023018</v>
      </c>
    </row>
    <row r="601" spans="1:6" s="7" customFormat="1" x14ac:dyDescent="0.3">
      <c r="A601" s="7">
        <v>600</v>
      </c>
      <c r="B601" s="5" t="s">
        <v>114</v>
      </c>
      <c r="C601" s="10" t="s">
        <v>14</v>
      </c>
      <c r="D601" s="10" t="s">
        <v>18</v>
      </c>
      <c r="E601" s="9" t="str">
        <f>RIGHT(B601,4)&amp;MID(B601,FIND(",",B601)+2,FIND(",",B601,FIND(",",B601)+1)-FIND(",",B601)-2)&amp;MID(B601,FIND(",",B601,FIND(",",B601)+1)+2,FIND(",",B601,FIND(",",B601,FIND(",",B601)+1)+1)-FIND(",",B601,FIND(",",B601)+1)-2)&amp;0&amp;VLOOKUP(D601,vlookup!A:B,2,0)</f>
        <v>20230180MIA</v>
      </c>
      <c r="F601" s="9" t="str">
        <f t="shared" si="9"/>
        <v>2023018</v>
      </c>
    </row>
    <row r="602" spans="1:6" s="7" customFormat="1" x14ac:dyDescent="0.3">
      <c r="A602" s="7">
        <v>601</v>
      </c>
      <c r="B602" s="5" t="s">
        <v>114</v>
      </c>
      <c r="C602" s="10" t="s">
        <v>22</v>
      </c>
      <c r="D602" s="10" t="s">
        <v>11</v>
      </c>
      <c r="E602" s="9" t="str">
        <f>RIGHT(B602,4)&amp;MID(B602,FIND(",",B602)+2,FIND(",",B602,FIND(",",B602)+1)-FIND(",",B602)-2)&amp;MID(B602,FIND(",",B602,FIND(",",B602)+1)+2,FIND(",",B602,FIND(",",B602,FIND(",",B602)+1)+1)-FIND(",",B602,FIND(",",B602)+1)-2)&amp;0&amp;VLOOKUP(D602,vlookup!A:B,2,0)</f>
        <v>20230180HOU</v>
      </c>
      <c r="F602" s="9" t="str">
        <f t="shared" si="9"/>
        <v>2023018</v>
      </c>
    </row>
    <row r="603" spans="1:6" s="7" customFormat="1" x14ac:dyDescent="0.3">
      <c r="A603" s="7">
        <v>602</v>
      </c>
      <c r="B603" s="5" t="s">
        <v>114</v>
      </c>
      <c r="C603" s="10" t="s">
        <v>27</v>
      </c>
      <c r="D603" s="10" t="s">
        <v>21</v>
      </c>
      <c r="E603" s="9" t="str">
        <f>RIGHT(B603,4)&amp;MID(B603,FIND(",",B603)+2,FIND(",",B603,FIND(",",B603)+1)-FIND(",",B603)-2)&amp;MID(B603,FIND(",",B603,FIND(",",B603)+1)+2,FIND(",",B603,FIND(",",B603,FIND(",",B603)+1)+1)-FIND(",",B603,FIND(",",B603)+1)-2)&amp;0&amp;VLOOKUP(D603,vlookup!A:B,2,0)</f>
        <v>20230180OCT</v>
      </c>
      <c r="F603" s="9" t="str">
        <f t="shared" si="9"/>
        <v>2023018</v>
      </c>
    </row>
    <row r="604" spans="1:6" s="7" customFormat="1" x14ac:dyDescent="0.3">
      <c r="A604" s="7">
        <v>603</v>
      </c>
      <c r="B604" s="5" t="s">
        <v>114</v>
      </c>
      <c r="C604" s="10" t="s">
        <v>19</v>
      </c>
      <c r="D604" s="10" t="s">
        <v>28</v>
      </c>
      <c r="E604" s="9" t="str">
        <f>RIGHT(B604,4)&amp;MID(B604,FIND(",",B604)+2,FIND(",",B604,FIND(",",B604)+1)-FIND(",",B604)-2)&amp;MID(B604,FIND(",",B604,FIND(",",B604)+1)+2,FIND(",",B604,FIND(",",B604,FIND(",",B604)+1)+1)-FIND(",",B604,FIND(",",B604)+1)-2)&amp;0&amp;VLOOKUP(D604,vlookup!A:B,2,0)</f>
        <v>20230180PHO</v>
      </c>
      <c r="F604" s="9" t="str">
        <f t="shared" si="9"/>
        <v>2023018</v>
      </c>
    </row>
    <row r="605" spans="1:6" s="7" customFormat="1" x14ac:dyDescent="0.3">
      <c r="A605" s="7">
        <v>604</v>
      </c>
      <c r="B605" s="5" t="s">
        <v>114</v>
      </c>
      <c r="C605" s="10" t="s">
        <v>12</v>
      </c>
      <c r="D605" s="10" t="s">
        <v>32</v>
      </c>
      <c r="E605" s="9" t="str">
        <f>RIGHT(B605,4)&amp;MID(B605,FIND(",",B605)+2,FIND(",",B605,FIND(",",B605)+1)-FIND(",",B605)-2)&amp;MID(B605,FIND(",",B605,FIND(",",B605)+1)+2,FIND(",",B605,FIND(",",B605,FIND(",",B605)+1)+1)-FIND(",",B605,FIND(",",B605)+1)-2)&amp;0&amp;VLOOKUP(D605,vlookup!A:B,2,0)</f>
        <v>20230180LAC</v>
      </c>
      <c r="F605" s="9" t="str">
        <f t="shared" si="9"/>
        <v>2023018</v>
      </c>
    </row>
    <row r="606" spans="1:6" s="7" customFormat="1" x14ac:dyDescent="0.3">
      <c r="A606" s="7">
        <v>605</v>
      </c>
      <c r="B606" s="5" t="s">
        <v>115</v>
      </c>
      <c r="C606" s="10" t="s">
        <v>13</v>
      </c>
      <c r="D606" s="10" t="s">
        <v>9</v>
      </c>
      <c r="E606" s="9" t="str">
        <f>RIGHT(B606,4)&amp;MID(B606,FIND(",",B606)+2,FIND(",",B606,FIND(",",B606)+1)-FIND(",",B606)-2)&amp;MID(B606,FIND(",",B606,FIND(",",B606)+1)+2,FIND(",",B606,FIND(",",B606,FIND(",",B606)+1)+1)-FIND(",",B606,FIND(",",B606)+1)-2)&amp;0&amp;VLOOKUP(D606,vlookup!A:B,2,0)</f>
        <v>20230190WAS</v>
      </c>
      <c r="F606" s="9" t="str">
        <f t="shared" si="9"/>
        <v>2023019</v>
      </c>
    </row>
    <row r="607" spans="1:6" s="7" customFormat="1" x14ac:dyDescent="0.3">
      <c r="A607" s="7">
        <v>606</v>
      </c>
      <c r="B607" s="5" t="s">
        <v>115</v>
      </c>
      <c r="C607" s="10" t="s">
        <v>17</v>
      </c>
      <c r="D607" s="10" t="s">
        <v>4</v>
      </c>
      <c r="E607" s="9" t="str">
        <f>RIGHT(B607,4)&amp;MID(B607,FIND(",",B607)+2,FIND(",",B607,FIND(",",B607)+1)-FIND(",",B607)-2)&amp;MID(B607,FIND(",",B607,FIND(",",B607)+1)+2,FIND(",",B607,FIND(",",B607,FIND(",",B607)+1)+1)-FIND(",",B607,FIND(",",B607)+1)-2)&amp;0&amp;VLOOKUP(D607,vlookup!A:B,2,0)</f>
        <v>20230190BOS</v>
      </c>
      <c r="F607" s="9" t="str">
        <f t="shared" si="9"/>
        <v>2023019</v>
      </c>
    </row>
    <row r="608" spans="1:6" s="7" customFormat="1" x14ac:dyDescent="0.3">
      <c r="A608" s="7">
        <v>607</v>
      </c>
      <c r="B608" s="5" t="s">
        <v>115</v>
      </c>
      <c r="C608" s="10" t="s">
        <v>31</v>
      </c>
      <c r="D608" s="10" t="s">
        <v>15</v>
      </c>
      <c r="E608" s="9" t="str">
        <f>RIGHT(B608,4)&amp;MID(B608,FIND(",",B608)+2,FIND(",",B608,FIND(",",B608)+1)-FIND(",",B608)-2)&amp;MID(B608,FIND(",",B608,FIND(",",B608)+1)+2,FIND(",",B608,FIND(",",B608,FIND(",",B608)+1)+1)-FIND(",",B608,FIND(",",B608)+1)-2)&amp;0&amp;VLOOKUP(D608,vlookup!A:B,2,0)</f>
        <v>20230190NYK</v>
      </c>
      <c r="F608" s="9" t="str">
        <f t="shared" si="9"/>
        <v>2023019</v>
      </c>
    </row>
    <row r="609" spans="1:6" s="7" customFormat="1" x14ac:dyDescent="0.3">
      <c r="A609" s="7">
        <v>608</v>
      </c>
      <c r="B609" s="5" t="s">
        <v>115</v>
      </c>
      <c r="C609" s="10" t="s">
        <v>24</v>
      </c>
      <c r="D609" s="10" t="s">
        <v>16</v>
      </c>
      <c r="E609" s="9" t="str">
        <f>RIGHT(B609,4)&amp;MID(B609,FIND(",",B609)+2,FIND(",",B609,FIND(",",B609)+1)-FIND(",",B609)-2)&amp;MID(B609,FIND(",",B609,FIND(",",B609)+1)+2,FIND(",",B609,FIND(",",B609,FIND(",",B609)+1)+1)-FIND(",",B609,FIND(",",B609)+1)-2)&amp;0&amp;VLOOKUP(D609,vlookup!A:B,2,0)</f>
        <v>20230190MEM</v>
      </c>
      <c r="F609" s="9" t="str">
        <f t="shared" si="9"/>
        <v>2023019</v>
      </c>
    </row>
    <row r="610" spans="1:6" s="7" customFormat="1" x14ac:dyDescent="0.3">
      <c r="A610" s="7">
        <v>609</v>
      </c>
      <c r="B610" s="5" t="s">
        <v>115</v>
      </c>
      <c r="C610" s="10" t="s">
        <v>5</v>
      </c>
      <c r="D610" s="10" t="s">
        <v>25</v>
      </c>
      <c r="E610" s="9" t="str">
        <f>RIGHT(B610,4)&amp;MID(B610,FIND(",",B610)+2,FIND(",",B610,FIND(",",B610)+1)-FIND(",",B610)-2)&amp;MID(B610,FIND(",",B610,FIND(",",B610)+1)+2,FIND(",",B610,FIND(",",B610,FIND(",",B610)+1)+1)-FIND(",",B610,FIND(",",B610)+1)-2)&amp;0&amp;VLOOKUP(D610,vlookup!A:B,2,0)</f>
        <v>20230190DEN</v>
      </c>
      <c r="F610" s="9" t="str">
        <f t="shared" si="9"/>
        <v>2023019</v>
      </c>
    </row>
    <row r="611" spans="1:6" s="7" customFormat="1" x14ac:dyDescent="0.3">
      <c r="A611" s="7">
        <v>610</v>
      </c>
      <c r="B611" s="5" t="s">
        <v>115</v>
      </c>
      <c r="C611" s="10" t="s">
        <v>7</v>
      </c>
      <c r="D611" s="10" t="s">
        <v>30</v>
      </c>
      <c r="E611" s="9" t="str">
        <f>RIGHT(B611,4)&amp;MID(B611,FIND(",",B611)+2,FIND(",",B611,FIND(",",B611)+1)-FIND(",",B611)-2)&amp;MID(B611,FIND(",",B611,FIND(",",B611)+1)+2,FIND(",",B611,FIND(",",B611,FIND(",",B611)+1)+1)-FIND(",",B611,FIND(",",B611)+1)-2)&amp;0&amp;VLOOKUP(D611,vlookup!A:B,2,0)</f>
        <v>20230190SAC</v>
      </c>
      <c r="F611" s="9" t="str">
        <f t="shared" si="9"/>
        <v>2023019</v>
      </c>
    </row>
    <row r="612" spans="1:6" s="7" customFormat="1" x14ac:dyDescent="0.3">
      <c r="A612" s="7">
        <v>611</v>
      </c>
      <c r="B612" s="5" t="s">
        <v>116</v>
      </c>
      <c r="C612" s="10" t="s">
        <v>8</v>
      </c>
      <c r="D612" s="10" t="s">
        <v>3</v>
      </c>
      <c r="E612" s="9" t="str">
        <f>RIGHT(B612,4)&amp;MID(B612,FIND(",",B612)+2,FIND(",",B612,FIND(",",B612)+1)-FIND(",",B612)-2)&amp;MID(B612,FIND(",",B612,FIND(",",B612)+1)+2,FIND(",",B612,FIND(",",B612,FIND(",",B612)+1)+1)-FIND(",",B612,FIND(",",B612)+1)-2)&amp;0&amp;VLOOKUP(D612,vlookup!A:B,2,0)</f>
        <v>202301100PHI</v>
      </c>
      <c r="F612" s="9" t="str">
        <f t="shared" si="9"/>
        <v>20230110</v>
      </c>
    </row>
    <row r="613" spans="1:6" s="7" customFormat="1" x14ac:dyDescent="0.3">
      <c r="A613" s="7">
        <v>612</v>
      </c>
      <c r="B613" s="5" t="s">
        <v>116</v>
      </c>
      <c r="C613" s="10" t="s">
        <v>21</v>
      </c>
      <c r="D613" s="10" t="s">
        <v>18</v>
      </c>
      <c r="E613" s="9" t="str">
        <f>RIGHT(B613,4)&amp;MID(B613,FIND(",",B613)+2,FIND(",",B613,FIND(",",B613)+1)-FIND(",",B613)-2)&amp;MID(B613,FIND(",",B613,FIND(",",B613)+1)+2,FIND(",",B613,FIND(",",B613,FIND(",",B613)+1)+1)-FIND(",",B613,FIND(",",B613)+1)-2)&amp;0&amp;VLOOKUP(D613,vlookup!A:B,2,0)</f>
        <v>202301100MIA</v>
      </c>
      <c r="F613" s="9" t="str">
        <f t="shared" si="9"/>
        <v>20230110</v>
      </c>
    </row>
    <row r="614" spans="1:6" s="7" customFormat="1" x14ac:dyDescent="0.3">
      <c r="A614" s="7">
        <v>613</v>
      </c>
      <c r="B614" s="5" t="s">
        <v>116</v>
      </c>
      <c r="C614" s="10" t="s">
        <v>23</v>
      </c>
      <c r="D614" s="10" t="s">
        <v>20</v>
      </c>
      <c r="E614" s="9" t="str">
        <f>RIGHT(B614,4)&amp;MID(B614,FIND(",",B614)+2,FIND(",",B614,FIND(",",B614)+1)-FIND(",",B614)-2)&amp;MID(B614,FIND(",",B614,FIND(",",B614)+1)+2,FIND(",",B614,FIND(",",B614,FIND(",",B614)+1)+1)-FIND(",",B614,FIND(",",B614)+1)-2)&amp;0&amp;VLOOKUP(D614,vlookup!A:B,2,0)</f>
        <v>202301100TOR</v>
      </c>
      <c r="F614" s="9" t="str">
        <f t="shared" si="9"/>
        <v>20230110</v>
      </c>
    </row>
    <row r="615" spans="1:6" s="7" customFormat="1" x14ac:dyDescent="0.3">
      <c r="A615" s="7">
        <v>614</v>
      </c>
      <c r="B615" s="5" t="s">
        <v>116</v>
      </c>
      <c r="C615" s="10" t="s">
        <v>19</v>
      </c>
      <c r="D615" s="10" t="s">
        <v>26</v>
      </c>
      <c r="E615" s="9" t="str">
        <f>RIGHT(B615,4)&amp;MID(B615,FIND(",",B615)+2,FIND(",",B615,FIND(",",B615)+1)-FIND(",",B615)-2)&amp;MID(B615,FIND(",",B615,FIND(",",B615)+1)+2,FIND(",",B615,FIND(",",B615,FIND(",",B615)+1)+1)-FIND(",",B615,FIND(",",B615)+1)-2)&amp;0&amp;VLOOKUP(D615,vlookup!A:B,2,0)</f>
        <v>202301100UTA</v>
      </c>
      <c r="F615" s="9" t="str">
        <f t="shared" si="9"/>
        <v>20230110</v>
      </c>
    </row>
    <row r="616" spans="1:6" s="7" customFormat="1" x14ac:dyDescent="0.3">
      <c r="A616" s="7">
        <v>615</v>
      </c>
      <c r="B616" s="5" t="s">
        <v>116</v>
      </c>
      <c r="C616" s="10" t="s">
        <v>28</v>
      </c>
      <c r="D616" s="10" t="s">
        <v>6</v>
      </c>
      <c r="E616" s="9" t="str">
        <f>RIGHT(B616,4)&amp;MID(B616,FIND(",",B616)+2,FIND(",",B616,FIND(",",B616)+1)-FIND(",",B616)-2)&amp;MID(B616,FIND(",",B616,FIND(",",B616)+1)+2,FIND(",",B616,FIND(",",B616,FIND(",",B616)+1)+1)-FIND(",",B616,FIND(",",B616)+1)-2)&amp;0&amp;VLOOKUP(D616,vlookup!A:B,2,0)</f>
        <v>202301100GSW</v>
      </c>
      <c r="F616" s="9" t="str">
        <f t="shared" si="9"/>
        <v>20230110</v>
      </c>
    </row>
    <row r="617" spans="1:6" s="7" customFormat="1" x14ac:dyDescent="0.3">
      <c r="A617" s="7">
        <v>616</v>
      </c>
      <c r="B617" s="5" t="s">
        <v>116</v>
      </c>
      <c r="C617" s="10" t="s">
        <v>7</v>
      </c>
      <c r="D617" s="10" t="s">
        <v>29</v>
      </c>
      <c r="E617" s="9" t="str">
        <f>RIGHT(B617,4)&amp;MID(B617,FIND(",",B617)+2,FIND(",",B617,FIND(",",B617)+1)-FIND(",",B617)-2)&amp;MID(B617,FIND(",",B617,FIND(",",B617)+1)+2,FIND(",",B617,FIND(",",B617,FIND(",",B617)+1)+1)-FIND(",",B617,FIND(",",B617)+1)-2)&amp;0&amp;VLOOKUP(D617,vlookup!A:B,2,0)</f>
        <v>202301100PTB</v>
      </c>
      <c r="F617" s="9" t="str">
        <f t="shared" si="9"/>
        <v>20230110</v>
      </c>
    </row>
    <row r="618" spans="1:6" s="7" customFormat="1" x14ac:dyDescent="0.3">
      <c r="A618" s="7">
        <v>617</v>
      </c>
      <c r="B618" s="5" t="s">
        <v>116</v>
      </c>
      <c r="C618" s="10" t="s">
        <v>27</v>
      </c>
      <c r="D618" s="10" t="s">
        <v>32</v>
      </c>
      <c r="E618" s="9" t="str">
        <f>RIGHT(B618,4)&amp;MID(B618,FIND(",",B618)+2,FIND(",",B618,FIND(",",B618)+1)-FIND(",",B618)-2)&amp;MID(B618,FIND(",",B618,FIND(",",B618)+1)+2,FIND(",",B618,FIND(",",B618,FIND(",",B618)+1)+1)-FIND(",",B618,FIND(",",B618)+1)-2)&amp;0&amp;VLOOKUP(D618,vlookup!A:B,2,0)</f>
        <v>202301100LAC</v>
      </c>
      <c r="F618" s="9" t="str">
        <f t="shared" si="9"/>
        <v>20230110</v>
      </c>
    </row>
    <row r="619" spans="1:6" s="7" customFormat="1" x14ac:dyDescent="0.3">
      <c r="A619" s="7">
        <v>618</v>
      </c>
      <c r="B619" s="5" t="s">
        <v>117</v>
      </c>
      <c r="C619" s="10" t="s">
        <v>22</v>
      </c>
      <c r="D619" s="10" t="s">
        <v>8</v>
      </c>
      <c r="E619" s="9" t="str">
        <f>RIGHT(B619,4)&amp;MID(B619,FIND(",",B619)+2,FIND(",",B619,FIND(",",B619)+1)-FIND(",",B619)-2)&amp;MID(B619,FIND(",",B619,FIND(",",B619)+1)+2,FIND(",",B619,FIND(",",B619,FIND(",",B619)+1)+1)-FIND(",",B619,FIND(",",B619)+1)-2)&amp;0&amp;VLOOKUP(D619,vlookup!A:B,2,0)</f>
        <v>202301110DET</v>
      </c>
      <c r="F619" s="9" t="str">
        <f t="shared" si="9"/>
        <v>20230111</v>
      </c>
    </row>
    <row r="620" spans="1:6" s="7" customFormat="1" x14ac:dyDescent="0.3">
      <c r="A620" s="7">
        <v>619</v>
      </c>
      <c r="B620" s="5" t="s">
        <v>117</v>
      </c>
      <c r="C620" s="10" t="s">
        <v>17</v>
      </c>
      <c r="D620" s="10" t="s">
        <v>9</v>
      </c>
      <c r="E620" s="9" t="str">
        <f>RIGHT(B620,4)&amp;MID(B620,FIND(",",B620)+2,FIND(",",B620,FIND(",",B620)+1)-FIND(",",B620)-2)&amp;MID(B620,FIND(",",B620,FIND(",",B620)+1)+2,FIND(",",B620,FIND(",",B620,FIND(",",B620)+1)+1)-FIND(",",B620,FIND(",",B620)+1)-2)&amp;0&amp;VLOOKUP(D620,vlookup!A:B,2,0)</f>
        <v>202301110WAS</v>
      </c>
      <c r="F620" s="9" t="str">
        <f t="shared" si="9"/>
        <v>20230111</v>
      </c>
    </row>
    <row r="621" spans="1:6" s="7" customFormat="1" x14ac:dyDescent="0.3">
      <c r="A621" s="7">
        <v>620</v>
      </c>
      <c r="B621" s="5" t="s">
        <v>117</v>
      </c>
      <c r="C621" s="10" t="s">
        <v>31</v>
      </c>
      <c r="D621" s="10" t="s">
        <v>12</v>
      </c>
      <c r="E621" s="9" t="str">
        <f>RIGHT(B621,4)&amp;MID(B621,FIND(",",B621)+2,FIND(",",B621,FIND(",",B621)+1)-FIND(",",B621)-2)&amp;MID(B621,FIND(",",B621,FIND(",",B621)+1)+2,FIND(",",B621,FIND(",",B621,FIND(",",B621)+1)+1)-FIND(",",B621,FIND(",",B621)+1)-2)&amp;0&amp;VLOOKUP(D621,vlookup!A:B,2,0)</f>
        <v>202301110ATL</v>
      </c>
      <c r="F621" s="9" t="str">
        <f t="shared" si="9"/>
        <v>20230111</v>
      </c>
    </row>
    <row r="622" spans="1:6" s="7" customFormat="1" x14ac:dyDescent="0.3">
      <c r="A622" s="7">
        <v>621</v>
      </c>
      <c r="B622" s="5" t="s">
        <v>117</v>
      </c>
      <c r="C622" s="10" t="s">
        <v>13</v>
      </c>
      <c r="D622" s="10" t="s">
        <v>4</v>
      </c>
      <c r="E622" s="9" t="str">
        <f>RIGHT(B622,4)&amp;MID(B622,FIND(",",B622)+2,FIND(",",B622,FIND(",",B622)+1)-FIND(",",B622)-2)&amp;MID(B622,FIND(",",B622,FIND(",",B622)+1)+2,FIND(",",B622,FIND(",",B622,FIND(",",B622)+1)+1)-FIND(",",B622,FIND(",",B622)+1)-2)&amp;0&amp;VLOOKUP(D622,vlookup!A:B,2,0)</f>
        <v>202301110BOS</v>
      </c>
      <c r="F622" s="9" t="str">
        <f t="shared" si="9"/>
        <v>20230111</v>
      </c>
    </row>
    <row r="623" spans="1:6" s="7" customFormat="1" x14ac:dyDescent="0.3">
      <c r="A623" s="7">
        <v>622</v>
      </c>
      <c r="B623" s="5" t="s">
        <v>117</v>
      </c>
      <c r="C623" s="10" t="s">
        <v>10</v>
      </c>
      <c r="D623" s="10" t="s">
        <v>15</v>
      </c>
      <c r="E623" s="9" t="str">
        <f>RIGHT(B623,4)&amp;MID(B623,FIND(",",B623)+2,FIND(",",B623,FIND(",",B623)+1)-FIND(",",B623)-2)&amp;MID(B623,FIND(",",B623,FIND(",",B623)+1)+2,FIND(",",B623,FIND(",",B623,FIND(",",B623)+1)+1)-FIND(",",B623,FIND(",",B623)+1)-2)&amp;0&amp;VLOOKUP(D623,vlookup!A:B,2,0)</f>
        <v>202301110NYK</v>
      </c>
      <c r="F623" s="9" t="str">
        <f t="shared" si="9"/>
        <v>20230111</v>
      </c>
    </row>
    <row r="624" spans="1:6" s="7" customFormat="1" x14ac:dyDescent="0.3">
      <c r="A624" s="7">
        <v>623</v>
      </c>
      <c r="B624" s="5" t="s">
        <v>117</v>
      </c>
      <c r="C624" s="10" t="s">
        <v>24</v>
      </c>
      <c r="D624" s="10" t="s">
        <v>16</v>
      </c>
      <c r="E624" s="9" t="str">
        <f>RIGHT(B624,4)&amp;MID(B624,FIND(",",B624)+2,FIND(",",B624,FIND(",",B624)+1)-FIND(",",B624)-2)&amp;MID(B624,FIND(",",B624,FIND(",",B624)+1)+2,FIND(",",B624,FIND(",",B624,FIND(",",B624)+1)+1)-FIND(",",B624,FIND(",",B624)+1)-2)&amp;0&amp;VLOOKUP(D624,vlookup!A:B,2,0)</f>
        <v>202301110MEM</v>
      </c>
      <c r="F624" s="9" t="str">
        <f t="shared" si="9"/>
        <v>20230111</v>
      </c>
    </row>
    <row r="625" spans="1:6" s="7" customFormat="1" x14ac:dyDescent="0.3">
      <c r="A625" s="7">
        <v>624</v>
      </c>
      <c r="B625" s="5" t="s">
        <v>117</v>
      </c>
      <c r="C625" s="10" t="s">
        <v>28</v>
      </c>
      <c r="D625" s="10" t="s">
        <v>25</v>
      </c>
      <c r="E625" s="9" t="str">
        <f>RIGHT(B625,4)&amp;MID(B625,FIND(",",B625)+2,FIND(",",B625,FIND(",",B625)+1)-FIND(",",B625)-2)&amp;MID(B625,FIND(",",B625,FIND(",",B625)+1)+2,FIND(",",B625,FIND(",",B625,FIND(",",B625)+1)+1)-FIND(",",B625,FIND(",",B625)+1)-2)&amp;0&amp;VLOOKUP(D625,vlookup!A:B,2,0)</f>
        <v>202301110DEN</v>
      </c>
      <c r="F625" s="9" t="str">
        <f t="shared" si="9"/>
        <v>20230111</v>
      </c>
    </row>
    <row r="626" spans="1:6" s="7" customFormat="1" x14ac:dyDescent="0.3">
      <c r="A626" s="7">
        <v>625</v>
      </c>
      <c r="B626" s="5" t="s">
        <v>117</v>
      </c>
      <c r="C626" s="10" t="s">
        <v>11</v>
      </c>
      <c r="D626" s="10" t="s">
        <v>30</v>
      </c>
      <c r="E626" s="9" t="str">
        <f>RIGHT(B626,4)&amp;MID(B626,FIND(",",B626)+2,FIND(",",B626,FIND(",",B626)+1)-FIND(",",B626)-2)&amp;MID(B626,FIND(",",B626,FIND(",",B626)+1)+2,FIND(",",B626,FIND(",",B626,FIND(",",B626)+1)+1)-FIND(",",B626,FIND(",",B626)+1)-2)&amp;0&amp;VLOOKUP(D626,vlookup!A:B,2,0)</f>
        <v>202301110SAC</v>
      </c>
      <c r="F626" s="9" t="str">
        <f t="shared" si="9"/>
        <v>20230111</v>
      </c>
    </row>
    <row r="627" spans="1:6" s="7" customFormat="1" x14ac:dyDescent="0.3">
      <c r="A627" s="7">
        <v>626</v>
      </c>
      <c r="B627" s="5" t="s">
        <v>118</v>
      </c>
      <c r="C627" s="10" t="s">
        <v>21</v>
      </c>
      <c r="D627" s="10" t="s">
        <v>3</v>
      </c>
      <c r="E627" s="9" t="str">
        <f>RIGHT(B627,4)&amp;MID(B627,FIND(",",B627)+2,FIND(",",B627,FIND(",",B627)+1)-FIND(",",B627)-2)&amp;MID(B627,FIND(",",B627,FIND(",",B627)+1)+2,FIND(",",B627,FIND(",",B627,FIND(",",B627)+1)+1)-FIND(",",B627,FIND(",",B627)+1)-2)&amp;0&amp;VLOOKUP(D627,vlookup!A:B,2,0)</f>
        <v>202301120PHI</v>
      </c>
      <c r="F627" s="9" t="str">
        <f t="shared" si="9"/>
        <v>20230112</v>
      </c>
    </row>
    <row r="628" spans="1:6" s="7" customFormat="1" x14ac:dyDescent="0.3">
      <c r="A628" s="7">
        <v>627</v>
      </c>
      <c r="B628" s="5" t="s">
        <v>118</v>
      </c>
      <c r="C628" s="10" t="s">
        <v>4</v>
      </c>
      <c r="D628" s="10" t="s">
        <v>14</v>
      </c>
      <c r="E628" s="9" t="str">
        <f>RIGHT(B628,4)&amp;MID(B628,FIND(",",B628)+2,FIND(",",B628,FIND(",",B628)+1)-FIND(",",B628)-2)&amp;MID(B628,FIND(",",B628,FIND(",",B628)+1)+2,FIND(",",B628,FIND(",",B628,FIND(",",B628)+1)+1)-FIND(",",B628,FIND(",",B628)+1)-2)&amp;0&amp;VLOOKUP(D628,vlookup!A:B,2,0)</f>
        <v>202301120BRK</v>
      </c>
      <c r="F628" s="9" t="str">
        <f t="shared" si="9"/>
        <v>20230112</v>
      </c>
    </row>
    <row r="629" spans="1:6" s="7" customFormat="1" x14ac:dyDescent="0.3">
      <c r="A629" s="7">
        <v>628</v>
      </c>
      <c r="B629" s="5" t="s">
        <v>118</v>
      </c>
      <c r="C629" s="10" t="s">
        <v>31</v>
      </c>
      <c r="D629" s="10" t="s">
        <v>18</v>
      </c>
      <c r="E629" s="9" t="str">
        <f>RIGHT(B629,4)&amp;MID(B629,FIND(",",B629)+2,FIND(",",B629,FIND(",",B629)+1)-FIND(",",B629)-2)&amp;MID(B629,FIND(",",B629,FIND(",",B629)+1)+2,FIND(",",B629,FIND(",",B629,FIND(",",B629)+1)+1)-FIND(",",B629,FIND(",",B629)+1)-2)&amp;0&amp;VLOOKUP(D629,vlookup!A:B,2,0)</f>
        <v>202301120MIA</v>
      </c>
      <c r="F629" s="9" t="str">
        <f t="shared" si="9"/>
        <v>20230112</v>
      </c>
    </row>
    <row r="630" spans="1:6" s="7" customFormat="1" x14ac:dyDescent="0.3">
      <c r="A630" s="7">
        <v>629</v>
      </c>
      <c r="B630" s="5" t="s">
        <v>118</v>
      </c>
      <c r="C630" s="10" t="s">
        <v>23</v>
      </c>
      <c r="D630" s="10" t="s">
        <v>20</v>
      </c>
      <c r="E630" s="9" t="str">
        <f>RIGHT(B630,4)&amp;MID(B630,FIND(",",B630)+2,FIND(",",B630,FIND(",",B630)+1)-FIND(",",B630)-2)&amp;MID(B630,FIND(",",B630,FIND(",",B630)+1)+2,FIND(",",B630,FIND(",",B630,FIND(",",B630)+1)+1)-FIND(",",B630,FIND(",",B630)+1)-2)&amp;0&amp;VLOOKUP(D630,vlookup!A:B,2,0)</f>
        <v>202301120TOR</v>
      </c>
      <c r="F630" s="9" t="str">
        <f t="shared" si="9"/>
        <v>20230112</v>
      </c>
    </row>
    <row r="631" spans="1:6" s="7" customFormat="1" x14ac:dyDescent="0.3">
      <c r="A631" s="7">
        <v>630</v>
      </c>
      <c r="B631" s="5" t="s">
        <v>118</v>
      </c>
      <c r="C631" s="10" t="s">
        <v>27</v>
      </c>
      <c r="D631" s="10" t="s">
        <v>5</v>
      </c>
      <c r="E631" s="9" t="str">
        <f>RIGHT(B631,4)&amp;MID(B631,FIND(",",B631)+2,FIND(",",B631,FIND(",",B631)+1)-FIND(",",B631)-2)&amp;MID(B631,FIND(",",B631,FIND(",",B631)+1)+2,FIND(",",B631,FIND(",",B631,FIND(",",B631)+1)+1)-FIND(",",B631,FIND(",",B631)+1)-2)&amp;0&amp;VLOOKUP(D631,vlookup!A:B,2,0)</f>
        <v>202301120LAL</v>
      </c>
      <c r="F631" s="9" t="str">
        <f t="shared" si="9"/>
        <v>20230112</v>
      </c>
    </row>
    <row r="632" spans="1:6" s="7" customFormat="1" x14ac:dyDescent="0.3">
      <c r="A632" s="7">
        <v>631</v>
      </c>
      <c r="B632" s="5" t="s">
        <v>118</v>
      </c>
      <c r="C632" s="10" t="s">
        <v>19</v>
      </c>
      <c r="D632" s="10" t="s">
        <v>29</v>
      </c>
      <c r="E632" s="9" t="str">
        <f>RIGHT(B632,4)&amp;MID(B632,FIND(",",B632)+2,FIND(",",B632,FIND(",",B632)+1)-FIND(",",B632)-2)&amp;MID(B632,FIND(",",B632,FIND(",",B632)+1)+2,FIND(",",B632,FIND(",",B632,FIND(",",B632)+1)+1)-FIND(",",B632,FIND(",",B632)+1)-2)&amp;0&amp;VLOOKUP(D632,vlookup!A:B,2,0)</f>
        <v>202301120PTB</v>
      </c>
      <c r="F632" s="9" t="str">
        <f t="shared" si="9"/>
        <v>20230112</v>
      </c>
    </row>
    <row r="633" spans="1:6" s="7" customFormat="1" x14ac:dyDescent="0.3">
      <c r="A633" s="7">
        <v>632</v>
      </c>
      <c r="B633" s="5" t="s">
        <v>119</v>
      </c>
      <c r="C633" s="10" t="s">
        <v>13</v>
      </c>
      <c r="D633" s="10" t="s">
        <v>8</v>
      </c>
      <c r="E633" s="9" t="str">
        <f>RIGHT(B633,4)&amp;MID(B633,FIND(",",B633)+2,FIND(",",B633,FIND(",",B633)+1)-FIND(",",B633)-2)&amp;MID(B633,FIND(",",B633,FIND(",",B633)+1)+2,FIND(",",B633,FIND(",",B633,FIND(",",B633)+1)+1)-FIND(",",B633,FIND(",",B633)+1)-2)&amp;0&amp;VLOOKUP(D633,vlookup!A:B,2,0)</f>
        <v>202301130DET</v>
      </c>
      <c r="F633" s="9" t="str">
        <f t="shared" si="9"/>
        <v>20230113</v>
      </c>
    </row>
    <row r="634" spans="1:6" s="7" customFormat="1" x14ac:dyDescent="0.3">
      <c r="A634" s="7">
        <v>633</v>
      </c>
      <c r="B634" s="5" t="s">
        <v>119</v>
      </c>
      <c r="C634" s="10" t="s">
        <v>12</v>
      </c>
      <c r="D634" s="10" t="s">
        <v>10</v>
      </c>
      <c r="E634" s="9" t="str">
        <f>RIGHT(B634,4)&amp;MID(B634,FIND(",",B634)+2,FIND(",",B634,FIND(",",B634)+1)-FIND(",",B634)-2)&amp;MID(B634,FIND(",",B634,FIND(",",B634)+1)+2,FIND(",",B634,FIND(",",B634,FIND(",",B634)+1)+1)-FIND(",",B634,FIND(",",B634)+1)-2)&amp;0&amp;VLOOKUP(D634,vlookup!A:B,2,0)</f>
        <v>202301130IND</v>
      </c>
      <c r="F634" s="9" t="str">
        <f t="shared" si="9"/>
        <v>20230113</v>
      </c>
    </row>
    <row r="635" spans="1:6" s="7" customFormat="1" x14ac:dyDescent="0.3">
      <c r="A635" s="7">
        <v>634</v>
      </c>
      <c r="B635" s="5" t="s">
        <v>119</v>
      </c>
      <c r="C635" s="10" t="s">
        <v>15</v>
      </c>
      <c r="D635" s="10" t="s">
        <v>9</v>
      </c>
      <c r="E635" s="9" t="str">
        <f>RIGHT(B635,4)&amp;MID(B635,FIND(",",B635)+2,FIND(",",B635,FIND(",",B635)+1)-FIND(",",B635)-2)&amp;MID(B635,FIND(",",B635,FIND(",",B635)+1)+2,FIND(",",B635,FIND(",",B635,FIND(",",B635)+1)+1)-FIND(",",B635,FIND(",",B635)+1)-2)&amp;0&amp;VLOOKUP(D635,vlookup!A:B,2,0)</f>
        <v>202301130WAS</v>
      </c>
      <c r="F635" s="9" t="str">
        <f t="shared" si="9"/>
        <v>20230113</v>
      </c>
    </row>
    <row r="636" spans="1:6" s="7" customFormat="1" x14ac:dyDescent="0.3">
      <c r="A636" s="7">
        <v>635</v>
      </c>
      <c r="B636" s="5" t="s">
        <v>119</v>
      </c>
      <c r="C636" s="10" t="s">
        <v>6</v>
      </c>
      <c r="D636" s="10" t="s">
        <v>24</v>
      </c>
      <c r="E636" s="9" t="str">
        <f>RIGHT(B636,4)&amp;MID(B636,FIND(",",B636)+2,FIND(",",B636,FIND(",",B636)+1)-FIND(",",B636)-2)&amp;MID(B636,FIND(",",B636,FIND(",",B636)+1)+2,FIND(",",B636,FIND(",",B636,FIND(",",B636)+1)+1)-FIND(",",B636,FIND(",",B636)+1)-2)&amp;0&amp;VLOOKUP(D636,vlookup!A:B,2,0)</f>
        <v>202301130SAS</v>
      </c>
      <c r="F636" s="9" t="str">
        <f t="shared" si="9"/>
        <v>20230113</v>
      </c>
    </row>
    <row r="637" spans="1:6" s="7" customFormat="1" x14ac:dyDescent="0.3">
      <c r="A637" s="7">
        <v>636</v>
      </c>
      <c r="B637" s="5" t="s">
        <v>119</v>
      </c>
      <c r="C637" s="10" t="s">
        <v>21</v>
      </c>
      <c r="D637" s="10" t="s">
        <v>17</v>
      </c>
      <c r="E637" s="9" t="str">
        <f>RIGHT(B637,4)&amp;MID(B637,FIND(",",B637)+2,FIND(",",B637,FIND(",",B637)+1)-FIND(",",B637)-2)&amp;MID(B637,FIND(",",B637,FIND(",",B637)+1)+2,FIND(",",B637,FIND(",",B637,FIND(",",B637)+1)+1)-FIND(",",B637,FIND(",",B637)+1)-2)&amp;0&amp;VLOOKUP(D637,vlookup!A:B,2,0)</f>
        <v>202301130CHI</v>
      </c>
      <c r="F637" s="9" t="str">
        <f t="shared" si="9"/>
        <v>20230113</v>
      </c>
    </row>
    <row r="638" spans="1:6" s="7" customFormat="1" x14ac:dyDescent="0.3">
      <c r="A638" s="7">
        <v>637</v>
      </c>
      <c r="B638" s="5" t="s">
        <v>119</v>
      </c>
      <c r="C638" s="10" t="s">
        <v>28</v>
      </c>
      <c r="D638" s="10" t="s">
        <v>22</v>
      </c>
      <c r="E638" s="9" t="str">
        <f>RIGHT(B638,4)&amp;MID(B638,FIND(",",B638)+2,FIND(",",B638,FIND(",",B638)+1)-FIND(",",B638)-2)&amp;MID(B638,FIND(",",B638,FIND(",",B638)+1)+2,FIND(",",B638,FIND(",",B638,FIND(",",B638)+1)+1)-FIND(",",B638,FIND(",",B638)+1)-2)&amp;0&amp;VLOOKUP(D638,vlookup!A:B,2,0)</f>
        <v>202301130MIN</v>
      </c>
      <c r="F638" s="9" t="str">
        <f t="shared" si="9"/>
        <v>20230113</v>
      </c>
    </row>
    <row r="639" spans="1:6" s="7" customFormat="1" x14ac:dyDescent="0.3">
      <c r="A639" s="7">
        <v>638</v>
      </c>
      <c r="B639" s="5" t="s">
        <v>119</v>
      </c>
      <c r="C639" s="10" t="s">
        <v>7</v>
      </c>
      <c r="D639" s="10" t="s">
        <v>26</v>
      </c>
      <c r="E639" s="9" t="str">
        <f>RIGHT(B639,4)&amp;MID(B639,FIND(",",B639)+2,FIND(",",B639,FIND(",",B639)+1)-FIND(",",B639)-2)&amp;MID(B639,FIND(",",B639,FIND(",",B639)+1)+2,FIND(",",B639,FIND(",",B639,FIND(",",B639)+1)+1)-FIND(",",B639,FIND(",",B639)+1)-2)&amp;0&amp;VLOOKUP(D639,vlookup!A:B,2,0)</f>
        <v>202301130UTA</v>
      </c>
      <c r="F639" s="9" t="str">
        <f t="shared" si="9"/>
        <v>20230113</v>
      </c>
    </row>
    <row r="640" spans="1:6" s="7" customFormat="1" x14ac:dyDescent="0.3">
      <c r="A640" s="7">
        <v>639</v>
      </c>
      <c r="B640" s="5" t="s">
        <v>119</v>
      </c>
      <c r="C640" s="10" t="s">
        <v>25</v>
      </c>
      <c r="D640" s="10" t="s">
        <v>32</v>
      </c>
      <c r="E640" s="9" t="str">
        <f>RIGHT(B640,4)&amp;MID(B640,FIND(",",B640)+2,FIND(",",B640,FIND(",",B640)+1)-FIND(",",B640)-2)&amp;MID(B640,FIND(",",B640,FIND(",",B640)+1)+2,FIND(",",B640,FIND(",",B640,FIND(",",B640)+1)+1)-FIND(",",B640,FIND(",",B640)+1)-2)&amp;0&amp;VLOOKUP(D640,vlookup!A:B,2,0)</f>
        <v>202301130LAC</v>
      </c>
      <c r="F640" s="9" t="str">
        <f t="shared" si="9"/>
        <v>20230113</v>
      </c>
    </row>
    <row r="641" spans="1:6" s="7" customFormat="1" x14ac:dyDescent="0.3">
      <c r="A641" s="7">
        <v>640</v>
      </c>
      <c r="B641" s="5" t="s">
        <v>119</v>
      </c>
      <c r="C641" s="10" t="s">
        <v>11</v>
      </c>
      <c r="D641" s="10" t="s">
        <v>30</v>
      </c>
      <c r="E641" s="9" t="str">
        <f>RIGHT(B641,4)&amp;MID(B641,FIND(",",B641)+2,FIND(",",B641,FIND(",",B641)+1)-FIND(",",B641)-2)&amp;MID(B641,FIND(",",B641,FIND(",",B641)+1)+2,FIND(",",B641,FIND(",",B641,FIND(",",B641)+1)+1)-FIND(",",B641,FIND(",",B641)+1)-2)&amp;0&amp;VLOOKUP(D641,vlookup!A:B,2,0)</f>
        <v>202301130SAC</v>
      </c>
      <c r="F641" s="9" t="str">
        <f t="shared" si="9"/>
        <v>20230113</v>
      </c>
    </row>
    <row r="642" spans="1:6" s="7" customFormat="1" x14ac:dyDescent="0.3">
      <c r="A642" s="7">
        <v>641</v>
      </c>
      <c r="B642" s="5" t="s">
        <v>120</v>
      </c>
      <c r="C642" s="10" t="s">
        <v>31</v>
      </c>
      <c r="D642" s="10" t="s">
        <v>18</v>
      </c>
      <c r="E642" s="9" t="str">
        <f>RIGHT(B642,4)&amp;MID(B642,FIND(",",B642)+2,FIND(",",B642,FIND(",",B642)+1)-FIND(",",B642)-2)&amp;MID(B642,FIND(",",B642,FIND(",",B642)+1)+2,FIND(",",B642,FIND(",",B642,FIND(",",B642)+1)+1)-FIND(",",B642,FIND(",",B642)+1)-2)&amp;0&amp;VLOOKUP(D642,vlookup!A:B,2,0)</f>
        <v>202301140MIA</v>
      </c>
      <c r="F642" s="9" t="str">
        <f t="shared" si="9"/>
        <v>20230114</v>
      </c>
    </row>
    <row r="643" spans="1:6" s="7" customFormat="1" x14ac:dyDescent="0.3">
      <c r="A643" s="7">
        <v>642</v>
      </c>
      <c r="B643" s="5" t="s">
        <v>120</v>
      </c>
      <c r="C643" s="10" t="s">
        <v>4</v>
      </c>
      <c r="D643" s="10" t="s">
        <v>23</v>
      </c>
      <c r="E643" s="9" t="str">
        <f>RIGHT(B643,4)&amp;MID(B643,FIND(",",B643)+2,FIND(",",B643,FIND(",",B643)+1)-FIND(",",B643)-2)&amp;MID(B643,FIND(",",B643,FIND(",",B643)+1)+2,FIND(",",B643,FIND(",",B643,FIND(",",B643)+1)+1)-FIND(",",B643,FIND(",",B643)+1)-2)&amp;0&amp;VLOOKUP(D643,vlookup!A:B,2,0)</f>
        <v>202301140CHA</v>
      </c>
      <c r="F643" s="9" t="str">
        <f t="shared" ref="F643:F706" si="10">RIGHT(B643,4)&amp;MID(B643,FIND(",",B643)+2,FIND(",",B643,FIND(",",B643)+1)-FIND(",",B643)-2)&amp;MID(B643,FIND(",",B643,FIND(",",B643)+1)+2,FIND(",",B643,FIND(",",B643,FIND(",",B643)+1)+1)-FIND(",",B643,FIND(",",B643)+1)-2)</f>
        <v>20230114</v>
      </c>
    </row>
    <row r="644" spans="1:6" s="7" customFormat="1" x14ac:dyDescent="0.3">
      <c r="A644" s="7">
        <v>643</v>
      </c>
      <c r="B644" s="5" t="s">
        <v>120</v>
      </c>
      <c r="C644" s="10" t="s">
        <v>16</v>
      </c>
      <c r="D644" s="10" t="s">
        <v>10</v>
      </c>
      <c r="E644" s="9" t="str">
        <f>RIGHT(B644,4)&amp;MID(B644,FIND(",",B644)+2,FIND(",",B644,FIND(",",B644)+1)-FIND(",",B644)-2)&amp;MID(B644,FIND(",",B644,FIND(",",B644)+1)+2,FIND(",",B644,FIND(",",B644,FIND(",",B644)+1)+1)-FIND(",",B644,FIND(",",B644)+1)-2)&amp;0&amp;VLOOKUP(D644,vlookup!A:B,2,0)</f>
        <v>202301140IND</v>
      </c>
      <c r="F644" s="9" t="str">
        <f t="shared" si="10"/>
        <v>20230114</v>
      </c>
    </row>
    <row r="645" spans="1:6" s="7" customFormat="1" x14ac:dyDescent="0.3">
      <c r="A645" s="7">
        <v>644</v>
      </c>
      <c r="B645" s="5" t="s">
        <v>120</v>
      </c>
      <c r="C645" s="10" t="s">
        <v>12</v>
      </c>
      <c r="D645" s="10" t="s">
        <v>20</v>
      </c>
      <c r="E645" s="9" t="str">
        <f>RIGHT(B645,4)&amp;MID(B645,FIND(",",B645)+2,FIND(",",B645,FIND(",",B645)+1)-FIND(",",B645)-2)&amp;MID(B645,FIND(",",B645,FIND(",",B645)+1)+2,FIND(",",B645,FIND(",",B645,FIND(",",B645)+1)+1)-FIND(",",B645,FIND(",",B645)+1)-2)&amp;0&amp;VLOOKUP(D645,vlookup!A:B,2,0)</f>
        <v>202301140TOR</v>
      </c>
      <c r="F645" s="9" t="str">
        <f t="shared" si="10"/>
        <v>20230114</v>
      </c>
    </row>
    <row r="646" spans="1:6" s="7" customFormat="1" x14ac:dyDescent="0.3">
      <c r="A646" s="7">
        <v>645</v>
      </c>
      <c r="B646" s="5" t="s">
        <v>120</v>
      </c>
      <c r="C646" s="10" t="s">
        <v>19</v>
      </c>
      <c r="D646" s="10" t="s">
        <v>22</v>
      </c>
      <c r="E646" s="9" t="str">
        <f>RIGHT(B646,4)&amp;MID(B646,FIND(",",B646)+2,FIND(",",B646,FIND(",",B646)+1)-FIND(",",B646)-2)&amp;MID(B646,FIND(",",B646,FIND(",",B646)+1)+2,FIND(",",B646,FIND(",",B646,FIND(",",B646)+1)+1)-FIND(",",B646,FIND(",",B646)+1)-2)&amp;0&amp;VLOOKUP(D646,vlookup!A:B,2,0)</f>
        <v>202301140MIN</v>
      </c>
      <c r="F646" s="9" t="str">
        <f t="shared" si="10"/>
        <v>20230114</v>
      </c>
    </row>
    <row r="647" spans="1:6" s="7" customFormat="1" x14ac:dyDescent="0.3">
      <c r="A647" s="7">
        <v>646</v>
      </c>
      <c r="B647" s="5" t="s">
        <v>120</v>
      </c>
      <c r="C647" s="10" t="s">
        <v>3</v>
      </c>
      <c r="D647" s="10" t="s">
        <v>26</v>
      </c>
      <c r="E647" s="9" t="str">
        <f>RIGHT(B647,4)&amp;MID(B647,FIND(",",B647)+2,FIND(",",B647,FIND(",",B647)+1)-FIND(",",B647)-2)&amp;MID(B647,FIND(",",B647,FIND(",",B647)+1)+2,FIND(",",B647,FIND(",",B647,FIND(",",B647)+1)+1)-FIND(",",B647,FIND(",",B647)+1)-2)&amp;0&amp;VLOOKUP(D647,vlookup!A:B,2,0)</f>
        <v>202301140UTA</v>
      </c>
      <c r="F647" s="9" t="str">
        <f t="shared" si="10"/>
        <v>20230114</v>
      </c>
    </row>
    <row r="648" spans="1:6" s="7" customFormat="1" x14ac:dyDescent="0.3">
      <c r="A648" s="7">
        <v>647</v>
      </c>
      <c r="B648" s="5" t="s">
        <v>120</v>
      </c>
      <c r="C648" s="10" t="s">
        <v>27</v>
      </c>
      <c r="D648" s="10" t="s">
        <v>29</v>
      </c>
      <c r="E648" s="9" t="str">
        <f>RIGHT(B648,4)&amp;MID(B648,FIND(",",B648)+2,FIND(",",B648,FIND(",",B648)+1)-FIND(",",B648)-2)&amp;MID(B648,FIND(",",B648,FIND(",",B648)+1)+2,FIND(",",B648,FIND(",",B648,FIND(",",B648)+1)+1)-FIND(",",B648,FIND(",",B648)+1)-2)&amp;0&amp;VLOOKUP(D648,vlookup!A:B,2,0)</f>
        <v>202301140PTB</v>
      </c>
      <c r="F648" s="9" t="str">
        <f t="shared" si="10"/>
        <v>20230114</v>
      </c>
    </row>
    <row r="649" spans="1:6" s="7" customFormat="1" x14ac:dyDescent="0.3">
      <c r="A649" s="7">
        <v>648</v>
      </c>
      <c r="B649" s="5" t="s">
        <v>121</v>
      </c>
      <c r="C649" s="10" t="s">
        <v>15</v>
      </c>
      <c r="D649" s="10" t="s">
        <v>8</v>
      </c>
      <c r="E649" s="9" t="str">
        <f>RIGHT(B649,4)&amp;MID(B649,FIND(",",B649)+2,FIND(",",B649,FIND(",",B649)+1)-FIND(",",B649)-2)&amp;MID(B649,FIND(",",B649,FIND(",",B649)+1)+2,FIND(",",B649,FIND(",",B649,FIND(",",B649)+1)+1)-FIND(",",B649,FIND(",",B649)+1)-2)&amp;0&amp;VLOOKUP(D649,vlookup!A:B,2,0)</f>
        <v>202301150DET</v>
      </c>
      <c r="F649" s="9" t="str">
        <f t="shared" si="10"/>
        <v>20230115</v>
      </c>
    </row>
    <row r="650" spans="1:6" s="7" customFormat="1" x14ac:dyDescent="0.3">
      <c r="A650" s="7">
        <v>649</v>
      </c>
      <c r="B650" s="5" t="s">
        <v>121</v>
      </c>
      <c r="C650" s="10" t="s">
        <v>11</v>
      </c>
      <c r="D650" s="10" t="s">
        <v>32</v>
      </c>
      <c r="E650" s="9" t="str">
        <f>RIGHT(B650,4)&amp;MID(B650,FIND(",",B650)+2,FIND(",",B650,FIND(",",B650)+1)-FIND(",",B650)-2)&amp;MID(B650,FIND(",",B650,FIND(",",B650)+1)+2,FIND(",",B650,FIND(",",B650,FIND(",",B650)+1)+1)-FIND(",",B650,FIND(",",B650)+1)-2)&amp;0&amp;VLOOKUP(D650,vlookup!A:B,2,0)</f>
        <v>202301150LAC</v>
      </c>
      <c r="F650" s="9" t="str">
        <f t="shared" si="10"/>
        <v>20230115</v>
      </c>
    </row>
    <row r="651" spans="1:6" s="7" customFormat="1" x14ac:dyDescent="0.3">
      <c r="A651" s="7">
        <v>650</v>
      </c>
      <c r="B651" s="5" t="s">
        <v>121</v>
      </c>
      <c r="C651" s="10" t="s">
        <v>6</v>
      </c>
      <c r="D651" s="10" t="s">
        <v>17</v>
      </c>
      <c r="E651" s="9" t="str">
        <f>RIGHT(B651,4)&amp;MID(B651,FIND(",",B651)+2,FIND(",",B651,FIND(",",B651)+1)-FIND(",",B651)-2)&amp;MID(B651,FIND(",",B651,FIND(",",B651)+1)+2,FIND(",",B651,FIND(",",B651,FIND(",",B651)+1)+1)-FIND(",",B651,FIND(",",B651)+1)-2)&amp;0&amp;VLOOKUP(D651,vlookup!A:B,2,0)</f>
        <v>202301150CHI</v>
      </c>
      <c r="F651" s="9" t="str">
        <f t="shared" si="10"/>
        <v>20230115</v>
      </c>
    </row>
    <row r="652" spans="1:6" s="7" customFormat="1" x14ac:dyDescent="0.3">
      <c r="A652" s="7">
        <v>651</v>
      </c>
      <c r="B652" s="5" t="s">
        <v>121</v>
      </c>
      <c r="C652" s="10" t="s">
        <v>21</v>
      </c>
      <c r="D652" s="10" t="s">
        <v>14</v>
      </c>
      <c r="E652" s="9" t="str">
        <f>RIGHT(B652,4)&amp;MID(B652,FIND(",",B652)+2,FIND(",",B652,FIND(",",B652)+1)-FIND(",",B652)-2)&amp;MID(B652,FIND(",",B652,FIND(",",B652)+1)+2,FIND(",",B652,FIND(",",B652,FIND(",",B652)+1)+1)-FIND(",",B652,FIND(",",B652)+1)-2)&amp;0&amp;VLOOKUP(D652,vlookup!A:B,2,0)</f>
        <v>202301150BRK</v>
      </c>
      <c r="F652" s="9" t="str">
        <f t="shared" si="10"/>
        <v>20230115</v>
      </c>
    </row>
    <row r="653" spans="1:6" s="7" customFormat="1" x14ac:dyDescent="0.3">
      <c r="A653" s="7">
        <v>652</v>
      </c>
      <c r="B653" s="5" t="s">
        <v>121</v>
      </c>
      <c r="C653" s="10" t="s">
        <v>30</v>
      </c>
      <c r="D653" s="10" t="s">
        <v>24</v>
      </c>
      <c r="E653" s="9" t="str">
        <f>RIGHT(B653,4)&amp;MID(B653,FIND(",",B653)+2,FIND(",",B653,FIND(",",B653)+1)-FIND(",",B653)-2)&amp;MID(B653,FIND(",",B653,FIND(",",B653)+1)+2,FIND(",",B653,FIND(",",B653,FIND(",",B653)+1)+1)-FIND(",",B653,FIND(",",B653)+1)-2)&amp;0&amp;VLOOKUP(D653,vlookup!A:B,2,0)</f>
        <v>202301150SAS</v>
      </c>
      <c r="F653" s="9" t="str">
        <f t="shared" si="10"/>
        <v>20230115</v>
      </c>
    </row>
    <row r="654" spans="1:6" s="7" customFormat="1" x14ac:dyDescent="0.3">
      <c r="A654" s="7">
        <v>653</v>
      </c>
      <c r="B654" s="5" t="s">
        <v>121</v>
      </c>
      <c r="C654" s="10" t="s">
        <v>7</v>
      </c>
      <c r="D654" s="10" t="s">
        <v>25</v>
      </c>
      <c r="E654" s="9" t="str">
        <f>RIGHT(B654,4)&amp;MID(B654,FIND(",",B654)+2,FIND(",",B654,FIND(",",B654)+1)-FIND(",",B654)-2)&amp;MID(B654,FIND(",",B654,FIND(",",B654)+1)+2,FIND(",",B654,FIND(",",B654,FIND(",",B654)+1)+1)-FIND(",",B654,FIND(",",B654)+1)-2)&amp;0&amp;VLOOKUP(D654,vlookup!A:B,2,0)</f>
        <v>202301150DEN</v>
      </c>
      <c r="F654" s="9" t="str">
        <f t="shared" si="10"/>
        <v>20230115</v>
      </c>
    </row>
    <row r="655" spans="1:6" s="7" customFormat="1" x14ac:dyDescent="0.3">
      <c r="A655" s="7">
        <v>654</v>
      </c>
      <c r="B655" s="5" t="s">
        <v>121</v>
      </c>
      <c r="C655" s="10" t="s">
        <v>27</v>
      </c>
      <c r="D655" s="10" t="s">
        <v>29</v>
      </c>
      <c r="E655" s="9" t="str">
        <f>RIGHT(B655,4)&amp;MID(B655,FIND(",",B655)+2,FIND(",",B655,FIND(",",B655)+1)-FIND(",",B655)-2)&amp;MID(B655,FIND(",",B655,FIND(",",B655)+1)+2,FIND(",",B655,FIND(",",B655,FIND(",",B655)+1)+1)-FIND(",",B655,FIND(",",B655)+1)-2)&amp;0&amp;VLOOKUP(D655,vlookup!A:B,2,0)</f>
        <v>202301150PTB</v>
      </c>
      <c r="F655" s="9" t="str">
        <f t="shared" si="10"/>
        <v>20230115</v>
      </c>
    </row>
    <row r="656" spans="1:6" s="7" customFormat="1" x14ac:dyDescent="0.3">
      <c r="A656" s="7">
        <v>655</v>
      </c>
      <c r="B656" s="5" t="s">
        <v>121</v>
      </c>
      <c r="C656" s="10" t="s">
        <v>3</v>
      </c>
      <c r="D656" s="10" t="s">
        <v>5</v>
      </c>
      <c r="E656" s="9" t="str">
        <f>RIGHT(B656,4)&amp;MID(B656,FIND(",",B656)+2,FIND(",",B656,FIND(",",B656)+1)-FIND(",",B656)-2)&amp;MID(B656,FIND(",",B656,FIND(",",B656)+1)+2,FIND(",",B656,FIND(",",B656,FIND(",",B656)+1)+1)-FIND(",",B656,FIND(",",B656)+1)-2)&amp;0&amp;VLOOKUP(D656,vlookup!A:B,2,0)</f>
        <v>202301150LAL</v>
      </c>
      <c r="F656" s="9" t="str">
        <f t="shared" si="10"/>
        <v>20230115</v>
      </c>
    </row>
    <row r="657" spans="1:6" s="7" customFormat="1" x14ac:dyDescent="0.3">
      <c r="A657" s="7">
        <v>656</v>
      </c>
      <c r="B657" s="5" t="s">
        <v>122</v>
      </c>
      <c r="C657" s="10" t="s">
        <v>4</v>
      </c>
      <c r="D657" s="10" t="s">
        <v>23</v>
      </c>
      <c r="E657" s="9" t="str">
        <f>RIGHT(B657,4)&amp;MID(B657,FIND(",",B657)+2,FIND(",",B657,FIND(",",B657)+1)-FIND(",",B657)-2)&amp;MID(B657,FIND(",",B657,FIND(",",B657)+1)+2,FIND(",",B657,FIND(",",B657,FIND(",",B657)+1)+1)-FIND(",",B657,FIND(",",B657)+1)-2)&amp;0&amp;VLOOKUP(D657,vlookup!A:B,2,0)</f>
        <v>202301160CHA</v>
      </c>
      <c r="F657" s="9" t="str">
        <f t="shared" si="10"/>
        <v>20230116</v>
      </c>
    </row>
    <row r="658" spans="1:6" s="7" customFormat="1" x14ac:dyDescent="0.3">
      <c r="A658" s="7">
        <v>657</v>
      </c>
      <c r="B658" s="5" t="s">
        <v>122</v>
      </c>
      <c r="C658" s="10" t="s">
        <v>10</v>
      </c>
      <c r="D658" s="10" t="s">
        <v>31</v>
      </c>
      <c r="E658" s="9" t="str">
        <f>RIGHT(B658,4)&amp;MID(B658,FIND(",",B658)+2,FIND(",",B658,FIND(",",B658)+1)-FIND(",",B658)-2)&amp;MID(B658,FIND(",",B658,FIND(",",B658)+1)+2,FIND(",",B658,FIND(",",B658,FIND(",",B658)+1)+1)-FIND(",",B658,FIND(",",B658)+1)-2)&amp;0&amp;VLOOKUP(D658,vlookup!A:B,2,0)</f>
        <v>202301160MIL</v>
      </c>
      <c r="F658" s="9" t="str">
        <f t="shared" si="10"/>
        <v>20230116</v>
      </c>
    </row>
    <row r="659" spans="1:6" s="7" customFormat="1" x14ac:dyDescent="0.3">
      <c r="A659" s="7">
        <v>658</v>
      </c>
      <c r="B659" s="5" t="s">
        <v>122</v>
      </c>
      <c r="C659" s="10" t="s">
        <v>13</v>
      </c>
      <c r="D659" s="10" t="s">
        <v>19</v>
      </c>
      <c r="E659" s="9" t="str">
        <f>RIGHT(B659,4)&amp;MID(B659,FIND(",",B659)+2,FIND(",",B659,FIND(",",B659)+1)-FIND(",",B659)-2)&amp;MID(B659,FIND(",",B659,FIND(",",B659)+1)+2,FIND(",",B659,FIND(",",B659,FIND(",",B659)+1)+1)-FIND(",",B659,FIND(",",B659)+1)-2)&amp;0&amp;VLOOKUP(D659,vlookup!A:B,2,0)</f>
        <v>202301160CLE</v>
      </c>
      <c r="F659" s="9" t="str">
        <f t="shared" si="10"/>
        <v>20230116</v>
      </c>
    </row>
    <row r="660" spans="1:6" s="7" customFormat="1" x14ac:dyDescent="0.3">
      <c r="A660" s="7">
        <v>659</v>
      </c>
      <c r="B660" s="5" t="s">
        <v>122</v>
      </c>
      <c r="C660" s="10" t="s">
        <v>20</v>
      </c>
      <c r="D660" s="10" t="s">
        <v>15</v>
      </c>
      <c r="E660" s="9" t="str">
        <f>RIGHT(B660,4)&amp;MID(B660,FIND(",",B660)+2,FIND(",",B660,FIND(",",B660)+1)-FIND(",",B660)-2)&amp;MID(B660,FIND(",",B660,FIND(",",B660)+1)+2,FIND(",",B660,FIND(",",B660,FIND(",",B660)+1)+1)-FIND(",",B660,FIND(",",B660)+1)-2)&amp;0&amp;VLOOKUP(D660,vlookup!A:B,2,0)</f>
        <v>202301160NYK</v>
      </c>
      <c r="F660" s="9" t="str">
        <f t="shared" si="10"/>
        <v>20230116</v>
      </c>
    </row>
    <row r="661" spans="1:6" s="7" customFormat="1" x14ac:dyDescent="0.3">
      <c r="A661" s="7">
        <v>660</v>
      </c>
      <c r="B661" s="5" t="s">
        <v>122</v>
      </c>
      <c r="C661" s="10" t="s">
        <v>6</v>
      </c>
      <c r="D661" s="10" t="s">
        <v>9</v>
      </c>
      <c r="E661" s="9" t="str">
        <f>RIGHT(B661,4)&amp;MID(B661,FIND(",",B661)+2,FIND(",",B661,FIND(",",B661)+1)-FIND(",",B661)-2)&amp;MID(B661,FIND(",",B661,FIND(",",B661)+1)+2,FIND(",",B661,FIND(",",B661,FIND(",",B661)+1)+1)-FIND(",",B661,FIND(",",B661)+1)-2)&amp;0&amp;VLOOKUP(D661,vlookup!A:B,2,0)</f>
        <v>202301160WAS</v>
      </c>
      <c r="F661" s="9" t="str">
        <f t="shared" si="10"/>
        <v>20230116</v>
      </c>
    </row>
    <row r="662" spans="1:6" s="7" customFormat="1" x14ac:dyDescent="0.3">
      <c r="A662" s="7">
        <v>661</v>
      </c>
      <c r="B662" s="5" t="s">
        <v>122</v>
      </c>
      <c r="C662" s="10" t="s">
        <v>18</v>
      </c>
      <c r="D662" s="10" t="s">
        <v>12</v>
      </c>
      <c r="E662" s="9" t="str">
        <f>RIGHT(B662,4)&amp;MID(B662,FIND(",",B662)+2,FIND(",",B662,FIND(",",B662)+1)-FIND(",",B662)-2)&amp;MID(B662,FIND(",",B662,FIND(",",B662)+1)+2,FIND(",",B662,FIND(",",B662,FIND(",",B662)+1)+1)-FIND(",",B662,FIND(",",B662)+1)-2)&amp;0&amp;VLOOKUP(D662,vlookup!A:B,2,0)</f>
        <v>202301160ATL</v>
      </c>
      <c r="F662" s="9" t="str">
        <f t="shared" si="10"/>
        <v>20230116</v>
      </c>
    </row>
    <row r="663" spans="1:6" s="7" customFormat="1" x14ac:dyDescent="0.3">
      <c r="A663" s="7">
        <v>662</v>
      </c>
      <c r="B663" s="5" t="s">
        <v>122</v>
      </c>
      <c r="C663" s="10" t="s">
        <v>26</v>
      </c>
      <c r="D663" s="10" t="s">
        <v>22</v>
      </c>
      <c r="E663" s="9" t="str">
        <f>RIGHT(B663,4)&amp;MID(B663,FIND(",",B663)+2,FIND(",",B663,FIND(",",B663)+1)-FIND(",",B663)-2)&amp;MID(B663,FIND(",",B663,FIND(",",B663)+1)+2,FIND(",",B663,FIND(",",B663,FIND(",",B663)+1)+1)-FIND(",",B663,FIND(",",B663)+1)-2)&amp;0&amp;VLOOKUP(D663,vlookup!A:B,2,0)</f>
        <v>202301160MIN</v>
      </c>
      <c r="F663" s="9" t="str">
        <f t="shared" si="10"/>
        <v>20230116</v>
      </c>
    </row>
    <row r="664" spans="1:6" s="7" customFormat="1" x14ac:dyDescent="0.3">
      <c r="A664" s="7">
        <v>663</v>
      </c>
      <c r="B664" s="5" t="s">
        <v>122</v>
      </c>
      <c r="C664" s="10" t="s">
        <v>28</v>
      </c>
      <c r="D664" s="10" t="s">
        <v>16</v>
      </c>
      <c r="E664" s="9" t="str">
        <f>RIGHT(B664,4)&amp;MID(B664,FIND(",",B664)+2,FIND(",",B664,FIND(",",B664)+1)-FIND(",",B664)-2)&amp;MID(B664,FIND(",",B664,FIND(",",B664)+1)+2,FIND(",",B664,FIND(",",B664,FIND(",",B664)+1)+1)-FIND(",",B664,FIND(",",B664)+1)-2)&amp;0&amp;VLOOKUP(D664,vlookup!A:B,2,0)</f>
        <v>202301160MEM</v>
      </c>
      <c r="F664" s="9" t="str">
        <f t="shared" si="10"/>
        <v>20230116</v>
      </c>
    </row>
    <row r="665" spans="1:6" s="7" customFormat="1" x14ac:dyDescent="0.3">
      <c r="A665" s="7">
        <v>664</v>
      </c>
      <c r="B665" s="5" t="s">
        <v>122</v>
      </c>
      <c r="C665" s="10" t="s">
        <v>11</v>
      </c>
      <c r="D665" s="10" t="s">
        <v>5</v>
      </c>
      <c r="E665" s="9" t="str">
        <f>RIGHT(B665,4)&amp;MID(B665,FIND(",",B665)+2,FIND(",",B665,FIND(",",B665)+1)-FIND(",",B665)-2)&amp;MID(B665,FIND(",",B665,FIND(",",B665)+1)+2,FIND(",",B665,FIND(",",B665,FIND(",",B665)+1)+1)-FIND(",",B665,FIND(",",B665)+1)-2)&amp;0&amp;VLOOKUP(D665,vlookup!A:B,2,0)</f>
        <v>202301160LAL</v>
      </c>
      <c r="F665" s="9" t="str">
        <f t="shared" si="10"/>
        <v>20230116</v>
      </c>
    </row>
    <row r="666" spans="1:6" s="7" customFormat="1" x14ac:dyDescent="0.3">
      <c r="A666" s="7">
        <v>665</v>
      </c>
      <c r="B666" s="5" t="s">
        <v>123</v>
      </c>
      <c r="C666" s="10" t="s">
        <v>20</v>
      </c>
      <c r="D666" s="10" t="s">
        <v>31</v>
      </c>
      <c r="E666" s="9" t="str">
        <f>RIGHT(B666,4)&amp;MID(B666,FIND(",",B666)+2,FIND(",",B666,FIND(",",B666)+1)-FIND(",",B666)-2)&amp;MID(B666,FIND(",",B666,FIND(",",B666)+1)+2,FIND(",",B666,FIND(",",B666,FIND(",",B666)+1)+1)-FIND(",",B666,FIND(",",B666)+1)-2)&amp;0&amp;VLOOKUP(D666,vlookup!A:B,2,0)</f>
        <v>202301170MIL</v>
      </c>
      <c r="F666" s="9" t="str">
        <f t="shared" si="10"/>
        <v>20230117</v>
      </c>
    </row>
    <row r="667" spans="1:6" s="7" customFormat="1" x14ac:dyDescent="0.3">
      <c r="A667" s="7">
        <v>666</v>
      </c>
      <c r="B667" s="5" t="s">
        <v>123</v>
      </c>
      <c r="C667" s="10" t="s">
        <v>14</v>
      </c>
      <c r="D667" s="10" t="s">
        <v>24</v>
      </c>
      <c r="E667" s="9" t="str">
        <f>RIGHT(B667,4)&amp;MID(B667,FIND(",",B667)+2,FIND(",",B667,FIND(",",B667)+1)-FIND(",",B667)-2)&amp;MID(B667,FIND(",",B667,FIND(",",B667)+1)+2,FIND(",",B667,FIND(",",B667,FIND(",",B667)+1)+1)-FIND(",",B667,FIND(",",B667)+1)-2)&amp;0&amp;VLOOKUP(D667,vlookup!A:B,2,0)</f>
        <v>202301170SAS</v>
      </c>
      <c r="F667" s="9" t="str">
        <f t="shared" si="10"/>
        <v>20230117</v>
      </c>
    </row>
    <row r="668" spans="1:6" s="7" customFormat="1" x14ac:dyDescent="0.3">
      <c r="A668" s="7">
        <v>667</v>
      </c>
      <c r="B668" s="5" t="s">
        <v>123</v>
      </c>
      <c r="C668" s="10" t="s">
        <v>29</v>
      </c>
      <c r="D668" s="10" t="s">
        <v>25</v>
      </c>
      <c r="E668" s="9" t="str">
        <f>RIGHT(B668,4)&amp;MID(B668,FIND(",",B668)+2,FIND(",",B668,FIND(",",B668)+1)-FIND(",",B668)-2)&amp;MID(B668,FIND(",",B668,FIND(",",B668)+1)+2,FIND(",",B668,FIND(",",B668,FIND(",",B668)+1)+1)-FIND(",",B668,FIND(",",B668)+1)-2)&amp;0&amp;VLOOKUP(D668,vlookup!A:B,2,0)</f>
        <v>202301170DEN</v>
      </c>
      <c r="F668" s="9" t="str">
        <f t="shared" si="10"/>
        <v>20230117</v>
      </c>
    </row>
    <row r="669" spans="1:6" s="7" customFormat="1" x14ac:dyDescent="0.3">
      <c r="A669" s="7">
        <v>668</v>
      </c>
      <c r="B669" s="5" t="s">
        <v>123</v>
      </c>
      <c r="C669" s="10" t="s">
        <v>3</v>
      </c>
      <c r="D669" s="10" t="s">
        <v>32</v>
      </c>
      <c r="E669" s="9" t="str">
        <f>RIGHT(B669,4)&amp;MID(B669,FIND(",",B669)+2,FIND(",",B669,FIND(",",B669)+1)-FIND(",",B669)-2)&amp;MID(B669,FIND(",",B669,FIND(",",B669)+1)+2,FIND(",",B669,FIND(",",B669,FIND(",",B669)+1)+1)-FIND(",",B669,FIND(",",B669)+1)-2)&amp;0&amp;VLOOKUP(D669,vlookup!A:B,2,0)</f>
        <v>202301170LAC</v>
      </c>
      <c r="F669" s="9" t="str">
        <f t="shared" si="10"/>
        <v>20230117</v>
      </c>
    </row>
    <row r="670" spans="1:6" s="7" customFormat="1" x14ac:dyDescent="0.3">
      <c r="A670" s="7">
        <v>669</v>
      </c>
      <c r="B670" s="5" t="s">
        <v>124</v>
      </c>
      <c r="C670" s="10" t="s">
        <v>12</v>
      </c>
      <c r="D670" s="10" t="s">
        <v>27</v>
      </c>
      <c r="E670" s="9" t="str">
        <f>RIGHT(B670,4)&amp;MID(B670,FIND(",",B670)+2,FIND(",",B670,FIND(",",B670)+1)-FIND(",",B670)-2)&amp;MID(B670,FIND(",",B670,FIND(",",B670)+1)+2,FIND(",",B670,FIND(",",B670,FIND(",",B670)+1)+1)-FIND(",",B670,FIND(",",B670)+1)-2)&amp;0&amp;VLOOKUP(D670,vlookup!A:B,2,0)</f>
        <v>202301180DAL</v>
      </c>
      <c r="F670" s="9" t="str">
        <f t="shared" si="10"/>
        <v>20230118</v>
      </c>
    </row>
    <row r="671" spans="1:6" s="7" customFormat="1" x14ac:dyDescent="0.3">
      <c r="A671" s="7">
        <v>670</v>
      </c>
      <c r="B671" s="5" t="s">
        <v>124</v>
      </c>
      <c r="C671" s="10" t="s">
        <v>9</v>
      </c>
      <c r="D671" s="10" t="s">
        <v>15</v>
      </c>
      <c r="E671" s="9" t="str">
        <f>RIGHT(B671,4)&amp;MID(B671,FIND(",",B671)+2,FIND(",",B671,FIND(",",B671)+1)-FIND(",",B671)-2)&amp;MID(B671,FIND(",",B671,FIND(",",B671)+1)+2,FIND(",",B671,FIND(",",B671,FIND(",",B671)+1)+1)-FIND(",",B671,FIND(",",B671)+1)-2)&amp;0&amp;VLOOKUP(D671,vlookup!A:B,2,0)</f>
        <v>202301180NYK</v>
      </c>
      <c r="F671" s="9" t="str">
        <f t="shared" si="10"/>
        <v>20230118</v>
      </c>
    </row>
    <row r="672" spans="1:6" s="7" customFormat="1" x14ac:dyDescent="0.3">
      <c r="A672" s="7">
        <v>671</v>
      </c>
      <c r="B672" s="5" t="s">
        <v>124</v>
      </c>
      <c r="C672" s="10" t="s">
        <v>23</v>
      </c>
      <c r="D672" s="10" t="s">
        <v>11</v>
      </c>
      <c r="E672" s="9" t="str">
        <f>RIGHT(B672,4)&amp;MID(B672,FIND(",",B672)+2,FIND(",",B672,FIND(",",B672)+1)-FIND(",",B672)-2)&amp;MID(B672,FIND(",",B672,FIND(",",B672)+1)+2,FIND(",",B672,FIND(",",B672,FIND(",",B672)+1)+1)-FIND(",",B672,FIND(",",B672)+1)-2)&amp;0&amp;VLOOKUP(D672,vlookup!A:B,2,0)</f>
        <v>202301180HOU</v>
      </c>
      <c r="F672" s="9" t="str">
        <f t="shared" si="10"/>
        <v>20230118</v>
      </c>
    </row>
    <row r="673" spans="1:6" s="7" customFormat="1" x14ac:dyDescent="0.3">
      <c r="A673" s="7">
        <v>672</v>
      </c>
      <c r="B673" s="5" t="s">
        <v>124</v>
      </c>
      <c r="C673" s="10" t="s">
        <v>19</v>
      </c>
      <c r="D673" s="10" t="s">
        <v>16</v>
      </c>
      <c r="E673" s="9" t="str">
        <f>RIGHT(B673,4)&amp;MID(B673,FIND(",",B673)+2,FIND(",",B673,FIND(",",B673)+1)-FIND(",",B673)-2)&amp;MID(B673,FIND(",",B673,FIND(",",B673)+1)+2,FIND(",",B673,FIND(",",B673,FIND(",",B673)+1)+1)-FIND(",",B673,FIND(",",B673)+1)-2)&amp;0&amp;VLOOKUP(D673,vlookup!A:B,2,0)</f>
        <v>202301180MEM</v>
      </c>
      <c r="F673" s="9" t="str">
        <f t="shared" si="10"/>
        <v>20230118</v>
      </c>
    </row>
    <row r="674" spans="1:6" s="7" customFormat="1" x14ac:dyDescent="0.3">
      <c r="A674" s="7">
        <v>673</v>
      </c>
      <c r="B674" s="5" t="s">
        <v>124</v>
      </c>
      <c r="C674" s="10" t="s">
        <v>18</v>
      </c>
      <c r="D674" s="10" t="s">
        <v>13</v>
      </c>
      <c r="E674" s="9" t="str">
        <f>RIGHT(B674,4)&amp;MID(B674,FIND(",",B674)+2,FIND(",",B674,FIND(",",B674)+1)-FIND(",",B674)-2)&amp;MID(B674,FIND(",",B674,FIND(",",B674)+1)+2,FIND(",",B674,FIND(",",B674,FIND(",",B674)+1)+1)-FIND(",",B674,FIND(",",B674)+1)-2)&amp;0&amp;VLOOKUP(D674,vlookup!A:B,2,0)</f>
        <v>202301180NOP</v>
      </c>
      <c r="F674" s="9" t="str">
        <f t="shared" si="10"/>
        <v>20230118</v>
      </c>
    </row>
    <row r="675" spans="1:6" s="7" customFormat="1" x14ac:dyDescent="0.3">
      <c r="A675" s="7">
        <v>674</v>
      </c>
      <c r="B675" s="5" t="s">
        <v>124</v>
      </c>
      <c r="C675" s="10" t="s">
        <v>10</v>
      </c>
      <c r="D675" s="10" t="s">
        <v>21</v>
      </c>
      <c r="E675" s="9" t="str">
        <f>RIGHT(B675,4)&amp;MID(B675,FIND(",",B675)+2,FIND(",",B675,FIND(",",B675)+1)-FIND(",",B675)-2)&amp;MID(B675,FIND(",",B675,FIND(",",B675)+1)+2,FIND(",",B675,FIND(",",B675,FIND(",",B675)+1)+1)-FIND(",",B675,FIND(",",B675)+1)-2)&amp;0&amp;VLOOKUP(D675,vlookup!A:B,2,0)</f>
        <v>202301180OCT</v>
      </c>
      <c r="F675" s="9" t="str">
        <f t="shared" si="10"/>
        <v>20230118</v>
      </c>
    </row>
    <row r="676" spans="1:6" s="7" customFormat="1" x14ac:dyDescent="0.3">
      <c r="A676" s="7">
        <v>675</v>
      </c>
      <c r="B676" s="5" t="s">
        <v>124</v>
      </c>
      <c r="C676" s="10" t="s">
        <v>32</v>
      </c>
      <c r="D676" s="10" t="s">
        <v>26</v>
      </c>
      <c r="E676" s="9" t="str">
        <f>RIGHT(B676,4)&amp;MID(B676,FIND(",",B676)+2,FIND(",",B676,FIND(",",B676)+1)-FIND(",",B676)-2)&amp;MID(B676,FIND(",",B676,FIND(",",B676)+1)+2,FIND(",",B676,FIND(",",B676,FIND(",",B676)+1)+1)-FIND(",",B676,FIND(",",B676)+1)-2)&amp;0&amp;VLOOKUP(D676,vlookup!A:B,2,0)</f>
        <v>202301180UTA</v>
      </c>
      <c r="F676" s="9" t="str">
        <f t="shared" si="10"/>
        <v>20230118</v>
      </c>
    </row>
    <row r="677" spans="1:6" s="7" customFormat="1" x14ac:dyDescent="0.3">
      <c r="A677" s="7">
        <v>676</v>
      </c>
      <c r="B677" s="5" t="s">
        <v>124</v>
      </c>
      <c r="C677" s="10" t="s">
        <v>22</v>
      </c>
      <c r="D677" s="10" t="s">
        <v>25</v>
      </c>
      <c r="E677" s="9" t="str">
        <f>RIGHT(B677,4)&amp;MID(B677,FIND(",",B677)+2,FIND(",",B677,FIND(",",B677)+1)-FIND(",",B677)-2)&amp;MID(B677,FIND(",",B677,FIND(",",B677)+1)+2,FIND(",",B677,FIND(",",B677,FIND(",",B677)+1)+1)-FIND(",",B677,FIND(",",B677)+1)-2)&amp;0&amp;VLOOKUP(D677,vlookup!A:B,2,0)</f>
        <v>202301180DEN</v>
      </c>
      <c r="F677" s="9" t="str">
        <f t="shared" si="10"/>
        <v>20230118</v>
      </c>
    </row>
    <row r="678" spans="1:6" s="7" customFormat="1" x14ac:dyDescent="0.3">
      <c r="A678" s="7">
        <v>677</v>
      </c>
      <c r="B678" s="5" t="s">
        <v>124</v>
      </c>
      <c r="C678" s="10" t="s">
        <v>30</v>
      </c>
      <c r="D678" s="10" t="s">
        <v>5</v>
      </c>
      <c r="E678" s="9" t="str">
        <f>RIGHT(B678,4)&amp;MID(B678,FIND(",",B678)+2,FIND(",",B678,FIND(",",B678)+1)-FIND(",",B678)-2)&amp;MID(B678,FIND(",",B678,FIND(",",B678)+1)+2,FIND(",",B678,FIND(",",B678,FIND(",",B678)+1)+1)-FIND(",",B678,FIND(",",B678)+1)-2)&amp;0&amp;VLOOKUP(D678,vlookup!A:B,2,0)</f>
        <v>202301180LAL</v>
      </c>
      <c r="F678" s="9" t="str">
        <f t="shared" si="10"/>
        <v>20230118</v>
      </c>
    </row>
    <row r="679" spans="1:6" s="7" customFormat="1" x14ac:dyDescent="0.3">
      <c r="A679" s="7">
        <v>678</v>
      </c>
      <c r="B679" s="5" t="s">
        <v>125</v>
      </c>
      <c r="C679" s="10" t="s">
        <v>17</v>
      </c>
      <c r="D679" s="10" t="s">
        <v>8</v>
      </c>
      <c r="E679" s="9" t="str">
        <f>RIGHT(B679,4)&amp;MID(B679,FIND(",",B679)+2,FIND(",",B679,FIND(",",B679)+1)-FIND(",",B679)-2)&amp;MID(B679,FIND(",",B679,FIND(",",B679)+1)+2,FIND(",",B679,FIND(",",B679,FIND(",",B679)+1)+1)-FIND(",",B679,FIND(",",B679)+1)-2)&amp;0&amp;VLOOKUP(D679,vlookup!A:B,2,0)</f>
        <v>202301190DET</v>
      </c>
      <c r="F679" s="9" t="str">
        <f t="shared" si="10"/>
        <v>20230119</v>
      </c>
    </row>
    <row r="680" spans="1:6" s="7" customFormat="1" x14ac:dyDescent="0.3">
      <c r="A680" s="7">
        <v>679</v>
      </c>
      <c r="B680" s="5" t="s">
        <v>125</v>
      </c>
      <c r="C680" s="10" t="s">
        <v>6</v>
      </c>
      <c r="D680" s="10" t="s">
        <v>4</v>
      </c>
      <c r="E680" s="9" t="str">
        <f>RIGHT(B680,4)&amp;MID(B680,FIND(",",B680)+2,FIND(",",B680,FIND(",",B680)+1)-FIND(",",B680)-2)&amp;MID(B680,FIND(",",B680,FIND(",",B680)+1)+2,FIND(",",B680,FIND(",",B680,FIND(",",B680)+1)+1)-FIND(",",B680,FIND(",",B680)+1)-2)&amp;0&amp;VLOOKUP(D680,vlookup!A:B,2,0)</f>
        <v>202301190BOS</v>
      </c>
      <c r="F680" s="9" t="str">
        <f t="shared" si="10"/>
        <v>20230119</v>
      </c>
    </row>
    <row r="681" spans="1:6" s="7" customFormat="1" x14ac:dyDescent="0.3">
      <c r="A681" s="7">
        <v>680</v>
      </c>
      <c r="B681" s="5" t="s">
        <v>125</v>
      </c>
      <c r="C681" s="10" t="s">
        <v>20</v>
      </c>
      <c r="D681" s="10" t="s">
        <v>22</v>
      </c>
      <c r="E681" s="9" t="str">
        <f>RIGHT(B681,4)&amp;MID(B681,FIND(",",B681)+2,FIND(",",B681,FIND(",",B681)+1)-FIND(",",B681)-2)&amp;MID(B681,FIND(",",B681,FIND(",",B681)+1)+2,FIND(",",B681,FIND(",",B681,FIND(",",B681)+1)+1)-FIND(",",B681,FIND(",",B681)+1)-2)&amp;0&amp;VLOOKUP(D681,vlookup!A:B,2,0)</f>
        <v>202301190MIN</v>
      </c>
      <c r="F681" s="9" t="str">
        <f t="shared" si="10"/>
        <v>20230119</v>
      </c>
    </row>
    <row r="682" spans="1:6" s="7" customFormat="1" x14ac:dyDescent="0.3">
      <c r="A682" s="7">
        <v>681</v>
      </c>
      <c r="B682" s="5" t="s">
        <v>125</v>
      </c>
      <c r="C682" s="10" t="s">
        <v>14</v>
      </c>
      <c r="D682" s="10" t="s">
        <v>28</v>
      </c>
      <c r="E682" s="9" t="str">
        <f>RIGHT(B682,4)&amp;MID(B682,FIND(",",B682)+2,FIND(",",B682,FIND(",",B682)+1)-FIND(",",B682)-2)&amp;MID(B682,FIND(",",B682,FIND(",",B682)+1)+2,FIND(",",B682,FIND(",",B682,FIND(",",B682)+1)+1)-FIND(",",B682,FIND(",",B682)+1)-2)&amp;0&amp;VLOOKUP(D682,vlookup!A:B,2,0)</f>
        <v>202301190PHO</v>
      </c>
      <c r="F682" s="9" t="str">
        <f t="shared" si="10"/>
        <v>20230119</v>
      </c>
    </row>
    <row r="683" spans="1:6" s="7" customFormat="1" x14ac:dyDescent="0.3">
      <c r="A683" s="7">
        <v>682</v>
      </c>
      <c r="B683" s="5" t="s">
        <v>125</v>
      </c>
      <c r="C683" s="10" t="s">
        <v>3</v>
      </c>
      <c r="D683" s="10" t="s">
        <v>29</v>
      </c>
      <c r="E683" s="9" t="str">
        <f>RIGHT(B683,4)&amp;MID(B683,FIND(",",B683)+2,FIND(",",B683,FIND(",",B683)+1)-FIND(",",B683)-2)&amp;MID(B683,FIND(",",B683,FIND(",",B683)+1)+2,FIND(",",B683,FIND(",",B683,FIND(",",B683)+1)+1)-FIND(",",B683,FIND(",",B683)+1)-2)&amp;0&amp;VLOOKUP(D683,vlookup!A:B,2,0)</f>
        <v>202301190PTB</v>
      </c>
      <c r="F683" s="9" t="str">
        <f t="shared" si="10"/>
        <v>20230119</v>
      </c>
    </row>
    <row r="684" spans="1:6" s="7" customFormat="1" x14ac:dyDescent="0.3">
      <c r="A684" s="7">
        <v>683</v>
      </c>
      <c r="B684" s="5" t="s">
        <v>126</v>
      </c>
      <c r="C684" s="10" t="s">
        <v>13</v>
      </c>
      <c r="D684" s="10" t="s">
        <v>7</v>
      </c>
      <c r="E684" s="9" t="str">
        <f>RIGHT(B684,4)&amp;MID(B684,FIND(",",B684)+2,FIND(",",B684,FIND(",",B684)+1)-FIND(",",B684)-2)&amp;MID(B684,FIND(",",B684,FIND(",",B684)+1)+2,FIND(",",B684,FIND(",",B684,FIND(",",B684)+1)+1)-FIND(",",B684,FIND(",",B684)+1)-2)&amp;0&amp;VLOOKUP(D684,vlookup!A:B,2,0)</f>
        <v>202301200ORL</v>
      </c>
      <c r="F684" s="9" t="str">
        <f t="shared" si="10"/>
        <v>20230120</v>
      </c>
    </row>
    <row r="685" spans="1:6" s="7" customFormat="1" x14ac:dyDescent="0.3">
      <c r="A685" s="7">
        <v>684</v>
      </c>
      <c r="B685" s="5" t="s">
        <v>126</v>
      </c>
      <c r="C685" s="10" t="s">
        <v>15</v>
      </c>
      <c r="D685" s="10" t="s">
        <v>12</v>
      </c>
      <c r="E685" s="9" t="str">
        <f>RIGHT(B685,4)&amp;MID(B685,FIND(",",B685)+2,FIND(",",B685,FIND(",",B685)+1)-FIND(",",B685)-2)&amp;MID(B685,FIND(",",B685,FIND(",",B685)+1)+2,FIND(",",B685,FIND(",",B685,FIND(",",B685)+1)+1)-FIND(",",B685,FIND(",",B685)+1)-2)&amp;0&amp;VLOOKUP(D685,vlookup!A:B,2,0)</f>
        <v>202301200ATL</v>
      </c>
      <c r="F685" s="9" t="str">
        <f t="shared" si="10"/>
        <v>20230120</v>
      </c>
    </row>
    <row r="686" spans="1:6" s="7" customFormat="1" x14ac:dyDescent="0.3">
      <c r="A686" s="7">
        <v>685</v>
      </c>
      <c r="B686" s="5" t="s">
        <v>126</v>
      </c>
      <c r="C686" s="10" t="s">
        <v>6</v>
      </c>
      <c r="D686" s="10" t="s">
        <v>19</v>
      </c>
      <c r="E686" s="9" t="str">
        <f>RIGHT(B686,4)&amp;MID(B686,FIND(",",B686)+2,FIND(",",B686,FIND(",",B686)+1)-FIND(",",B686)-2)&amp;MID(B686,FIND(",",B686,FIND(",",B686)+1)+2,FIND(",",B686,FIND(",",B686,FIND(",",B686)+1)+1)-FIND(",",B686,FIND(",",B686)+1)-2)&amp;0&amp;VLOOKUP(D686,vlookup!A:B,2,0)</f>
        <v>202301200CLE</v>
      </c>
      <c r="F686" s="9" t="str">
        <f t="shared" si="10"/>
        <v>20230120</v>
      </c>
    </row>
    <row r="687" spans="1:6" s="7" customFormat="1" x14ac:dyDescent="0.3">
      <c r="A687" s="7">
        <v>686</v>
      </c>
      <c r="B687" s="5" t="s">
        <v>126</v>
      </c>
      <c r="C687" s="10" t="s">
        <v>18</v>
      </c>
      <c r="D687" s="10" t="s">
        <v>27</v>
      </c>
      <c r="E687" s="9" t="str">
        <f>RIGHT(B687,4)&amp;MID(B687,FIND(",",B687)+2,FIND(",",B687,FIND(",",B687)+1)-FIND(",",B687)-2)&amp;MID(B687,FIND(",",B687,FIND(",",B687)+1)+2,FIND(",",B687,FIND(",",B687,FIND(",",B687)+1)+1)-FIND(",",B687,FIND(",",B687)+1)-2)&amp;0&amp;VLOOKUP(D687,vlookup!A:B,2,0)</f>
        <v>202301200DAL</v>
      </c>
      <c r="F687" s="9" t="str">
        <f t="shared" si="10"/>
        <v>20230120</v>
      </c>
    </row>
    <row r="688" spans="1:6" s="7" customFormat="1" x14ac:dyDescent="0.3">
      <c r="A688" s="7">
        <v>687</v>
      </c>
      <c r="B688" s="5" t="s">
        <v>126</v>
      </c>
      <c r="C688" s="10" t="s">
        <v>32</v>
      </c>
      <c r="D688" s="10" t="s">
        <v>24</v>
      </c>
      <c r="E688" s="9" t="str">
        <f>RIGHT(B688,4)&amp;MID(B688,FIND(",",B688)+2,FIND(",",B688,FIND(",",B688)+1)-FIND(",",B688)-2)&amp;MID(B688,FIND(",",B688,FIND(",",B688)+1)+2,FIND(",",B688,FIND(",",B688,FIND(",",B688)+1)+1)-FIND(",",B688,FIND(",",B688)+1)-2)&amp;0&amp;VLOOKUP(D688,vlookup!A:B,2,0)</f>
        <v>202301200SAS</v>
      </c>
      <c r="F688" s="9" t="str">
        <f t="shared" si="10"/>
        <v>20230120</v>
      </c>
    </row>
    <row r="689" spans="1:6" s="7" customFormat="1" x14ac:dyDescent="0.3">
      <c r="A689" s="7">
        <v>688</v>
      </c>
      <c r="B689" s="5" t="s">
        <v>126</v>
      </c>
      <c r="C689" s="10" t="s">
        <v>10</v>
      </c>
      <c r="D689" s="10" t="s">
        <v>25</v>
      </c>
      <c r="E689" s="9" t="str">
        <f>RIGHT(B689,4)&amp;MID(B689,FIND(",",B689)+2,FIND(",",B689,FIND(",",B689)+1)-FIND(",",B689)-2)&amp;MID(B689,FIND(",",B689,FIND(",",B689)+1)+2,FIND(",",B689,FIND(",",B689,FIND(",",B689)+1)+1)-FIND(",",B689,FIND(",",B689)+1)-2)&amp;0&amp;VLOOKUP(D689,vlookup!A:B,2,0)</f>
        <v>202301200DEN</v>
      </c>
      <c r="F689" s="9" t="str">
        <f t="shared" si="10"/>
        <v>20230120</v>
      </c>
    </row>
    <row r="690" spans="1:6" s="7" customFormat="1" x14ac:dyDescent="0.3">
      <c r="A690" s="7">
        <v>689</v>
      </c>
      <c r="B690" s="5" t="s">
        <v>126</v>
      </c>
      <c r="C690" s="10" t="s">
        <v>14</v>
      </c>
      <c r="D690" s="10" t="s">
        <v>26</v>
      </c>
      <c r="E690" s="9" t="str">
        <f>RIGHT(B690,4)&amp;MID(B690,FIND(",",B690)+2,FIND(",",B690,FIND(",",B690)+1)-FIND(",",B690)-2)&amp;MID(B690,FIND(",",B690,FIND(",",B690)+1)+2,FIND(",",B690,FIND(",",B690,FIND(",",B690)+1)+1)-FIND(",",B690,FIND(",",B690)+1)-2)&amp;0&amp;VLOOKUP(D690,vlookup!A:B,2,0)</f>
        <v>202301200UTA</v>
      </c>
      <c r="F690" s="9" t="str">
        <f t="shared" si="10"/>
        <v>20230120</v>
      </c>
    </row>
    <row r="691" spans="1:6" s="7" customFormat="1" x14ac:dyDescent="0.3">
      <c r="A691" s="7">
        <v>690</v>
      </c>
      <c r="B691" s="5" t="s">
        <v>126</v>
      </c>
      <c r="C691" s="10" t="s">
        <v>16</v>
      </c>
      <c r="D691" s="10" t="s">
        <v>5</v>
      </c>
      <c r="E691" s="9" t="str">
        <f>RIGHT(B691,4)&amp;MID(B691,FIND(",",B691)+2,FIND(",",B691,FIND(",",B691)+1)-FIND(",",B691)-2)&amp;MID(B691,FIND(",",B691,FIND(",",B691)+1)+2,FIND(",",B691,FIND(",",B691,FIND(",",B691)+1)+1)-FIND(",",B691,FIND(",",B691)+1)-2)&amp;0&amp;VLOOKUP(D691,vlookup!A:B,2,0)</f>
        <v>202301200LAL</v>
      </c>
      <c r="F691" s="9" t="str">
        <f t="shared" si="10"/>
        <v>20230120</v>
      </c>
    </row>
    <row r="692" spans="1:6" s="7" customFormat="1" x14ac:dyDescent="0.3">
      <c r="A692" s="7">
        <v>691</v>
      </c>
      <c r="B692" s="5" t="s">
        <v>126</v>
      </c>
      <c r="C692" s="10" t="s">
        <v>21</v>
      </c>
      <c r="D692" s="10" t="s">
        <v>30</v>
      </c>
      <c r="E692" s="9" t="str">
        <f>RIGHT(B692,4)&amp;MID(B692,FIND(",",B692)+2,FIND(",",B692,FIND(",",B692)+1)-FIND(",",B692)-2)&amp;MID(B692,FIND(",",B692,FIND(",",B692)+1)+2,FIND(",",B692,FIND(",",B692,FIND(",",B692)+1)+1)-FIND(",",B692,FIND(",",B692)+1)-2)&amp;0&amp;VLOOKUP(D692,vlookup!A:B,2,0)</f>
        <v>202301200SAC</v>
      </c>
      <c r="F692" s="9" t="str">
        <f t="shared" si="10"/>
        <v>20230120</v>
      </c>
    </row>
    <row r="693" spans="1:6" s="7" customFormat="1" x14ac:dyDescent="0.3">
      <c r="A693" s="7">
        <v>692</v>
      </c>
      <c r="B693" s="5" t="s">
        <v>127</v>
      </c>
      <c r="C693" s="10" t="s">
        <v>4</v>
      </c>
      <c r="D693" s="10" t="s">
        <v>20</v>
      </c>
      <c r="E693" s="9" t="str">
        <f>RIGHT(B693,4)&amp;MID(B693,FIND(",",B693)+2,FIND(",",B693,FIND(",",B693)+1)-FIND(",",B693)-2)&amp;MID(B693,FIND(",",B693,FIND(",",B693)+1)+2,FIND(",",B693,FIND(",",B693,FIND(",",B693)+1)+1)-FIND(",",B693,FIND(",",B693)+1)-2)&amp;0&amp;VLOOKUP(D693,vlookup!A:B,2,0)</f>
        <v>202301210TOR</v>
      </c>
      <c r="F693" s="9" t="str">
        <f t="shared" si="10"/>
        <v>20230121</v>
      </c>
    </row>
    <row r="694" spans="1:6" s="7" customFormat="1" x14ac:dyDescent="0.3">
      <c r="A694" s="7">
        <v>693</v>
      </c>
      <c r="B694" s="5" t="s">
        <v>127</v>
      </c>
      <c r="C694" s="10" t="s">
        <v>7</v>
      </c>
      <c r="D694" s="10" t="s">
        <v>9</v>
      </c>
      <c r="E694" s="9" t="str">
        <f>RIGHT(B694,4)&amp;MID(B694,FIND(",",B694)+2,FIND(",",B694,FIND(",",B694)+1)-FIND(",",B694)-2)&amp;MID(B694,FIND(",",B694,FIND(",",B694)+1)+2,FIND(",",B694,FIND(",",B694,FIND(",",B694)+1)+1)-FIND(",",B694,FIND(",",B694)+1)-2)&amp;0&amp;VLOOKUP(D694,vlookup!A:B,2,0)</f>
        <v>202301210WAS</v>
      </c>
      <c r="F694" s="9" t="str">
        <f t="shared" si="10"/>
        <v>20230121</v>
      </c>
    </row>
    <row r="695" spans="1:6" s="7" customFormat="1" x14ac:dyDescent="0.3">
      <c r="A695" s="7">
        <v>694</v>
      </c>
      <c r="B695" s="5" t="s">
        <v>127</v>
      </c>
      <c r="C695" s="10" t="s">
        <v>23</v>
      </c>
      <c r="D695" s="10" t="s">
        <v>12</v>
      </c>
      <c r="E695" s="9" t="str">
        <f>RIGHT(B695,4)&amp;MID(B695,FIND(",",B695)+2,FIND(",",B695,FIND(",",B695)+1)-FIND(",",B695)-2)&amp;MID(B695,FIND(",",B695,FIND(",",B695)+1)+2,FIND(",",B695,FIND(",",B695,FIND(",",B695)+1)+1)-FIND(",",B695,FIND(",",B695)+1)-2)&amp;0&amp;VLOOKUP(D695,vlookup!A:B,2,0)</f>
        <v>202301210ATL</v>
      </c>
      <c r="F695" s="9" t="str">
        <f t="shared" si="10"/>
        <v>20230121</v>
      </c>
    </row>
    <row r="696" spans="1:6" s="7" customFormat="1" x14ac:dyDescent="0.3">
      <c r="A696" s="7">
        <v>695</v>
      </c>
      <c r="B696" s="5" t="s">
        <v>127</v>
      </c>
      <c r="C696" s="10" t="s">
        <v>31</v>
      </c>
      <c r="D696" s="10" t="s">
        <v>19</v>
      </c>
      <c r="E696" s="9" t="str">
        <f>RIGHT(B696,4)&amp;MID(B696,FIND(",",B696)+2,FIND(",",B696,FIND(",",B696)+1)-FIND(",",B696)-2)&amp;MID(B696,FIND(",",B696,FIND(",",B696)+1)+2,FIND(",",B696,FIND(",",B696,FIND(",",B696)+1)+1)-FIND(",",B696,FIND(",",B696)+1)-2)&amp;0&amp;VLOOKUP(D696,vlookup!A:B,2,0)</f>
        <v>202301210CLE</v>
      </c>
      <c r="F696" s="9" t="str">
        <f t="shared" si="10"/>
        <v>20230121</v>
      </c>
    </row>
    <row r="697" spans="1:6" s="7" customFormat="1" x14ac:dyDescent="0.3">
      <c r="A697" s="7">
        <v>696</v>
      </c>
      <c r="B697" s="5" t="s">
        <v>127</v>
      </c>
      <c r="C697" s="10" t="s">
        <v>11</v>
      </c>
      <c r="D697" s="10" t="s">
        <v>22</v>
      </c>
      <c r="E697" s="9" t="str">
        <f>RIGHT(B697,4)&amp;MID(B697,FIND(",",B697)+2,FIND(",",B697,FIND(",",B697)+1)-FIND(",",B697)-2)&amp;MID(B697,FIND(",",B697,FIND(",",B697)+1)+2,FIND(",",B697,FIND(",",B697,FIND(",",B697)+1)+1)-FIND(",",B697,FIND(",",B697)+1)-2)&amp;0&amp;VLOOKUP(D697,vlookup!A:B,2,0)</f>
        <v>202301210MIN</v>
      </c>
      <c r="F697" s="9" t="str">
        <f t="shared" si="10"/>
        <v>20230121</v>
      </c>
    </row>
    <row r="698" spans="1:6" s="7" customFormat="1" x14ac:dyDescent="0.3">
      <c r="A698" s="7">
        <v>697</v>
      </c>
      <c r="B698" s="5" t="s">
        <v>127</v>
      </c>
      <c r="C698" s="10" t="s">
        <v>10</v>
      </c>
      <c r="D698" s="10" t="s">
        <v>28</v>
      </c>
      <c r="E698" s="9" t="str">
        <f>RIGHT(B698,4)&amp;MID(B698,FIND(",",B698)+2,FIND(",",B698,FIND(",",B698)+1)-FIND(",",B698)-2)&amp;MID(B698,FIND(",",B698,FIND(",",B698)+1)+2,FIND(",",B698,FIND(",",B698,FIND(",",B698)+1)+1)-FIND(",",B698,FIND(",",B698)+1)-2)&amp;0&amp;VLOOKUP(D698,vlookup!A:B,2,0)</f>
        <v>202301210PHO</v>
      </c>
      <c r="F698" s="9" t="str">
        <f t="shared" si="10"/>
        <v>20230121</v>
      </c>
    </row>
    <row r="699" spans="1:6" s="7" customFormat="1" x14ac:dyDescent="0.3">
      <c r="A699" s="7">
        <v>698</v>
      </c>
      <c r="B699" s="5" t="s">
        <v>127</v>
      </c>
      <c r="C699" s="10" t="s">
        <v>3</v>
      </c>
      <c r="D699" s="10" t="s">
        <v>30</v>
      </c>
      <c r="E699" s="9" t="str">
        <f>RIGHT(B699,4)&amp;MID(B699,FIND(",",B699)+2,FIND(",",B699,FIND(",",B699)+1)-FIND(",",B699)-2)&amp;MID(B699,FIND(",",B699,FIND(",",B699)+1)+2,FIND(",",B699,FIND(",",B699,FIND(",",B699)+1)+1)-FIND(",",B699,FIND(",",B699)+1)-2)&amp;0&amp;VLOOKUP(D699,vlookup!A:B,2,0)</f>
        <v>202301210SAC</v>
      </c>
      <c r="F699" s="9" t="str">
        <f t="shared" si="10"/>
        <v>20230121</v>
      </c>
    </row>
    <row r="700" spans="1:6" s="7" customFormat="1" x14ac:dyDescent="0.3">
      <c r="A700" s="7">
        <v>699</v>
      </c>
      <c r="B700" s="5" t="s">
        <v>128</v>
      </c>
      <c r="C700" s="10" t="s">
        <v>32</v>
      </c>
      <c r="D700" s="10" t="s">
        <v>27</v>
      </c>
      <c r="E700" s="9" t="str">
        <f>RIGHT(B700,4)&amp;MID(B700,FIND(",",B700)+2,FIND(",",B700,FIND(",",B700)+1)-FIND(",",B700)-2)&amp;MID(B700,FIND(",",B700,FIND(",",B700)+1)+2,FIND(",",B700,FIND(",",B700,FIND(",",B700)+1)+1)-FIND(",",B700,FIND(",",B700)+1)-2)&amp;0&amp;VLOOKUP(D700,vlookup!A:B,2,0)</f>
        <v>202301220DAL</v>
      </c>
      <c r="F700" s="9" t="str">
        <f t="shared" si="10"/>
        <v>20230122</v>
      </c>
    </row>
    <row r="701" spans="1:6" s="7" customFormat="1" x14ac:dyDescent="0.3">
      <c r="A701" s="7">
        <v>700</v>
      </c>
      <c r="B701" s="5" t="s">
        <v>128</v>
      </c>
      <c r="C701" s="10" t="s">
        <v>13</v>
      </c>
      <c r="D701" s="10" t="s">
        <v>18</v>
      </c>
      <c r="E701" s="9" t="str">
        <f>RIGHT(B701,4)&amp;MID(B701,FIND(",",B701)+2,FIND(",",B701,FIND(",",B701)+1)-FIND(",",B701)-2)&amp;MID(B701,FIND(",",B701,FIND(",",B701)+1)+2,FIND(",",B701,FIND(",",B701,FIND(",",B701)+1)+1)-FIND(",",B701,FIND(",",B701)+1)-2)&amp;0&amp;VLOOKUP(D701,vlookup!A:B,2,0)</f>
        <v>202301220MIA</v>
      </c>
      <c r="F701" s="9" t="str">
        <f t="shared" si="10"/>
        <v>20230122</v>
      </c>
    </row>
    <row r="702" spans="1:6" s="7" customFormat="1" x14ac:dyDescent="0.3">
      <c r="A702" s="7">
        <v>701</v>
      </c>
      <c r="B702" s="5" t="s">
        <v>128</v>
      </c>
      <c r="C702" s="10" t="s">
        <v>15</v>
      </c>
      <c r="D702" s="10" t="s">
        <v>20</v>
      </c>
      <c r="E702" s="9" t="str">
        <f>RIGHT(B702,4)&amp;MID(B702,FIND(",",B702)+2,FIND(",",B702,FIND(",",B702)+1)-FIND(",",B702)-2)&amp;MID(B702,FIND(",",B702,FIND(",",B702)+1)+2,FIND(",",B702,FIND(",",B702,FIND(",",B702)+1)+1)-FIND(",",B702,FIND(",",B702)+1)-2)&amp;0&amp;VLOOKUP(D702,vlookup!A:B,2,0)</f>
        <v>202301220TOR</v>
      </c>
      <c r="F702" s="9" t="str">
        <f t="shared" si="10"/>
        <v>20230122</v>
      </c>
    </row>
    <row r="703" spans="1:6" s="7" customFormat="1" x14ac:dyDescent="0.3">
      <c r="A703" s="7">
        <v>702</v>
      </c>
      <c r="B703" s="5" t="s">
        <v>128</v>
      </c>
      <c r="C703" s="10" t="s">
        <v>21</v>
      </c>
      <c r="D703" s="10" t="s">
        <v>25</v>
      </c>
      <c r="E703" s="9" t="str">
        <f>RIGHT(B703,4)&amp;MID(B703,FIND(",",B703)+2,FIND(",",B703,FIND(",",B703)+1)-FIND(",",B703)-2)&amp;MID(B703,FIND(",",B703,FIND(",",B703)+1)+2,FIND(",",B703,FIND(",",B703,FIND(",",B703)+1)+1)-FIND(",",B703,FIND(",",B703)+1)-2)&amp;0&amp;VLOOKUP(D703,vlookup!A:B,2,0)</f>
        <v>202301220DEN</v>
      </c>
      <c r="F703" s="9" t="str">
        <f t="shared" si="10"/>
        <v>20230122</v>
      </c>
    </row>
    <row r="704" spans="1:6" s="7" customFormat="1" x14ac:dyDescent="0.3">
      <c r="A704" s="7">
        <v>703</v>
      </c>
      <c r="B704" s="5" t="s">
        <v>128</v>
      </c>
      <c r="C704" s="10" t="s">
        <v>16</v>
      </c>
      <c r="D704" s="10" t="s">
        <v>28</v>
      </c>
      <c r="E704" s="9" t="str">
        <f>RIGHT(B704,4)&amp;MID(B704,FIND(",",B704)+2,FIND(",",B704,FIND(",",B704)+1)-FIND(",",B704)-2)&amp;MID(B704,FIND(",",B704,FIND(",",B704)+1)+2,FIND(",",B704,FIND(",",B704,FIND(",",B704)+1)+1)-FIND(",",B704,FIND(",",B704)+1)-2)&amp;0&amp;VLOOKUP(D704,vlookup!A:B,2,0)</f>
        <v>202301220PHO</v>
      </c>
      <c r="F704" s="9" t="str">
        <f t="shared" si="10"/>
        <v>20230122</v>
      </c>
    </row>
    <row r="705" spans="1:6" s="7" customFormat="1" x14ac:dyDescent="0.3">
      <c r="A705" s="7">
        <v>704</v>
      </c>
      <c r="B705" s="5" t="s">
        <v>128</v>
      </c>
      <c r="C705" s="10" t="s">
        <v>14</v>
      </c>
      <c r="D705" s="10" t="s">
        <v>6</v>
      </c>
      <c r="E705" s="9" t="str">
        <f>RIGHT(B705,4)&amp;MID(B705,FIND(",",B705)+2,FIND(",",B705,FIND(",",B705)+1)-FIND(",",B705)-2)&amp;MID(B705,FIND(",",B705,FIND(",",B705)+1)+2,FIND(",",B705,FIND(",",B705,FIND(",",B705)+1)+1)-FIND(",",B705,FIND(",",B705)+1)-2)&amp;0&amp;VLOOKUP(D705,vlookup!A:B,2,0)</f>
        <v>202301220GSW</v>
      </c>
      <c r="F705" s="9" t="str">
        <f t="shared" si="10"/>
        <v>20230122</v>
      </c>
    </row>
    <row r="706" spans="1:6" s="7" customFormat="1" x14ac:dyDescent="0.3">
      <c r="A706" s="7">
        <v>705</v>
      </c>
      <c r="B706" s="5" t="s">
        <v>128</v>
      </c>
      <c r="C706" s="10" t="s">
        <v>5</v>
      </c>
      <c r="D706" s="10" t="s">
        <v>29</v>
      </c>
      <c r="E706" s="9" t="str">
        <f>RIGHT(B706,4)&amp;MID(B706,FIND(",",B706)+2,FIND(",",B706,FIND(",",B706)+1)-FIND(",",B706)-2)&amp;MID(B706,FIND(",",B706,FIND(",",B706)+1)+2,FIND(",",B706,FIND(",",B706,FIND(",",B706)+1)+1)-FIND(",",B706,FIND(",",B706)+1)-2)&amp;0&amp;VLOOKUP(D706,vlookup!A:B,2,0)</f>
        <v>202301220PTB</v>
      </c>
      <c r="F706" s="9" t="str">
        <f t="shared" si="10"/>
        <v>20230122</v>
      </c>
    </row>
    <row r="707" spans="1:6" s="7" customFormat="1" x14ac:dyDescent="0.3">
      <c r="A707" s="7">
        <v>706</v>
      </c>
      <c r="B707" s="5" t="s">
        <v>129</v>
      </c>
      <c r="C707" s="10" t="s">
        <v>31</v>
      </c>
      <c r="D707" s="10" t="s">
        <v>8</v>
      </c>
      <c r="E707" s="9" t="str">
        <f>RIGHT(B707,4)&amp;MID(B707,FIND(",",B707)+2,FIND(",",B707,FIND(",",B707)+1)-FIND(",",B707)-2)&amp;MID(B707,FIND(",",B707,FIND(",",B707)+1)+2,FIND(",",B707,FIND(",",B707,FIND(",",B707)+1)+1)-FIND(",",B707,FIND(",",B707)+1)-2)&amp;0&amp;VLOOKUP(D707,vlookup!A:B,2,0)</f>
        <v>202301230DET</v>
      </c>
      <c r="F707" s="9" t="str">
        <f t="shared" ref="F707:F770" si="11">RIGHT(B707,4)&amp;MID(B707,FIND(",",B707)+2,FIND(",",B707,FIND(",",B707)+1)-FIND(",",B707)-2)&amp;MID(B707,FIND(",",B707,FIND(",",B707)+1)+2,FIND(",",B707,FIND(",",B707,FIND(",",B707)+1)+1)-FIND(",",B707,FIND(",",B707)+1)-2)</f>
        <v>20230123</v>
      </c>
    </row>
    <row r="708" spans="1:6" s="7" customFormat="1" x14ac:dyDescent="0.3">
      <c r="A708" s="7">
        <v>707</v>
      </c>
      <c r="B708" s="5" t="s">
        <v>129</v>
      </c>
      <c r="C708" s="10" t="s">
        <v>4</v>
      </c>
      <c r="D708" s="10" t="s">
        <v>7</v>
      </c>
      <c r="E708" s="9" t="str">
        <f>RIGHT(B708,4)&amp;MID(B708,FIND(",",B708)+2,FIND(",",B708,FIND(",",B708)+1)-FIND(",",B708)-2)&amp;MID(B708,FIND(",",B708,FIND(",",B708)+1)+2,FIND(",",B708,FIND(",",B708,FIND(",",B708)+1)+1)-FIND(",",B708,FIND(",",B708)+1)-2)&amp;0&amp;VLOOKUP(D708,vlookup!A:B,2,0)</f>
        <v>202301230ORL</v>
      </c>
      <c r="F708" s="9" t="str">
        <f t="shared" si="11"/>
        <v>20230123</v>
      </c>
    </row>
    <row r="709" spans="1:6" s="7" customFormat="1" x14ac:dyDescent="0.3">
      <c r="A709" s="7">
        <v>708</v>
      </c>
      <c r="B709" s="5" t="s">
        <v>129</v>
      </c>
      <c r="C709" s="10" t="s">
        <v>12</v>
      </c>
      <c r="D709" s="10" t="s">
        <v>17</v>
      </c>
      <c r="E709" s="9" t="str">
        <f>RIGHT(B709,4)&amp;MID(B709,FIND(",",B709)+2,FIND(",",B709,FIND(",",B709)+1)-FIND(",",B709)-2)&amp;MID(B709,FIND(",",B709,FIND(",",B709)+1)+2,FIND(",",B709,FIND(",",B709,FIND(",",B709)+1)+1)-FIND(",",B709,FIND(",",B709)+1)-2)&amp;0&amp;VLOOKUP(D709,vlookup!A:B,2,0)</f>
        <v>202301230CHI</v>
      </c>
      <c r="F709" s="9" t="str">
        <f t="shared" si="11"/>
        <v>20230123</v>
      </c>
    </row>
    <row r="710" spans="1:6" s="7" customFormat="1" x14ac:dyDescent="0.3">
      <c r="A710" s="7">
        <v>709</v>
      </c>
      <c r="B710" s="5" t="s">
        <v>129</v>
      </c>
      <c r="C710" s="10" t="s">
        <v>22</v>
      </c>
      <c r="D710" s="10" t="s">
        <v>11</v>
      </c>
      <c r="E710" s="9" t="str">
        <f>RIGHT(B710,4)&amp;MID(B710,FIND(",",B710)+2,FIND(",",B710,FIND(",",B710)+1)-FIND(",",B710)-2)&amp;MID(B710,FIND(",",B710,FIND(",",B710)+1)+2,FIND(",",B710,FIND(",",B710,FIND(",",B710)+1)+1)-FIND(",",B710,FIND(",",B710)+1)-2)&amp;0&amp;VLOOKUP(D710,vlookup!A:B,2,0)</f>
        <v>202301230HOU</v>
      </c>
      <c r="F710" s="9" t="str">
        <f t="shared" si="11"/>
        <v>20230123</v>
      </c>
    </row>
    <row r="711" spans="1:6" s="7" customFormat="1" x14ac:dyDescent="0.3">
      <c r="A711" s="7">
        <v>710</v>
      </c>
      <c r="B711" s="5" t="s">
        <v>129</v>
      </c>
      <c r="C711" s="10" t="s">
        <v>23</v>
      </c>
      <c r="D711" s="10" t="s">
        <v>26</v>
      </c>
      <c r="E711" s="9" t="str">
        <f>RIGHT(B711,4)&amp;MID(B711,FIND(",",B711)+2,FIND(",",B711,FIND(",",B711)+1)-FIND(",",B711)-2)&amp;MID(B711,FIND(",",B711,FIND(",",B711)+1)+2,FIND(",",B711,FIND(",",B711,FIND(",",B711)+1)+1)-FIND(",",B711,FIND(",",B711)+1)-2)&amp;0&amp;VLOOKUP(D711,vlookup!A:B,2,0)</f>
        <v>202301230UTA</v>
      </c>
      <c r="F711" s="9" t="str">
        <f t="shared" si="11"/>
        <v>20230123</v>
      </c>
    </row>
    <row r="712" spans="1:6" s="7" customFormat="1" x14ac:dyDescent="0.3">
      <c r="A712" s="7">
        <v>711</v>
      </c>
      <c r="B712" s="5" t="s">
        <v>129</v>
      </c>
      <c r="C712" s="10" t="s">
        <v>24</v>
      </c>
      <c r="D712" s="10" t="s">
        <v>29</v>
      </c>
      <c r="E712" s="9" t="str">
        <f>RIGHT(B712,4)&amp;MID(B712,FIND(",",B712)+2,FIND(",",B712,FIND(",",B712)+1)-FIND(",",B712)-2)&amp;MID(B712,FIND(",",B712,FIND(",",B712)+1)+2,FIND(",",B712,FIND(",",B712,FIND(",",B712)+1)+1)-FIND(",",B712,FIND(",",B712)+1)-2)&amp;0&amp;VLOOKUP(D712,vlookup!A:B,2,0)</f>
        <v>202301230PTB</v>
      </c>
      <c r="F712" s="9" t="str">
        <f t="shared" si="11"/>
        <v>20230123</v>
      </c>
    </row>
    <row r="713" spans="1:6" s="7" customFormat="1" x14ac:dyDescent="0.3">
      <c r="A713" s="7">
        <v>712</v>
      </c>
      <c r="B713" s="5" t="s">
        <v>129</v>
      </c>
      <c r="C713" s="10" t="s">
        <v>16</v>
      </c>
      <c r="D713" s="10" t="s">
        <v>30</v>
      </c>
      <c r="E713" s="9" t="str">
        <f>RIGHT(B713,4)&amp;MID(B713,FIND(",",B713)+2,FIND(",",B713,FIND(",",B713)+1)-FIND(",",B713)-2)&amp;MID(B713,FIND(",",B713,FIND(",",B713)+1)+2,FIND(",",B713,FIND(",",B713,FIND(",",B713)+1)+1)-FIND(",",B713,FIND(",",B713)+1)-2)&amp;0&amp;VLOOKUP(D713,vlookup!A:B,2,0)</f>
        <v>202301230SAC</v>
      </c>
      <c r="F713" s="9" t="str">
        <f t="shared" si="11"/>
        <v>20230123</v>
      </c>
    </row>
    <row r="714" spans="1:6" s="7" customFormat="1" x14ac:dyDescent="0.3">
      <c r="A714" s="7">
        <v>713</v>
      </c>
      <c r="B714" s="5" t="s">
        <v>130</v>
      </c>
      <c r="C714" s="10" t="s">
        <v>17</v>
      </c>
      <c r="D714" s="10" t="s">
        <v>10</v>
      </c>
      <c r="E714" s="9" t="str">
        <f>RIGHT(B714,4)&amp;MID(B714,FIND(",",B714)+2,FIND(",",B714,FIND(",",B714)+1)-FIND(",",B714)-2)&amp;MID(B714,FIND(",",B714,FIND(",",B714)+1)+2,FIND(",",B714,FIND(",",B714,FIND(",",B714)+1)+1)-FIND(",",B714,FIND(",",B714)+1)-2)&amp;0&amp;VLOOKUP(D714,vlookup!A:B,2,0)</f>
        <v>202301240IND</v>
      </c>
      <c r="F714" s="9" t="str">
        <f t="shared" si="11"/>
        <v>20230124</v>
      </c>
    </row>
    <row r="715" spans="1:6" s="7" customFormat="1" x14ac:dyDescent="0.3">
      <c r="A715" s="7">
        <v>714</v>
      </c>
      <c r="B715" s="5" t="s">
        <v>130</v>
      </c>
      <c r="C715" s="10" t="s">
        <v>4</v>
      </c>
      <c r="D715" s="10" t="s">
        <v>18</v>
      </c>
      <c r="E715" s="9" t="str">
        <f>RIGHT(B715,4)&amp;MID(B715,FIND(",",B715)+2,FIND(",",B715,FIND(",",B715)+1)-FIND(",",B715)-2)&amp;MID(B715,FIND(",",B715,FIND(",",B715)+1)+2,FIND(",",B715,FIND(",",B715,FIND(",",B715)+1)+1)-FIND(",",B715,FIND(",",B715)+1)-2)&amp;0&amp;VLOOKUP(D715,vlookup!A:B,2,0)</f>
        <v>202301240MIA</v>
      </c>
      <c r="F715" s="9" t="str">
        <f t="shared" si="11"/>
        <v>20230124</v>
      </c>
    </row>
    <row r="716" spans="1:6" s="7" customFormat="1" x14ac:dyDescent="0.3">
      <c r="A716" s="7">
        <v>715</v>
      </c>
      <c r="B716" s="5" t="s">
        <v>130</v>
      </c>
      <c r="C716" s="10" t="s">
        <v>19</v>
      </c>
      <c r="D716" s="10" t="s">
        <v>15</v>
      </c>
      <c r="E716" s="9" t="str">
        <f>RIGHT(B716,4)&amp;MID(B716,FIND(",",B716)+2,FIND(",",B716,FIND(",",B716)+1)-FIND(",",B716)-2)&amp;MID(B716,FIND(",",B716,FIND(",",B716)+1)+2,FIND(",",B716,FIND(",",B716,FIND(",",B716)+1)+1)-FIND(",",B716,FIND(",",B716)+1)-2)&amp;0&amp;VLOOKUP(D716,vlookup!A:B,2,0)</f>
        <v>202301240NYK</v>
      </c>
      <c r="F716" s="9" t="str">
        <f t="shared" si="11"/>
        <v>20230124</v>
      </c>
    </row>
    <row r="717" spans="1:6" s="7" customFormat="1" x14ac:dyDescent="0.3">
      <c r="A717" s="7">
        <v>716</v>
      </c>
      <c r="B717" s="5" t="s">
        <v>130</v>
      </c>
      <c r="C717" s="10" t="s">
        <v>25</v>
      </c>
      <c r="D717" s="10" t="s">
        <v>13</v>
      </c>
      <c r="E717" s="9" t="str">
        <f>RIGHT(B717,4)&amp;MID(B717,FIND(",",B717)+2,FIND(",",B717,FIND(",",B717)+1)-FIND(",",B717)-2)&amp;MID(B717,FIND(",",B717,FIND(",",B717)+1)+2,FIND(",",B717,FIND(",",B717,FIND(",",B717)+1)+1)-FIND(",",B717,FIND(",",B717)+1)-2)&amp;0&amp;VLOOKUP(D717,vlookup!A:B,2,0)</f>
        <v>202301240NOP</v>
      </c>
      <c r="F717" s="9" t="str">
        <f t="shared" si="11"/>
        <v>20230124</v>
      </c>
    </row>
    <row r="718" spans="1:6" s="7" customFormat="1" x14ac:dyDescent="0.3">
      <c r="A718" s="7">
        <v>717</v>
      </c>
      <c r="B718" s="5" t="s">
        <v>130</v>
      </c>
      <c r="C718" s="10" t="s">
        <v>9</v>
      </c>
      <c r="D718" s="10" t="s">
        <v>27</v>
      </c>
      <c r="E718" s="9" t="str">
        <f>RIGHT(B718,4)&amp;MID(B718,FIND(",",B718)+2,FIND(",",B718,FIND(",",B718)+1)-FIND(",",B718)-2)&amp;MID(B718,FIND(",",B718,FIND(",",B718)+1)+2,FIND(",",B718,FIND(",",B718,FIND(",",B718)+1)+1)-FIND(",",B718,FIND(",",B718)+1)-2)&amp;0&amp;VLOOKUP(D718,vlookup!A:B,2,0)</f>
        <v>202301240DAL</v>
      </c>
      <c r="F718" s="9" t="str">
        <f t="shared" si="11"/>
        <v>20230124</v>
      </c>
    </row>
    <row r="719" spans="1:6" s="7" customFormat="1" x14ac:dyDescent="0.3">
      <c r="A719" s="7">
        <v>718</v>
      </c>
      <c r="B719" s="5" t="s">
        <v>130</v>
      </c>
      <c r="C719" s="10" t="s">
        <v>23</v>
      </c>
      <c r="D719" s="10" t="s">
        <v>28</v>
      </c>
      <c r="E719" s="9" t="str">
        <f>RIGHT(B719,4)&amp;MID(B719,FIND(",",B719)+2,FIND(",",B719,FIND(",",B719)+1)-FIND(",",B719)-2)&amp;MID(B719,FIND(",",B719,FIND(",",B719)+1)+2,FIND(",",B719,FIND(",",B719,FIND(",",B719)+1)+1)-FIND(",",B719,FIND(",",B719)+1)-2)&amp;0&amp;VLOOKUP(D719,vlookup!A:B,2,0)</f>
        <v>202301240PHO</v>
      </c>
      <c r="F719" s="9" t="str">
        <f t="shared" si="11"/>
        <v>20230124</v>
      </c>
    </row>
    <row r="720" spans="1:6" s="7" customFormat="1" x14ac:dyDescent="0.3">
      <c r="A720" s="7">
        <v>719</v>
      </c>
      <c r="B720" s="5" t="s">
        <v>130</v>
      </c>
      <c r="C720" s="10" t="s">
        <v>32</v>
      </c>
      <c r="D720" s="10" t="s">
        <v>5</v>
      </c>
      <c r="E720" s="9" t="str">
        <f>RIGHT(B720,4)&amp;MID(B720,FIND(",",B720)+2,FIND(",",B720,FIND(",",B720)+1)-FIND(",",B720)-2)&amp;MID(B720,FIND(",",B720,FIND(",",B720)+1)+2,FIND(",",B720,FIND(",",B720,FIND(",",B720)+1)+1)-FIND(",",B720,FIND(",",B720)+1)-2)&amp;0&amp;VLOOKUP(D720,vlookup!A:B,2,0)</f>
        <v>202301240LAL</v>
      </c>
      <c r="F720" s="9" t="str">
        <f t="shared" si="11"/>
        <v>20230124</v>
      </c>
    </row>
    <row r="721" spans="1:6" s="7" customFormat="1" x14ac:dyDescent="0.3">
      <c r="A721" s="7">
        <v>720</v>
      </c>
      <c r="B721" s="5" t="s">
        <v>131</v>
      </c>
      <c r="C721" s="10" t="s">
        <v>10</v>
      </c>
      <c r="D721" s="10" t="s">
        <v>7</v>
      </c>
      <c r="E721" s="9" t="str">
        <f>RIGHT(B721,4)&amp;MID(B721,FIND(",",B721)+2,FIND(",",B721,FIND(",",B721)+1)-FIND(",",B721)-2)&amp;MID(B721,FIND(",",B721,FIND(",",B721)+1)+2,FIND(",",B721,FIND(",",B721,FIND(",",B721)+1)+1)-FIND(",",B721,FIND(",",B721)+1)-2)&amp;0&amp;VLOOKUP(D721,vlookup!A:B,2,0)</f>
        <v>202301250ORL</v>
      </c>
      <c r="F721" s="9" t="str">
        <f t="shared" si="11"/>
        <v>20230125</v>
      </c>
    </row>
    <row r="722" spans="1:6" s="7" customFormat="1" x14ac:dyDescent="0.3">
      <c r="A722" s="7">
        <v>721</v>
      </c>
      <c r="B722" s="5" t="s">
        <v>131</v>
      </c>
      <c r="C722" s="10" t="s">
        <v>14</v>
      </c>
      <c r="D722" s="10" t="s">
        <v>3</v>
      </c>
      <c r="E722" s="9" t="str">
        <f>RIGHT(B722,4)&amp;MID(B722,FIND(",",B722)+2,FIND(",",B722,FIND(",",B722)+1)-FIND(",",B722)-2)&amp;MID(B722,FIND(",",B722,FIND(",",B722)+1)+2,FIND(",",B722,FIND(",",B722,FIND(",",B722)+1)+1)-FIND(",",B722,FIND(",",B722)+1)-2)&amp;0&amp;VLOOKUP(D722,vlookup!A:B,2,0)</f>
        <v>202301250PHI</v>
      </c>
      <c r="F722" s="9" t="str">
        <f t="shared" si="11"/>
        <v>20230125</v>
      </c>
    </row>
    <row r="723" spans="1:6" s="7" customFormat="1" x14ac:dyDescent="0.3">
      <c r="A723" s="7">
        <v>722</v>
      </c>
      <c r="B723" s="5" t="s">
        <v>131</v>
      </c>
      <c r="C723" s="10" t="s">
        <v>9</v>
      </c>
      <c r="D723" s="10" t="s">
        <v>11</v>
      </c>
      <c r="E723" s="9" t="str">
        <f>RIGHT(B723,4)&amp;MID(B723,FIND(",",B723)+2,FIND(",",B723,FIND(",",B723)+1)-FIND(",",B723)-2)&amp;MID(B723,FIND(",",B723,FIND(",",B723)+1)+2,FIND(",",B723,FIND(",",B723,FIND(",",B723)+1)+1)-FIND(",",B723,FIND(",",B723)+1)-2)&amp;0&amp;VLOOKUP(D723,vlookup!A:B,2,0)</f>
        <v>202301250HOU</v>
      </c>
      <c r="F723" s="9" t="str">
        <f t="shared" si="11"/>
        <v>20230125</v>
      </c>
    </row>
    <row r="724" spans="1:6" s="7" customFormat="1" x14ac:dyDescent="0.3">
      <c r="A724" s="7">
        <v>723</v>
      </c>
      <c r="B724" s="5" t="s">
        <v>131</v>
      </c>
      <c r="C724" s="10" t="s">
        <v>25</v>
      </c>
      <c r="D724" s="10" t="s">
        <v>31</v>
      </c>
      <c r="E724" s="9" t="str">
        <f>RIGHT(B724,4)&amp;MID(B724,FIND(",",B724)+2,FIND(",",B724,FIND(",",B724)+1)-FIND(",",B724)-2)&amp;MID(B724,FIND(",",B724,FIND(",",B724)+1)+2,FIND(",",B724,FIND(",",B724,FIND(",",B724)+1)+1)-FIND(",",B724,FIND(",",B724)+1)-2)&amp;0&amp;VLOOKUP(D724,vlookup!A:B,2,0)</f>
        <v>202301250MIL</v>
      </c>
      <c r="F724" s="9" t="str">
        <f t="shared" si="11"/>
        <v>20230125</v>
      </c>
    </row>
    <row r="725" spans="1:6" s="7" customFormat="1" x14ac:dyDescent="0.3">
      <c r="A725" s="7">
        <v>724</v>
      </c>
      <c r="B725" s="5" t="s">
        <v>131</v>
      </c>
      <c r="C725" s="10" t="s">
        <v>22</v>
      </c>
      <c r="D725" s="10" t="s">
        <v>13</v>
      </c>
      <c r="E725" s="9" t="str">
        <f>RIGHT(B725,4)&amp;MID(B725,FIND(",",B725)+2,FIND(",",B725,FIND(",",B725)+1)-FIND(",",B725)-2)&amp;MID(B725,FIND(",",B725,FIND(",",B725)+1)+2,FIND(",",B725,FIND(",",B725,FIND(",",B725)+1)+1)-FIND(",",B725,FIND(",",B725)+1)-2)&amp;0&amp;VLOOKUP(D725,vlookup!A:B,2,0)</f>
        <v>202301250NOP</v>
      </c>
      <c r="F725" s="9" t="str">
        <f t="shared" si="11"/>
        <v>20230125</v>
      </c>
    </row>
    <row r="726" spans="1:6" s="7" customFormat="1" x14ac:dyDescent="0.3">
      <c r="A726" s="7">
        <v>725</v>
      </c>
      <c r="B726" s="5" t="s">
        <v>131</v>
      </c>
      <c r="C726" s="10" t="s">
        <v>12</v>
      </c>
      <c r="D726" s="10" t="s">
        <v>21</v>
      </c>
      <c r="E726" s="9" t="str">
        <f>RIGHT(B726,4)&amp;MID(B726,FIND(",",B726)+2,FIND(",",B726,FIND(",",B726)+1)-FIND(",",B726)-2)&amp;MID(B726,FIND(",",B726,FIND(",",B726)+1)+2,FIND(",",B726,FIND(",",B726,FIND(",",B726)+1)+1)-FIND(",",B726,FIND(",",B726)+1)-2)&amp;0&amp;VLOOKUP(D726,vlookup!A:B,2,0)</f>
        <v>202301250OCT</v>
      </c>
      <c r="F726" s="9" t="str">
        <f t="shared" si="11"/>
        <v>20230125</v>
      </c>
    </row>
    <row r="727" spans="1:6" s="7" customFormat="1" x14ac:dyDescent="0.3">
      <c r="A727" s="7">
        <v>726</v>
      </c>
      <c r="B727" s="5" t="s">
        <v>131</v>
      </c>
      <c r="C727" s="10" t="s">
        <v>16</v>
      </c>
      <c r="D727" s="10" t="s">
        <v>6</v>
      </c>
      <c r="E727" s="9" t="str">
        <f>RIGHT(B727,4)&amp;MID(B727,FIND(",",B727)+2,FIND(",",B727,FIND(",",B727)+1)-FIND(",",B727)-2)&amp;MID(B727,FIND(",",B727,FIND(",",B727)+1)+2,FIND(",",B727,FIND(",",B727,FIND(",",B727)+1)+1)-FIND(",",B727,FIND(",",B727)+1)-2)&amp;0&amp;VLOOKUP(D727,vlookup!A:B,2,0)</f>
        <v>202301250GSW</v>
      </c>
      <c r="F727" s="9" t="str">
        <f t="shared" si="11"/>
        <v>20230125</v>
      </c>
    </row>
    <row r="728" spans="1:6" s="7" customFormat="1" x14ac:dyDescent="0.3">
      <c r="A728" s="7">
        <v>727</v>
      </c>
      <c r="B728" s="5" t="s">
        <v>131</v>
      </c>
      <c r="C728" s="10" t="s">
        <v>26</v>
      </c>
      <c r="D728" s="10" t="s">
        <v>29</v>
      </c>
      <c r="E728" s="9" t="str">
        <f>RIGHT(B728,4)&amp;MID(B728,FIND(",",B728)+2,FIND(",",B728,FIND(",",B728)+1)-FIND(",",B728)-2)&amp;MID(B728,FIND(",",B728,FIND(",",B728)+1)+2,FIND(",",B728,FIND(",",B728,FIND(",",B728)+1)+1)-FIND(",",B728,FIND(",",B728)+1)-2)&amp;0&amp;VLOOKUP(D728,vlookup!A:B,2,0)</f>
        <v>202301250PTB</v>
      </c>
      <c r="F728" s="9" t="str">
        <f t="shared" si="11"/>
        <v>20230125</v>
      </c>
    </row>
    <row r="729" spans="1:6" s="7" customFormat="1" x14ac:dyDescent="0.3">
      <c r="A729" s="7">
        <v>728</v>
      </c>
      <c r="B729" s="5" t="s">
        <v>131</v>
      </c>
      <c r="C729" s="10" t="s">
        <v>20</v>
      </c>
      <c r="D729" s="10" t="s">
        <v>30</v>
      </c>
      <c r="E729" s="9" t="str">
        <f>RIGHT(B729,4)&amp;MID(B729,FIND(",",B729)+2,FIND(",",B729,FIND(",",B729)+1)-FIND(",",B729)-2)&amp;MID(B729,FIND(",",B729,FIND(",",B729)+1)+2,FIND(",",B729,FIND(",",B729,FIND(",",B729)+1)+1)-FIND(",",B729,FIND(",",B729)+1)-2)&amp;0&amp;VLOOKUP(D729,vlookup!A:B,2,0)</f>
        <v>202301250SAC</v>
      </c>
      <c r="F729" s="9" t="str">
        <f t="shared" si="11"/>
        <v>20230125</v>
      </c>
    </row>
    <row r="730" spans="1:6" s="7" customFormat="1" x14ac:dyDescent="0.3">
      <c r="A730" s="7">
        <v>729</v>
      </c>
      <c r="B730" s="5" t="s">
        <v>131</v>
      </c>
      <c r="C730" s="10" t="s">
        <v>24</v>
      </c>
      <c r="D730" s="10" t="s">
        <v>5</v>
      </c>
      <c r="E730" s="9" t="str">
        <f>RIGHT(B730,4)&amp;MID(B730,FIND(",",B730)+2,FIND(",",B730,FIND(",",B730)+1)-FIND(",",B730)-2)&amp;MID(B730,FIND(",",B730,FIND(",",B730)+1)+2,FIND(",",B730,FIND(",",B730,FIND(",",B730)+1)+1)-FIND(",",B730,FIND(",",B730)+1)-2)&amp;0&amp;VLOOKUP(D730,vlookup!A:B,2,0)</f>
        <v>202301250LAL</v>
      </c>
      <c r="F730" s="9" t="str">
        <f t="shared" si="11"/>
        <v>20230125</v>
      </c>
    </row>
    <row r="731" spans="1:6" s="7" customFormat="1" x14ac:dyDescent="0.3">
      <c r="A731" s="7">
        <v>730</v>
      </c>
      <c r="B731" s="5" t="s">
        <v>132</v>
      </c>
      <c r="C731" s="10" t="s">
        <v>15</v>
      </c>
      <c r="D731" s="10" t="s">
        <v>4</v>
      </c>
      <c r="E731" s="9" t="str">
        <f>RIGHT(B731,4)&amp;MID(B731,FIND(",",B731)+2,FIND(",",B731,FIND(",",B731)+1)-FIND(",",B731)-2)&amp;MID(B731,FIND(",",B731,FIND(",",B731)+1)+2,FIND(",",B731,FIND(",",B731,FIND(",",B731)+1)+1)-FIND(",",B731,FIND(",",B731)+1)-2)&amp;0&amp;VLOOKUP(D731,vlookup!A:B,2,0)</f>
        <v>202301260BOS</v>
      </c>
      <c r="F731" s="9" t="str">
        <f t="shared" si="11"/>
        <v>20230126</v>
      </c>
    </row>
    <row r="732" spans="1:6" s="7" customFormat="1" x14ac:dyDescent="0.3">
      <c r="A732" s="7">
        <v>731</v>
      </c>
      <c r="B732" s="5" t="s">
        <v>132</v>
      </c>
      <c r="C732" s="10" t="s">
        <v>8</v>
      </c>
      <c r="D732" s="10" t="s">
        <v>14</v>
      </c>
      <c r="E732" s="9" t="str">
        <f>RIGHT(B732,4)&amp;MID(B732,FIND(",",B732)+2,FIND(",",B732,FIND(",",B732)+1)-FIND(",",B732)-2)&amp;MID(B732,FIND(",",B732,FIND(",",B732)+1)+2,FIND(",",B732,FIND(",",B732,FIND(",",B732)+1)+1)-FIND(",",B732,FIND(",",B732)+1)-2)&amp;0&amp;VLOOKUP(D732,vlookup!A:B,2,0)</f>
        <v>202301260BRK</v>
      </c>
      <c r="F732" s="9" t="str">
        <f t="shared" si="11"/>
        <v>20230126</v>
      </c>
    </row>
    <row r="733" spans="1:6" s="7" customFormat="1" x14ac:dyDescent="0.3">
      <c r="A733" s="7">
        <v>732</v>
      </c>
      <c r="B733" s="5" t="s">
        <v>132</v>
      </c>
      <c r="C733" s="10" t="s">
        <v>17</v>
      </c>
      <c r="D733" s="10" t="s">
        <v>23</v>
      </c>
      <c r="E733" s="9" t="str">
        <f>RIGHT(B733,4)&amp;MID(B733,FIND(",",B733)+2,FIND(",",B733,FIND(",",B733)+1)-FIND(",",B733)-2)&amp;MID(B733,FIND(",",B733,FIND(",",B733)+1)+2,FIND(",",B733,FIND(",",B733,FIND(",",B733)+1)+1)-FIND(",",B733,FIND(",",B733)+1)-2)&amp;0&amp;VLOOKUP(D733,vlookup!A:B,2,0)</f>
        <v>202301260CHA</v>
      </c>
      <c r="F733" s="9" t="str">
        <f t="shared" si="11"/>
        <v>20230126</v>
      </c>
    </row>
    <row r="734" spans="1:6" s="7" customFormat="1" x14ac:dyDescent="0.3">
      <c r="A734" s="7">
        <v>733</v>
      </c>
      <c r="B734" s="5" t="s">
        <v>132</v>
      </c>
      <c r="C734" s="10" t="s">
        <v>19</v>
      </c>
      <c r="D734" s="10" t="s">
        <v>11</v>
      </c>
      <c r="E734" s="9" t="str">
        <f>RIGHT(B734,4)&amp;MID(B734,FIND(",",B734)+2,FIND(",",B734,FIND(",",B734)+1)-FIND(",",B734)-2)&amp;MID(B734,FIND(",",B734,FIND(",",B734)+1)+2,FIND(",",B734,FIND(",",B734,FIND(",",B734)+1)+1)-FIND(",",B734,FIND(",",B734)+1)-2)&amp;0&amp;VLOOKUP(D734,vlookup!A:B,2,0)</f>
        <v>202301260HOU</v>
      </c>
      <c r="F734" s="9" t="str">
        <f t="shared" si="11"/>
        <v>20230126</v>
      </c>
    </row>
    <row r="735" spans="1:6" s="7" customFormat="1" x14ac:dyDescent="0.3">
      <c r="A735" s="7">
        <v>734</v>
      </c>
      <c r="B735" s="5" t="s">
        <v>132</v>
      </c>
      <c r="C735" s="10" t="s">
        <v>27</v>
      </c>
      <c r="D735" s="10" t="s">
        <v>28</v>
      </c>
      <c r="E735" s="9" t="str">
        <f>RIGHT(B735,4)&amp;MID(B735,FIND(",",B735)+2,FIND(",",B735,FIND(",",B735)+1)-FIND(",",B735)-2)&amp;MID(B735,FIND(",",B735,FIND(",",B735)+1)+2,FIND(",",B735,FIND(",",B735,FIND(",",B735)+1)+1)-FIND(",",B735,FIND(",",B735)+1)-2)&amp;0&amp;VLOOKUP(D735,vlookup!A:B,2,0)</f>
        <v>202301260PHO</v>
      </c>
      <c r="F735" s="9" t="str">
        <f t="shared" si="11"/>
        <v>20230126</v>
      </c>
    </row>
    <row r="736" spans="1:6" s="7" customFormat="1" x14ac:dyDescent="0.3">
      <c r="A736" s="7">
        <v>735</v>
      </c>
      <c r="B736" s="5" t="s">
        <v>132</v>
      </c>
      <c r="C736" s="10" t="s">
        <v>24</v>
      </c>
      <c r="D736" s="10" t="s">
        <v>32</v>
      </c>
      <c r="E736" s="9" t="str">
        <f>RIGHT(B736,4)&amp;MID(B736,FIND(",",B736)+2,FIND(",",B736,FIND(",",B736)+1)-FIND(",",B736)-2)&amp;MID(B736,FIND(",",B736,FIND(",",B736)+1)+2,FIND(",",B736,FIND(",",B736,FIND(",",B736)+1)+1)-FIND(",",B736,FIND(",",B736)+1)-2)&amp;0&amp;VLOOKUP(D736,vlookup!A:B,2,0)</f>
        <v>202301260LAC</v>
      </c>
      <c r="F736" s="9" t="str">
        <f t="shared" si="11"/>
        <v>20230126</v>
      </c>
    </row>
    <row r="737" spans="1:6" s="7" customFormat="1" x14ac:dyDescent="0.3">
      <c r="A737" s="7">
        <v>736</v>
      </c>
      <c r="B737" s="5" t="s">
        <v>133</v>
      </c>
      <c r="C737" s="10" t="s">
        <v>31</v>
      </c>
      <c r="D737" s="10" t="s">
        <v>10</v>
      </c>
      <c r="E737" s="9" t="str">
        <f>RIGHT(B737,4)&amp;MID(B737,FIND(",",B737)+2,FIND(",",B737,FIND(",",B737)+1)-FIND(",",B737)-2)&amp;MID(B737,FIND(",",B737,FIND(",",B737)+1)+2,FIND(",",B737,FIND(",",B737,FIND(",",B737)+1)+1)-FIND(",",B737,FIND(",",B737)+1)-2)&amp;0&amp;VLOOKUP(D737,vlookup!A:B,2,0)</f>
        <v>202301270IND</v>
      </c>
      <c r="F737" s="9" t="str">
        <f t="shared" si="11"/>
        <v>20230127</v>
      </c>
    </row>
    <row r="738" spans="1:6" s="7" customFormat="1" x14ac:dyDescent="0.3">
      <c r="A738" s="7">
        <v>737</v>
      </c>
      <c r="B738" s="5" t="s">
        <v>133</v>
      </c>
      <c r="C738" s="10" t="s">
        <v>16</v>
      </c>
      <c r="D738" s="10" t="s">
        <v>22</v>
      </c>
      <c r="E738" s="9" t="str">
        <f>RIGHT(B738,4)&amp;MID(B738,FIND(",",B738)+2,FIND(",",B738,FIND(",",B738)+1)-FIND(",",B738)-2)&amp;MID(B738,FIND(",",B738,FIND(",",B738)+1)+2,FIND(",",B738,FIND(",",B738,FIND(",",B738)+1)+1)-FIND(",",B738,FIND(",",B738)+1)-2)&amp;0&amp;VLOOKUP(D738,vlookup!A:B,2,0)</f>
        <v>202301270MIN</v>
      </c>
      <c r="F738" s="9" t="str">
        <f t="shared" si="11"/>
        <v>20230127</v>
      </c>
    </row>
    <row r="739" spans="1:6" s="7" customFormat="1" x14ac:dyDescent="0.3">
      <c r="A739" s="7">
        <v>738</v>
      </c>
      <c r="B739" s="5" t="s">
        <v>133</v>
      </c>
      <c r="C739" s="10" t="s">
        <v>7</v>
      </c>
      <c r="D739" s="10" t="s">
        <v>18</v>
      </c>
      <c r="E739" s="9" t="str">
        <f>RIGHT(B739,4)&amp;MID(B739,FIND(",",B739)+2,FIND(",",B739,FIND(",",B739)+1)-FIND(",",B739)-2)&amp;MID(B739,FIND(",",B739,FIND(",",B739)+1)+2,FIND(",",B739,FIND(",",B739,FIND(",",B739)+1)+1)-FIND(",",B739,FIND(",",B739)+1)-2)&amp;0&amp;VLOOKUP(D739,vlookup!A:B,2,0)</f>
        <v>202301270MIA</v>
      </c>
      <c r="F739" s="9" t="str">
        <f t="shared" si="11"/>
        <v>20230127</v>
      </c>
    </row>
    <row r="740" spans="1:6" s="7" customFormat="1" x14ac:dyDescent="0.3">
      <c r="A740" s="7">
        <v>739</v>
      </c>
      <c r="B740" s="5" t="s">
        <v>133</v>
      </c>
      <c r="C740" s="10" t="s">
        <v>19</v>
      </c>
      <c r="D740" s="10" t="s">
        <v>21</v>
      </c>
      <c r="E740" s="9" t="str">
        <f>RIGHT(B740,4)&amp;MID(B740,FIND(",",B740)+2,FIND(",",B740,FIND(",",B740)+1)-FIND(",",B740)-2)&amp;MID(B740,FIND(",",B740,FIND(",",B740)+1)+2,FIND(",",B740,FIND(",",B740,FIND(",",B740)+1)+1)-FIND(",",B740,FIND(",",B740)+1)-2)&amp;0&amp;VLOOKUP(D740,vlookup!A:B,2,0)</f>
        <v>202301270OCT</v>
      </c>
      <c r="F740" s="9" t="str">
        <f t="shared" si="11"/>
        <v>20230127</v>
      </c>
    </row>
    <row r="741" spans="1:6" s="7" customFormat="1" x14ac:dyDescent="0.3">
      <c r="A741" s="7">
        <v>740</v>
      </c>
      <c r="B741" s="5" t="s">
        <v>133</v>
      </c>
      <c r="C741" s="10" t="s">
        <v>20</v>
      </c>
      <c r="D741" s="10" t="s">
        <v>6</v>
      </c>
      <c r="E741" s="9" t="str">
        <f>RIGHT(B741,4)&amp;MID(B741,FIND(",",B741)+2,FIND(",",B741,FIND(",",B741)+1)-FIND(",",B741)-2)&amp;MID(B741,FIND(",",B741,FIND(",",B741)+1)+2,FIND(",",B741,FIND(",",B741,FIND(",",B741)+1)+1)-FIND(",",B741,FIND(",",B741)+1)-2)&amp;0&amp;VLOOKUP(D741,vlookup!A:B,2,0)</f>
        <v>202301270GSW</v>
      </c>
      <c r="F741" s="9" t="str">
        <f t="shared" si="11"/>
        <v>20230127</v>
      </c>
    </row>
    <row r="742" spans="1:6" s="7" customFormat="1" x14ac:dyDescent="0.3">
      <c r="A742" s="7">
        <v>741</v>
      </c>
      <c r="B742" s="5" t="s">
        <v>134</v>
      </c>
      <c r="C742" s="10" t="s">
        <v>25</v>
      </c>
      <c r="D742" s="10" t="s">
        <v>3</v>
      </c>
      <c r="E742" s="9" t="str">
        <f>RIGHT(B742,4)&amp;MID(B742,FIND(",",B742)+2,FIND(",",B742,FIND(",",B742)+1)-FIND(",",B742)-2)&amp;MID(B742,FIND(",",B742,FIND(",",B742)+1)+2,FIND(",",B742,FIND(",",B742,FIND(",",B742)+1)+1)-FIND(",",B742,FIND(",",B742)+1)-2)&amp;0&amp;VLOOKUP(D742,vlookup!A:B,2,0)</f>
        <v>202301280PHI</v>
      </c>
      <c r="F742" s="9" t="str">
        <f t="shared" si="11"/>
        <v>20230128</v>
      </c>
    </row>
    <row r="743" spans="1:6" s="7" customFormat="1" x14ac:dyDescent="0.3">
      <c r="A743" s="7">
        <v>742</v>
      </c>
      <c r="B743" s="5" t="s">
        <v>134</v>
      </c>
      <c r="C743" s="10" t="s">
        <v>15</v>
      </c>
      <c r="D743" s="10" t="s">
        <v>14</v>
      </c>
      <c r="E743" s="9" t="str">
        <f>RIGHT(B743,4)&amp;MID(B743,FIND(",",B743)+2,FIND(",",B743,FIND(",",B743)+1)-FIND(",",B743)-2)&amp;MID(B743,FIND(",",B743,FIND(",",B743)+1)+2,FIND(",",B743,FIND(",",B743,FIND(",",B743)+1)+1)-FIND(",",B743,FIND(",",B743)+1)-2)&amp;0&amp;VLOOKUP(D743,vlookup!A:B,2,0)</f>
        <v>202301280BRK</v>
      </c>
      <c r="F743" s="9" t="str">
        <f t="shared" si="11"/>
        <v>20230128</v>
      </c>
    </row>
    <row r="744" spans="1:6" s="7" customFormat="1" x14ac:dyDescent="0.3">
      <c r="A744" s="7">
        <v>743</v>
      </c>
      <c r="B744" s="5" t="s">
        <v>134</v>
      </c>
      <c r="C744" s="10" t="s">
        <v>11</v>
      </c>
      <c r="D744" s="10" t="s">
        <v>8</v>
      </c>
      <c r="E744" s="9" t="str">
        <f>RIGHT(B744,4)&amp;MID(B744,FIND(",",B744)+2,FIND(",",B744,FIND(",",B744)+1)-FIND(",",B744)-2)&amp;MID(B744,FIND(",",B744,FIND(",",B744)+1)+2,FIND(",",B744,FIND(",",B744,FIND(",",B744)+1)+1)-FIND(",",B744,FIND(",",B744)+1)-2)&amp;0&amp;VLOOKUP(D744,vlookup!A:B,2,0)</f>
        <v>202301280DET</v>
      </c>
      <c r="F744" s="9" t="str">
        <f t="shared" si="11"/>
        <v>20230128</v>
      </c>
    </row>
    <row r="745" spans="1:6" s="7" customFormat="1" x14ac:dyDescent="0.3">
      <c r="A745" s="7">
        <v>744</v>
      </c>
      <c r="B745" s="5" t="s">
        <v>134</v>
      </c>
      <c r="C745" s="10" t="s">
        <v>17</v>
      </c>
      <c r="D745" s="10" t="s">
        <v>7</v>
      </c>
      <c r="E745" s="9" t="str">
        <f>RIGHT(B745,4)&amp;MID(B745,FIND(",",B745)+2,FIND(",",B745,FIND(",",B745)+1)-FIND(",",B745)-2)&amp;MID(B745,FIND(",",B745,FIND(",",B745)+1)+2,FIND(",",B745,FIND(",",B745,FIND(",",B745)+1)+1)-FIND(",",B745,FIND(",",B745)+1)-2)&amp;0&amp;VLOOKUP(D745,vlookup!A:B,2,0)</f>
        <v>202301280ORL</v>
      </c>
      <c r="F745" s="9" t="str">
        <f t="shared" si="11"/>
        <v>20230128</v>
      </c>
    </row>
    <row r="746" spans="1:6" s="7" customFormat="1" x14ac:dyDescent="0.3">
      <c r="A746" s="7">
        <v>745</v>
      </c>
      <c r="B746" s="5" t="s">
        <v>134</v>
      </c>
      <c r="C746" s="10" t="s">
        <v>32</v>
      </c>
      <c r="D746" s="10" t="s">
        <v>12</v>
      </c>
      <c r="E746" s="9" t="str">
        <f>RIGHT(B746,4)&amp;MID(B746,FIND(",",B746)+2,FIND(",",B746,FIND(",",B746)+1)-FIND(",",B746)-2)&amp;MID(B746,FIND(",",B746,FIND(",",B746)+1)+2,FIND(",",B746,FIND(",",B746,FIND(",",B746)+1)+1)-FIND(",",B746,FIND(",",B746)+1)-2)&amp;0&amp;VLOOKUP(D746,vlookup!A:B,2,0)</f>
        <v>202301280ATL</v>
      </c>
      <c r="F746" s="9" t="str">
        <f t="shared" si="11"/>
        <v>20230128</v>
      </c>
    </row>
    <row r="747" spans="1:6" s="7" customFormat="1" x14ac:dyDescent="0.3">
      <c r="A747" s="7">
        <v>746</v>
      </c>
      <c r="B747" s="5" t="s">
        <v>134</v>
      </c>
      <c r="C747" s="10" t="s">
        <v>30</v>
      </c>
      <c r="D747" s="10" t="s">
        <v>22</v>
      </c>
      <c r="E747" s="9" t="str">
        <f>RIGHT(B747,4)&amp;MID(B747,FIND(",",B747)+2,FIND(",",B747,FIND(",",B747)+1)-FIND(",",B747)-2)&amp;MID(B747,FIND(",",B747,FIND(",",B747)+1)+2,FIND(",",B747,FIND(",",B747,FIND(",",B747)+1)+1)-FIND(",",B747,FIND(",",B747)+1)-2)&amp;0&amp;VLOOKUP(D747,vlookup!A:B,2,0)</f>
        <v>202301280MIN</v>
      </c>
      <c r="F747" s="9" t="str">
        <f t="shared" si="11"/>
        <v>20230128</v>
      </c>
    </row>
    <row r="748" spans="1:6" s="7" customFormat="1" x14ac:dyDescent="0.3">
      <c r="A748" s="7">
        <v>747</v>
      </c>
      <c r="B748" s="5" t="s">
        <v>134</v>
      </c>
      <c r="C748" s="10" t="s">
        <v>9</v>
      </c>
      <c r="D748" s="10" t="s">
        <v>13</v>
      </c>
      <c r="E748" s="9" t="str">
        <f>RIGHT(B748,4)&amp;MID(B748,FIND(",",B748)+2,FIND(",",B748,FIND(",",B748)+1)-FIND(",",B748)-2)&amp;MID(B748,FIND(",",B748,FIND(",",B748)+1)+2,FIND(",",B748,FIND(",",B748,FIND(",",B748)+1)+1)-FIND(",",B748,FIND(",",B748)+1)-2)&amp;0&amp;VLOOKUP(D748,vlookup!A:B,2,0)</f>
        <v>202301280NOP</v>
      </c>
      <c r="F748" s="9" t="str">
        <f t="shared" si="11"/>
        <v>20230128</v>
      </c>
    </row>
    <row r="749" spans="1:6" s="7" customFormat="1" x14ac:dyDescent="0.3">
      <c r="A749" s="7">
        <v>748</v>
      </c>
      <c r="B749" s="5" t="s">
        <v>134</v>
      </c>
      <c r="C749" s="10" t="s">
        <v>28</v>
      </c>
      <c r="D749" s="10" t="s">
        <v>24</v>
      </c>
      <c r="E749" s="9" t="str">
        <f>RIGHT(B749,4)&amp;MID(B749,FIND(",",B749)+2,FIND(",",B749,FIND(",",B749)+1)-FIND(",",B749)-2)&amp;MID(B749,FIND(",",B749,FIND(",",B749)+1)+2,FIND(",",B749,FIND(",",B749,FIND(",",B749)+1)+1)-FIND(",",B749,FIND(",",B749)+1)-2)&amp;0&amp;VLOOKUP(D749,vlookup!A:B,2,0)</f>
        <v>202301280SAS</v>
      </c>
      <c r="F749" s="9" t="str">
        <f t="shared" si="11"/>
        <v>20230128</v>
      </c>
    </row>
    <row r="750" spans="1:6" s="7" customFormat="1" x14ac:dyDescent="0.3">
      <c r="A750" s="7">
        <v>749</v>
      </c>
      <c r="B750" s="5" t="s">
        <v>134</v>
      </c>
      <c r="C750" s="10" t="s">
        <v>5</v>
      </c>
      <c r="D750" s="10" t="s">
        <v>4</v>
      </c>
      <c r="E750" s="9" t="str">
        <f>RIGHT(B750,4)&amp;MID(B750,FIND(",",B750)+2,FIND(",",B750,FIND(",",B750)+1)-FIND(",",B750)-2)&amp;MID(B750,FIND(",",B750,FIND(",",B750)+1)+2,FIND(",",B750,FIND(",",B750,FIND(",",B750)+1)+1)-FIND(",",B750,FIND(",",B750)+1)-2)&amp;0&amp;VLOOKUP(D750,vlookup!A:B,2,0)</f>
        <v>202301280BOS</v>
      </c>
      <c r="F750" s="9" t="str">
        <f t="shared" si="11"/>
        <v>20230128</v>
      </c>
    </row>
    <row r="751" spans="1:6" s="7" customFormat="1" x14ac:dyDescent="0.3">
      <c r="A751" s="7">
        <v>750</v>
      </c>
      <c r="B751" s="5" t="s">
        <v>134</v>
      </c>
      <c r="C751" s="10" t="s">
        <v>27</v>
      </c>
      <c r="D751" s="10" t="s">
        <v>26</v>
      </c>
      <c r="E751" s="9" t="str">
        <f>RIGHT(B751,4)&amp;MID(B751,FIND(",",B751)+2,FIND(",",B751,FIND(",",B751)+1)-FIND(",",B751)-2)&amp;MID(B751,FIND(",",B751,FIND(",",B751)+1)+2,FIND(",",B751,FIND(",",B751,FIND(",",B751)+1)+1)-FIND(",",B751,FIND(",",B751)+1)-2)&amp;0&amp;VLOOKUP(D751,vlookup!A:B,2,0)</f>
        <v>202301280UTA</v>
      </c>
      <c r="F751" s="9" t="str">
        <f t="shared" si="11"/>
        <v>20230128</v>
      </c>
    </row>
    <row r="752" spans="1:6" s="7" customFormat="1" x14ac:dyDescent="0.3">
      <c r="A752" s="7">
        <v>751</v>
      </c>
      <c r="B752" s="5" t="s">
        <v>134</v>
      </c>
      <c r="C752" s="10" t="s">
        <v>20</v>
      </c>
      <c r="D752" s="10" t="s">
        <v>29</v>
      </c>
      <c r="E752" s="9" t="str">
        <f>RIGHT(B752,4)&amp;MID(B752,FIND(",",B752)+2,FIND(",",B752,FIND(",",B752)+1)-FIND(",",B752)-2)&amp;MID(B752,FIND(",",B752,FIND(",",B752)+1)+2,FIND(",",B752,FIND(",",B752,FIND(",",B752)+1)+1)-FIND(",",B752,FIND(",",B752)+1)-2)&amp;0&amp;VLOOKUP(D752,vlookup!A:B,2,0)</f>
        <v>202301280PTB</v>
      </c>
      <c r="F752" s="9" t="str">
        <f t="shared" si="11"/>
        <v>20230128</v>
      </c>
    </row>
    <row r="753" spans="1:6" s="7" customFormat="1" x14ac:dyDescent="0.3">
      <c r="A753" s="7">
        <v>752</v>
      </c>
      <c r="B753" s="5" t="s">
        <v>135</v>
      </c>
      <c r="C753" s="10" t="s">
        <v>18</v>
      </c>
      <c r="D753" s="10" t="s">
        <v>23</v>
      </c>
      <c r="E753" s="9" t="str">
        <f>RIGHT(B753,4)&amp;MID(B753,FIND(",",B753)+2,FIND(",",B753,FIND(",",B753)+1)-FIND(",",B753)-2)&amp;MID(B753,FIND(",",B753,FIND(",",B753)+1)+2,FIND(",",B753,FIND(",",B753,FIND(",",B753)+1)+1)-FIND(",",B753,FIND(",",B753)+1)-2)&amp;0&amp;VLOOKUP(D753,vlookup!A:B,2,0)</f>
        <v>202301290CHA</v>
      </c>
      <c r="F753" s="9" t="str">
        <f t="shared" si="11"/>
        <v>20230129</v>
      </c>
    </row>
    <row r="754" spans="1:6" s="7" customFormat="1" x14ac:dyDescent="0.3">
      <c r="A754" s="7">
        <v>753</v>
      </c>
      <c r="B754" s="5" t="s">
        <v>135</v>
      </c>
      <c r="C754" s="10" t="s">
        <v>10</v>
      </c>
      <c r="D754" s="10" t="s">
        <v>16</v>
      </c>
      <c r="E754" s="9" t="str">
        <f>RIGHT(B754,4)&amp;MID(B754,FIND(",",B754)+2,FIND(",",B754,FIND(",",B754)+1)-FIND(",",B754)-2)&amp;MID(B754,FIND(",",B754,FIND(",",B754)+1)+2,FIND(",",B754,FIND(",",B754,FIND(",",B754)+1)+1)-FIND(",",B754,FIND(",",B754)+1)-2)&amp;0&amp;VLOOKUP(D754,vlookup!A:B,2,0)</f>
        <v>202301290MEM</v>
      </c>
      <c r="F754" s="9" t="str">
        <f t="shared" si="11"/>
        <v>20230129</v>
      </c>
    </row>
    <row r="755" spans="1:6" s="7" customFormat="1" x14ac:dyDescent="0.3">
      <c r="A755" s="7">
        <v>754</v>
      </c>
      <c r="B755" s="5" t="s">
        <v>135</v>
      </c>
      <c r="C755" s="10" t="s">
        <v>32</v>
      </c>
      <c r="D755" s="10" t="s">
        <v>19</v>
      </c>
      <c r="E755" s="9" t="str">
        <f>RIGHT(B755,4)&amp;MID(B755,FIND(",",B755)+2,FIND(",",B755,FIND(",",B755)+1)-FIND(",",B755)-2)&amp;MID(B755,FIND(",",B755,FIND(",",B755)+1)+2,FIND(",",B755,FIND(",",B755,FIND(",",B755)+1)+1)-FIND(",",B755,FIND(",",B755)+1)-2)&amp;0&amp;VLOOKUP(D755,vlookup!A:B,2,0)</f>
        <v>202301290CLE</v>
      </c>
      <c r="F755" s="9" t="str">
        <f t="shared" si="11"/>
        <v>20230129</v>
      </c>
    </row>
    <row r="756" spans="1:6" s="7" customFormat="1" x14ac:dyDescent="0.3">
      <c r="A756" s="7">
        <v>755</v>
      </c>
      <c r="B756" s="5" t="s">
        <v>135</v>
      </c>
      <c r="C756" s="10" t="s">
        <v>13</v>
      </c>
      <c r="D756" s="10" t="s">
        <v>31</v>
      </c>
      <c r="E756" s="9" t="str">
        <f>RIGHT(B756,4)&amp;MID(B756,FIND(",",B756)+2,FIND(",",B756,FIND(",",B756)+1)-FIND(",",B756)-2)&amp;MID(B756,FIND(",",B756,FIND(",",B756)+1)+2,FIND(",",B756,FIND(",",B756,FIND(",",B756)+1)+1)-FIND(",",B756,FIND(",",B756)+1)-2)&amp;0&amp;VLOOKUP(D756,vlookup!A:B,2,0)</f>
        <v>202301290MIL</v>
      </c>
      <c r="F756" s="9" t="str">
        <f t="shared" si="11"/>
        <v>20230129</v>
      </c>
    </row>
    <row r="757" spans="1:6" s="7" customFormat="1" x14ac:dyDescent="0.3">
      <c r="A757" s="7">
        <v>756</v>
      </c>
      <c r="B757" s="5" t="s">
        <v>136</v>
      </c>
      <c r="C757" s="10" t="s">
        <v>7</v>
      </c>
      <c r="D757" s="10" t="s">
        <v>3</v>
      </c>
      <c r="E757" s="9" t="str">
        <f>RIGHT(B757,4)&amp;MID(B757,FIND(",",B757)+2,FIND(",",B757,FIND(",",B757)+1)-FIND(",",B757)-2)&amp;MID(B757,FIND(",",B757,FIND(",",B757)+1)+2,FIND(",",B757,FIND(",",B757,FIND(",",B757)+1)+1)-FIND(",",B757,FIND(",",B757)+1)-2)&amp;0&amp;VLOOKUP(D757,vlookup!A:B,2,0)</f>
        <v>202301300PHI</v>
      </c>
      <c r="F757" s="9" t="str">
        <f t="shared" si="11"/>
        <v>20230130</v>
      </c>
    </row>
    <row r="758" spans="1:6" s="7" customFormat="1" x14ac:dyDescent="0.3">
      <c r="A758" s="7">
        <v>757</v>
      </c>
      <c r="B758" s="5" t="s">
        <v>136</v>
      </c>
      <c r="C758" s="10" t="s">
        <v>5</v>
      </c>
      <c r="D758" s="10" t="s">
        <v>14</v>
      </c>
      <c r="E758" s="9" t="str">
        <f>RIGHT(B758,4)&amp;MID(B758,FIND(",",B758)+2,FIND(",",B758,FIND(",",B758)+1)-FIND(",",B758)-2)&amp;MID(B758,FIND(",",B758,FIND(",",B758)+1)+2,FIND(",",B758,FIND(",",B758,FIND(",",B758)+1)+1)-FIND(",",B758,FIND(",",B758)+1)-2)&amp;0&amp;VLOOKUP(D758,vlookup!A:B,2,0)</f>
        <v>202301300BRK</v>
      </c>
      <c r="F758" s="9" t="str">
        <f t="shared" si="11"/>
        <v>20230130</v>
      </c>
    </row>
    <row r="759" spans="1:6" s="7" customFormat="1" x14ac:dyDescent="0.3">
      <c r="A759" s="7">
        <v>758</v>
      </c>
      <c r="B759" s="5" t="s">
        <v>136</v>
      </c>
      <c r="C759" s="10" t="s">
        <v>30</v>
      </c>
      <c r="D759" s="10" t="s">
        <v>22</v>
      </c>
      <c r="E759" s="9" t="str">
        <f>RIGHT(B759,4)&amp;MID(B759,FIND(",",B759)+2,FIND(",",B759,FIND(",",B759)+1)-FIND(",",B759)-2)&amp;MID(B759,FIND(",",B759,FIND(",",B759)+1)+2,FIND(",",B759,FIND(",",B759,FIND(",",B759)+1)+1)-FIND(",",B759,FIND(",",B759)+1)-2)&amp;0&amp;VLOOKUP(D759,vlookup!A:B,2,0)</f>
        <v>202301300MIN</v>
      </c>
      <c r="F759" s="9" t="str">
        <f t="shared" si="11"/>
        <v>20230130</v>
      </c>
    </row>
    <row r="760" spans="1:6" s="7" customFormat="1" x14ac:dyDescent="0.3">
      <c r="A760" s="7">
        <v>759</v>
      </c>
      <c r="B760" s="5" t="s">
        <v>136</v>
      </c>
      <c r="C760" s="10" t="s">
        <v>6</v>
      </c>
      <c r="D760" s="10" t="s">
        <v>21</v>
      </c>
      <c r="E760" s="9" t="str">
        <f>RIGHT(B760,4)&amp;MID(B760,FIND(",",B760)+2,FIND(",",B760,FIND(",",B760)+1)-FIND(",",B760)-2)&amp;MID(B760,FIND(",",B760,FIND(",",B760)+1)+2,FIND(",",B760,FIND(",",B760,FIND(",",B760)+1)+1)-FIND(",",B760,FIND(",",B760)+1)-2)&amp;0&amp;VLOOKUP(D760,vlookup!A:B,2,0)</f>
        <v>202301300OCT</v>
      </c>
      <c r="F760" s="9" t="str">
        <f t="shared" si="11"/>
        <v>20230130</v>
      </c>
    </row>
    <row r="761" spans="1:6" s="7" customFormat="1" x14ac:dyDescent="0.3">
      <c r="A761" s="7">
        <v>760</v>
      </c>
      <c r="B761" s="5" t="s">
        <v>136</v>
      </c>
      <c r="C761" s="10" t="s">
        <v>9</v>
      </c>
      <c r="D761" s="10" t="s">
        <v>24</v>
      </c>
      <c r="E761" s="9" t="str">
        <f>RIGHT(B761,4)&amp;MID(B761,FIND(",",B761)+2,FIND(",",B761,FIND(",",B761)+1)-FIND(",",B761)-2)&amp;MID(B761,FIND(",",B761,FIND(",",B761)+1)+2,FIND(",",B761,FIND(",",B761,FIND(",",B761)+1)+1)-FIND(",",B761,FIND(",",B761)+1)-2)&amp;0&amp;VLOOKUP(D761,vlookup!A:B,2,0)</f>
        <v>202301300SAS</v>
      </c>
      <c r="F761" s="9" t="str">
        <f t="shared" si="11"/>
        <v>20230130</v>
      </c>
    </row>
    <row r="762" spans="1:6" s="7" customFormat="1" x14ac:dyDescent="0.3">
      <c r="A762" s="7">
        <v>761</v>
      </c>
      <c r="B762" s="5" t="s">
        <v>136</v>
      </c>
      <c r="C762" s="10" t="s">
        <v>8</v>
      </c>
      <c r="D762" s="10" t="s">
        <v>27</v>
      </c>
      <c r="E762" s="9" t="str">
        <f>RIGHT(B762,4)&amp;MID(B762,FIND(",",B762)+2,FIND(",",B762,FIND(",",B762)+1)-FIND(",",B762)-2)&amp;MID(B762,FIND(",",B762,FIND(",",B762)+1)+2,FIND(",",B762,FIND(",",B762,FIND(",",B762)+1)+1)-FIND(",",B762,FIND(",",B762)+1)-2)&amp;0&amp;VLOOKUP(D762,vlookup!A:B,2,0)</f>
        <v>202301300DAL</v>
      </c>
      <c r="F762" s="9" t="str">
        <f t="shared" si="11"/>
        <v>20230130</v>
      </c>
    </row>
    <row r="763" spans="1:6" s="7" customFormat="1" x14ac:dyDescent="0.3">
      <c r="A763" s="7">
        <v>762</v>
      </c>
      <c r="B763" s="5" t="s">
        <v>136</v>
      </c>
      <c r="C763" s="10" t="s">
        <v>20</v>
      </c>
      <c r="D763" s="10" t="s">
        <v>28</v>
      </c>
      <c r="E763" s="9" t="str">
        <f>RIGHT(B763,4)&amp;MID(B763,FIND(",",B763)+2,FIND(",",B763,FIND(",",B763)+1)-FIND(",",B763)-2)&amp;MID(B763,FIND(",",B763,FIND(",",B763)+1)+2,FIND(",",B763,FIND(",",B763,FIND(",",B763)+1)+1)-FIND(",",B763,FIND(",",B763)+1)-2)&amp;0&amp;VLOOKUP(D763,vlookup!A:B,2,0)</f>
        <v>202301300PHO</v>
      </c>
      <c r="F763" s="9" t="str">
        <f t="shared" si="11"/>
        <v>20230130</v>
      </c>
    </row>
    <row r="764" spans="1:6" s="7" customFormat="1" x14ac:dyDescent="0.3">
      <c r="A764" s="7">
        <v>763</v>
      </c>
      <c r="B764" s="5" t="s">
        <v>136</v>
      </c>
      <c r="C764" s="10" t="s">
        <v>12</v>
      </c>
      <c r="D764" s="10" t="s">
        <v>29</v>
      </c>
      <c r="E764" s="9" t="str">
        <f>RIGHT(B764,4)&amp;MID(B764,FIND(",",B764)+2,FIND(",",B764,FIND(",",B764)+1)-FIND(",",B764)-2)&amp;MID(B764,FIND(",",B764,FIND(",",B764)+1)+2,FIND(",",B764,FIND(",",B764,FIND(",",B764)+1)+1)-FIND(",",B764,FIND(",",B764)+1)-2)&amp;0&amp;VLOOKUP(D764,vlookup!A:B,2,0)</f>
        <v>202301300PTB</v>
      </c>
      <c r="F764" s="9" t="str">
        <f t="shared" si="11"/>
        <v>20230130</v>
      </c>
    </row>
    <row r="765" spans="1:6" s="7" customFormat="1" x14ac:dyDescent="0.3">
      <c r="A765" s="7">
        <v>764</v>
      </c>
      <c r="B765" s="5" t="s">
        <v>137</v>
      </c>
      <c r="C765" s="10" t="s">
        <v>18</v>
      </c>
      <c r="D765" s="10" t="s">
        <v>19</v>
      </c>
      <c r="E765" s="9" t="str">
        <f>RIGHT(B765,4)&amp;MID(B765,FIND(",",B765)+2,FIND(",",B765,FIND(",",B765)+1)-FIND(",",B765)-2)&amp;MID(B765,FIND(",",B765,FIND(",",B765)+1)+2,FIND(",",B765,FIND(",",B765,FIND(",",B765)+1)+1)-FIND(",",B765,FIND(",",B765)+1)-2)&amp;0&amp;VLOOKUP(D765,vlookup!A:B,2,0)</f>
        <v>202301310CLE</v>
      </c>
      <c r="F765" s="9" t="str">
        <f t="shared" si="11"/>
        <v>20230131</v>
      </c>
    </row>
    <row r="766" spans="1:6" s="7" customFormat="1" x14ac:dyDescent="0.3">
      <c r="A766" s="7">
        <v>765</v>
      </c>
      <c r="B766" s="5" t="s">
        <v>137</v>
      </c>
      <c r="C766" s="10" t="s">
        <v>5</v>
      </c>
      <c r="D766" s="10" t="s">
        <v>15</v>
      </c>
      <c r="E766" s="9" t="str">
        <f>RIGHT(B766,4)&amp;MID(B766,FIND(",",B766)+2,FIND(",",B766,FIND(",",B766)+1)-FIND(",",B766)-2)&amp;MID(B766,FIND(",",B766,FIND(",",B766)+1)+2,FIND(",",B766,FIND(",",B766,FIND(",",B766)+1)+1)-FIND(",",B766,FIND(",",B766)+1)-2)&amp;0&amp;VLOOKUP(D766,vlookup!A:B,2,0)</f>
        <v>202301310NYK</v>
      </c>
      <c r="F766" s="9" t="str">
        <f t="shared" si="11"/>
        <v>20230131</v>
      </c>
    </row>
    <row r="767" spans="1:6" s="7" customFormat="1" x14ac:dyDescent="0.3">
      <c r="A767" s="7">
        <v>766</v>
      </c>
      <c r="B767" s="5" t="s">
        <v>137</v>
      </c>
      <c r="C767" s="10" t="s">
        <v>32</v>
      </c>
      <c r="D767" s="10" t="s">
        <v>17</v>
      </c>
      <c r="E767" s="9" t="str">
        <f>RIGHT(B767,4)&amp;MID(B767,FIND(",",B767)+2,FIND(",",B767,FIND(",",B767)+1)-FIND(",",B767)-2)&amp;MID(B767,FIND(",",B767,FIND(",",B767)+1)+2,FIND(",",B767,FIND(",",B767,FIND(",",B767)+1)+1)-FIND(",",B767,FIND(",",B767)+1)-2)&amp;0&amp;VLOOKUP(D767,vlookup!A:B,2,0)</f>
        <v>202301310CHI</v>
      </c>
      <c r="F767" s="9" t="str">
        <f t="shared" si="11"/>
        <v>20230131</v>
      </c>
    </row>
    <row r="768" spans="1:6" s="7" customFormat="1" x14ac:dyDescent="0.3">
      <c r="A768" s="7">
        <v>767</v>
      </c>
      <c r="B768" s="5" t="s">
        <v>137</v>
      </c>
      <c r="C768" s="10" t="s">
        <v>23</v>
      </c>
      <c r="D768" s="10" t="s">
        <v>31</v>
      </c>
      <c r="E768" s="9" t="str">
        <f>RIGHT(B768,4)&amp;MID(B768,FIND(",",B768)+2,FIND(",",B768,FIND(",",B768)+1)-FIND(",",B768)-2)&amp;MID(B768,FIND(",",B768,FIND(",",B768)+1)+2,FIND(",",B768,FIND(",",B768,FIND(",",B768)+1)+1)-FIND(",",B768,FIND(",",B768)+1)-2)&amp;0&amp;VLOOKUP(D768,vlookup!A:B,2,0)</f>
        <v>202301310MIL</v>
      </c>
      <c r="F768" s="9" t="str">
        <f t="shared" si="11"/>
        <v>20230131</v>
      </c>
    </row>
    <row r="769" spans="1:6" s="7" customFormat="1" x14ac:dyDescent="0.3">
      <c r="A769" s="7">
        <v>768</v>
      </c>
      <c r="B769" s="5" t="s">
        <v>137</v>
      </c>
      <c r="C769" s="10" t="s">
        <v>13</v>
      </c>
      <c r="D769" s="10" t="s">
        <v>25</v>
      </c>
      <c r="E769" s="9" t="str">
        <f>RIGHT(B769,4)&amp;MID(B769,FIND(",",B769)+2,FIND(",",B769,FIND(",",B769)+1)-FIND(",",B769)-2)&amp;MID(B769,FIND(",",B769,FIND(",",B769)+1)+2,FIND(",",B769,FIND(",",B769,FIND(",",B769)+1)+1)-FIND(",",B769,FIND(",",B769)+1)-2)&amp;0&amp;VLOOKUP(D769,vlookup!A:B,2,0)</f>
        <v>202301310DEN</v>
      </c>
      <c r="F769" s="9" t="str">
        <f t="shared" si="11"/>
        <v>20230131</v>
      </c>
    </row>
    <row r="770" spans="1:6" s="7" customFormat="1" x14ac:dyDescent="0.3">
      <c r="A770" s="7">
        <v>769</v>
      </c>
      <c r="B770" s="5" t="s">
        <v>138</v>
      </c>
      <c r="C770" s="10" t="s">
        <v>29</v>
      </c>
      <c r="D770" s="10" t="s">
        <v>16</v>
      </c>
      <c r="E770" s="9" t="str">
        <f>RIGHT(B770,4)&amp;MID(B770,FIND(",",B770)+2,FIND(",",B770,FIND(",",B770)+1)-FIND(",",B770)-2)&amp;MID(B770,FIND(",",B770,FIND(",",B770)+1)+2,FIND(",",B770,FIND(",",B770,FIND(",",B770)+1)+1)-FIND(",",B770,FIND(",",B770)+1)-2)&amp;0&amp;VLOOKUP(D770,vlookup!A:B,2,0)</f>
        <v>20230210MEM</v>
      </c>
      <c r="F770" s="9" t="str">
        <f t="shared" si="11"/>
        <v>2023021</v>
      </c>
    </row>
    <row r="771" spans="1:6" s="7" customFormat="1" x14ac:dyDescent="0.3">
      <c r="A771" s="7">
        <v>770</v>
      </c>
      <c r="B771" s="5" t="s">
        <v>138</v>
      </c>
      <c r="C771" s="10" t="s">
        <v>7</v>
      </c>
      <c r="D771" s="10" t="s">
        <v>3</v>
      </c>
      <c r="E771" s="9" t="str">
        <f>RIGHT(B771,4)&amp;MID(B771,FIND(",",B771)+2,FIND(",",B771,FIND(",",B771)+1)-FIND(",",B771)-2)&amp;MID(B771,FIND(",",B771,FIND(",",B771)+1)+2,FIND(",",B771,FIND(",",B771,FIND(",",B771)+1)+1)-FIND(",",B771,FIND(",",B771)+1)-2)&amp;0&amp;VLOOKUP(D771,vlookup!A:B,2,0)</f>
        <v>20230210PHI</v>
      </c>
      <c r="F771" s="9" t="str">
        <f t="shared" ref="F771:F834" si="12">RIGHT(B771,4)&amp;MID(B771,FIND(",",B771)+2,FIND(",",B771,FIND(",",B771)+1)-FIND(",",B771)-2)&amp;MID(B771,FIND(",",B771,FIND(",",B771)+1)+2,FIND(",",B771,FIND(",",B771,FIND(",",B771)+1)+1)-FIND(",",B771,FIND(",",B771)+1)-2)</f>
        <v>2023021</v>
      </c>
    </row>
    <row r="772" spans="1:6" s="7" customFormat="1" x14ac:dyDescent="0.3">
      <c r="A772" s="7">
        <v>771</v>
      </c>
      <c r="B772" s="5" t="s">
        <v>138</v>
      </c>
      <c r="C772" s="10" t="s">
        <v>14</v>
      </c>
      <c r="D772" s="10" t="s">
        <v>4</v>
      </c>
      <c r="E772" s="9" t="str">
        <f>RIGHT(B772,4)&amp;MID(B772,FIND(",",B772)+2,FIND(",",B772,FIND(",",B772)+1)-FIND(",",B772)-2)&amp;MID(B772,FIND(",",B772,FIND(",",B772)+1)+2,FIND(",",B772,FIND(",",B772,FIND(",",B772)+1)+1)-FIND(",",B772,FIND(",",B772)+1)-2)&amp;0&amp;VLOOKUP(D772,vlookup!A:B,2,0)</f>
        <v>20230210BOS</v>
      </c>
      <c r="F772" s="9" t="str">
        <f t="shared" si="12"/>
        <v>2023021</v>
      </c>
    </row>
    <row r="773" spans="1:6" s="7" customFormat="1" x14ac:dyDescent="0.3">
      <c r="A773" s="7">
        <v>772</v>
      </c>
      <c r="B773" s="5" t="s">
        <v>138</v>
      </c>
      <c r="C773" s="10" t="s">
        <v>21</v>
      </c>
      <c r="D773" s="10" t="s">
        <v>11</v>
      </c>
      <c r="E773" s="9" t="str">
        <f>RIGHT(B773,4)&amp;MID(B773,FIND(",",B773)+2,FIND(",",B773,FIND(",",B773)+1)-FIND(",",B773)-2)&amp;MID(B773,FIND(",",B773,FIND(",",B773)+1)+2,FIND(",",B773,FIND(",",B773,FIND(",",B773)+1)+1)-FIND(",",B773,FIND(",",B773)+1)-2)&amp;0&amp;VLOOKUP(D773,vlookup!A:B,2,0)</f>
        <v>20230210HOU</v>
      </c>
      <c r="F773" s="9" t="str">
        <f t="shared" si="12"/>
        <v>2023021</v>
      </c>
    </row>
    <row r="774" spans="1:6" s="7" customFormat="1" x14ac:dyDescent="0.3">
      <c r="A774" s="7">
        <v>773</v>
      </c>
      <c r="B774" s="5" t="s">
        <v>138</v>
      </c>
      <c r="C774" s="10" t="s">
        <v>6</v>
      </c>
      <c r="D774" s="10" t="s">
        <v>22</v>
      </c>
      <c r="E774" s="9" t="str">
        <f>RIGHT(B774,4)&amp;MID(B774,FIND(",",B774)+2,FIND(",",B774,FIND(",",B774)+1)-FIND(",",B774)-2)&amp;MID(B774,FIND(",",B774,FIND(",",B774)+1)+2,FIND(",",B774,FIND(",",B774,FIND(",",B774)+1)+1)-FIND(",",B774,FIND(",",B774)+1)-2)&amp;0&amp;VLOOKUP(D774,vlookup!A:B,2,0)</f>
        <v>20230210MIN</v>
      </c>
      <c r="F774" s="9" t="str">
        <f t="shared" si="12"/>
        <v>2023021</v>
      </c>
    </row>
    <row r="775" spans="1:6" s="7" customFormat="1" x14ac:dyDescent="0.3">
      <c r="A775" s="7">
        <v>774</v>
      </c>
      <c r="B775" s="5" t="s">
        <v>138</v>
      </c>
      <c r="C775" s="10" t="s">
        <v>30</v>
      </c>
      <c r="D775" s="10" t="s">
        <v>24</v>
      </c>
      <c r="E775" s="9" t="str">
        <f>RIGHT(B775,4)&amp;MID(B775,FIND(",",B775)+2,FIND(",",B775,FIND(",",B775)+1)-FIND(",",B775)-2)&amp;MID(B775,FIND(",",B775,FIND(",",B775)+1)+2,FIND(",",B775,FIND(",",B775,FIND(",",B775)+1)+1)-FIND(",",B775,FIND(",",B775)+1)-2)&amp;0&amp;VLOOKUP(D775,vlookup!A:B,2,0)</f>
        <v>20230210SAS</v>
      </c>
      <c r="F775" s="9" t="str">
        <f t="shared" si="12"/>
        <v>2023021</v>
      </c>
    </row>
    <row r="776" spans="1:6" s="7" customFormat="1" x14ac:dyDescent="0.3">
      <c r="A776" s="7">
        <v>775</v>
      </c>
      <c r="B776" s="5" t="s">
        <v>138</v>
      </c>
      <c r="C776" s="10" t="s">
        <v>20</v>
      </c>
      <c r="D776" s="10" t="s">
        <v>26</v>
      </c>
      <c r="E776" s="9" t="str">
        <f>RIGHT(B776,4)&amp;MID(B776,FIND(",",B776)+2,FIND(",",B776,FIND(",",B776)+1)-FIND(",",B776)-2)&amp;MID(B776,FIND(",",B776,FIND(",",B776)+1)+2,FIND(",",B776,FIND(",",B776,FIND(",",B776)+1)+1)-FIND(",",B776,FIND(",",B776)+1)-2)&amp;0&amp;VLOOKUP(D776,vlookup!A:B,2,0)</f>
        <v>20230210UTA</v>
      </c>
      <c r="F776" s="9" t="str">
        <f t="shared" si="12"/>
        <v>2023021</v>
      </c>
    </row>
    <row r="777" spans="1:6" s="7" customFormat="1" x14ac:dyDescent="0.3">
      <c r="A777" s="7">
        <v>776</v>
      </c>
      <c r="B777" s="5" t="s">
        <v>138</v>
      </c>
      <c r="C777" s="10" t="s">
        <v>12</v>
      </c>
      <c r="D777" s="10" t="s">
        <v>28</v>
      </c>
      <c r="E777" s="9" t="str">
        <f>RIGHT(B777,4)&amp;MID(B777,FIND(",",B777)+2,FIND(",",B777,FIND(",",B777)+1)-FIND(",",B777)-2)&amp;MID(B777,FIND(",",B777,FIND(",",B777)+1)+2,FIND(",",B777,FIND(",",B777,FIND(",",B777)+1)+1)-FIND(",",B777,FIND(",",B777)+1)-2)&amp;0&amp;VLOOKUP(D777,vlookup!A:B,2,0)</f>
        <v>20230210PHO</v>
      </c>
      <c r="F777" s="9" t="str">
        <f t="shared" si="12"/>
        <v>2023021</v>
      </c>
    </row>
    <row r="778" spans="1:6" s="7" customFormat="1" x14ac:dyDescent="0.3">
      <c r="A778" s="7">
        <v>777</v>
      </c>
      <c r="B778" s="5" t="s">
        <v>139</v>
      </c>
      <c r="C778" s="10" t="s">
        <v>5</v>
      </c>
      <c r="D778" s="10" t="s">
        <v>10</v>
      </c>
      <c r="E778" s="9" t="str">
        <f>RIGHT(B778,4)&amp;MID(B778,FIND(",",B778)+2,FIND(",",B778,FIND(",",B778)+1)-FIND(",",B778)-2)&amp;MID(B778,FIND(",",B778,FIND(",",B778)+1)+2,FIND(",",B778,FIND(",",B778,FIND(",",B778)+1)+1)-FIND(",",B778,FIND(",",B778)+1)-2)&amp;0&amp;VLOOKUP(D778,vlookup!A:B,2,0)</f>
        <v>20230220IND</v>
      </c>
      <c r="F778" s="9" t="str">
        <f t="shared" si="12"/>
        <v>2023022</v>
      </c>
    </row>
    <row r="779" spans="1:6" s="7" customFormat="1" x14ac:dyDescent="0.3">
      <c r="A779" s="7">
        <v>778</v>
      </c>
      <c r="B779" s="5" t="s">
        <v>139</v>
      </c>
      <c r="C779" s="10" t="s">
        <v>16</v>
      </c>
      <c r="D779" s="10" t="s">
        <v>19</v>
      </c>
      <c r="E779" s="9" t="str">
        <f>RIGHT(B779,4)&amp;MID(B779,FIND(",",B779)+2,FIND(",",B779,FIND(",",B779)+1)-FIND(",",B779)-2)&amp;MID(B779,FIND(",",B779,FIND(",",B779)+1)+2,FIND(",",B779,FIND(",",B779,FIND(",",B779)+1)+1)-FIND(",",B779,FIND(",",B779)+1)-2)&amp;0&amp;VLOOKUP(D779,vlookup!A:B,2,0)</f>
        <v>20230220CLE</v>
      </c>
      <c r="F779" s="9" t="str">
        <f t="shared" si="12"/>
        <v>2023022</v>
      </c>
    </row>
    <row r="780" spans="1:6" s="7" customFormat="1" x14ac:dyDescent="0.3">
      <c r="A780" s="7">
        <v>779</v>
      </c>
      <c r="B780" s="5" t="s">
        <v>139</v>
      </c>
      <c r="C780" s="10" t="s">
        <v>18</v>
      </c>
      <c r="D780" s="10" t="s">
        <v>15</v>
      </c>
      <c r="E780" s="9" t="str">
        <f>RIGHT(B780,4)&amp;MID(B780,FIND(",",B780)+2,FIND(",",B780,FIND(",",B780)+1)-FIND(",",B780)-2)&amp;MID(B780,FIND(",",B780,FIND(",",B780)+1)+2,FIND(",",B780,FIND(",",B780,FIND(",",B780)+1)+1)-FIND(",",B780,FIND(",",B780)+1)-2)&amp;0&amp;VLOOKUP(D780,vlookup!A:B,2,0)</f>
        <v>20230220NYK</v>
      </c>
      <c r="F780" s="9" t="str">
        <f t="shared" si="12"/>
        <v>2023022</v>
      </c>
    </row>
    <row r="781" spans="1:6" s="7" customFormat="1" x14ac:dyDescent="0.3">
      <c r="A781" s="7">
        <v>780</v>
      </c>
      <c r="B781" s="5" t="s">
        <v>139</v>
      </c>
      <c r="C781" s="10" t="s">
        <v>23</v>
      </c>
      <c r="D781" s="10" t="s">
        <v>17</v>
      </c>
      <c r="E781" s="9" t="str">
        <f>RIGHT(B781,4)&amp;MID(B781,FIND(",",B781)+2,FIND(",",B781,FIND(",",B781)+1)-FIND(",",B781)-2)&amp;MID(B781,FIND(",",B781,FIND(",",B781)+1)+2,FIND(",",B781,FIND(",",B781,FIND(",",B781)+1)+1)-FIND(",",B781,FIND(",",B781)+1)-2)&amp;0&amp;VLOOKUP(D781,vlookup!A:B,2,0)</f>
        <v>20230220CHI</v>
      </c>
      <c r="F781" s="9" t="str">
        <f t="shared" si="12"/>
        <v>2023022</v>
      </c>
    </row>
    <row r="782" spans="1:6" s="7" customFormat="1" x14ac:dyDescent="0.3">
      <c r="A782" s="7">
        <v>781</v>
      </c>
      <c r="B782" s="5" t="s">
        <v>139</v>
      </c>
      <c r="C782" s="10" t="s">
        <v>13</v>
      </c>
      <c r="D782" s="10" t="s">
        <v>27</v>
      </c>
      <c r="E782" s="9" t="str">
        <f>RIGHT(B782,4)&amp;MID(B782,FIND(",",B782)+2,FIND(",",B782,FIND(",",B782)+1)-FIND(",",B782)-2)&amp;MID(B782,FIND(",",B782,FIND(",",B782)+1)+2,FIND(",",B782,FIND(",",B782,FIND(",",B782)+1)+1)-FIND(",",B782,FIND(",",B782)+1)-2)&amp;0&amp;VLOOKUP(D782,vlookup!A:B,2,0)</f>
        <v>20230220DAL</v>
      </c>
      <c r="F782" s="9" t="str">
        <f t="shared" si="12"/>
        <v>2023022</v>
      </c>
    </row>
    <row r="783" spans="1:6" s="7" customFormat="1" x14ac:dyDescent="0.3">
      <c r="A783" s="7">
        <v>782</v>
      </c>
      <c r="B783" s="5" t="s">
        <v>139</v>
      </c>
      <c r="C783" s="10" t="s">
        <v>6</v>
      </c>
      <c r="D783" s="10" t="s">
        <v>25</v>
      </c>
      <c r="E783" s="9" t="str">
        <f>RIGHT(B783,4)&amp;MID(B783,FIND(",",B783)+2,FIND(",",B783,FIND(",",B783)+1)-FIND(",",B783)-2)&amp;MID(B783,FIND(",",B783,FIND(",",B783)+1)+2,FIND(",",B783,FIND(",",B783,FIND(",",B783)+1)+1)-FIND(",",B783,FIND(",",B783)+1)-2)&amp;0&amp;VLOOKUP(D783,vlookup!A:B,2,0)</f>
        <v>20230220DEN</v>
      </c>
      <c r="F783" s="9" t="str">
        <f t="shared" si="12"/>
        <v>2023022</v>
      </c>
    </row>
    <row r="784" spans="1:6" s="7" customFormat="1" x14ac:dyDescent="0.3">
      <c r="A784" s="7">
        <v>783</v>
      </c>
      <c r="B784" s="5" t="s">
        <v>139</v>
      </c>
      <c r="C784" s="10" t="s">
        <v>32</v>
      </c>
      <c r="D784" s="10" t="s">
        <v>31</v>
      </c>
      <c r="E784" s="9" t="str">
        <f>RIGHT(B784,4)&amp;MID(B784,FIND(",",B784)+2,FIND(",",B784,FIND(",",B784)+1)-FIND(",",B784)-2)&amp;MID(B784,FIND(",",B784,FIND(",",B784)+1)+2,FIND(",",B784,FIND(",",B784,FIND(",",B784)+1)+1)-FIND(",",B784,FIND(",",B784)+1)-2)&amp;0&amp;VLOOKUP(D784,vlookup!A:B,2,0)</f>
        <v>20230220MIL</v>
      </c>
      <c r="F784" s="9" t="str">
        <f t="shared" si="12"/>
        <v>2023022</v>
      </c>
    </row>
    <row r="785" spans="1:6" s="7" customFormat="1" x14ac:dyDescent="0.3">
      <c r="A785" s="7">
        <v>784</v>
      </c>
      <c r="B785" s="5" t="s">
        <v>140</v>
      </c>
      <c r="C785" s="10" t="s">
        <v>23</v>
      </c>
      <c r="D785" s="10" t="s">
        <v>8</v>
      </c>
      <c r="E785" s="9" t="str">
        <f>RIGHT(B785,4)&amp;MID(B785,FIND(",",B785)+2,FIND(",",B785,FIND(",",B785)+1)-FIND(",",B785)-2)&amp;MID(B785,FIND(",",B785,FIND(",",B785)+1)+2,FIND(",",B785,FIND(",",B785,FIND(",",B785)+1)+1)-FIND(",",B785,FIND(",",B785)+1)-2)&amp;0&amp;VLOOKUP(D785,vlookup!A:B,2,0)</f>
        <v>20230230DET</v>
      </c>
      <c r="F785" s="9" t="str">
        <f t="shared" si="12"/>
        <v>2023023</v>
      </c>
    </row>
    <row r="786" spans="1:6" s="7" customFormat="1" x14ac:dyDescent="0.3">
      <c r="A786" s="7">
        <v>785</v>
      </c>
      <c r="B786" s="5" t="s">
        <v>140</v>
      </c>
      <c r="C786" s="10" t="s">
        <v>30</v>
      </c>
      <c r="D786" s="10" t="s">
        <v>10</v>
      </c>
      <c r="E786" s="9" t="str">
        <f>RIGHT(B786,4)&amp;MID(B786,FIND(",",B786)+2,FIND(",",B786,FIND(",",B786)+1)-FIND(",",B786)-2)&amp;MID(B786,FIND(",",B786,FIND(",",B786)+1)+2,FIND(",",B786,FIND(",",B786,FIND(",",B786)+1)+1)-FIND(",",B786,FIND(",",B786)+1)-2)&amp;0&amp;VLOOKUP(D786,vlookup!A:B,2,0)</f>
        <v>20230230IND</v>
      </c>
      <c r="F786" s="9" t="str">
        <f t="shared" si="12"/>
        <v>2023023</v>
      </c>
    </row>
    <row r="787" spans="1:6" s="7" customFormat="1" x14ac:dyDescent="0.3">
      <c r="A787" s="7">
        <v>786</v>
      </c>
      <c r="B787" s="5" t="s">
        <v>140</v>
      </c>
      <c r="C787" s="10" t="s">
        <v>29</v>
      </c>
      <c r="D787" s="10" t="s">
        <v>9</v>
      </c>
      <c r="E787" s="9" t="str">
        <f>RIGHT(B787,4)&amp;MID(B787,FIND(",",B787)+2,FIND(",",B787,FIND(",",B787)+1)-FIND(",",B787)-2)&amp;MID(B787,FIND(",",B787,FIND(",",B787)+1)+2,FIND(",",B787,FIND(",",B787,FIND(",",B787)+1)+1)-FIND(",",B787,FIND(",",B787)+1)-2)&amp;0&amp;VLOOKUP(D787,vlookup!A:B,2,0)</f>
        <v>20230230WAS</v>
      </c>
      <c r="F787" s="9" t="str">
        <f t="shared" si="12"/>
        <v>2023023</v>
      </c>
    </row>
    <row r="788" spans="1:6" s="7" customFormat="1" x14ac:dyDescent="0.3">
      <c r="A788" s="7">
        <v>787</v>
      </c>
      <c r="B788" s="5" t="s">
        <v>140</v>
      </c>
      <c r="C788" s="10" t="s">
        <v>28</v>
      </c>
      <c r="D788" s="10" t="s">
        <v>4</v>
      </c>
      <c r="E788" s="9" t="str">
        <f>RIGHT(B788,4)&amp;MID(B788,FIND(",",B788)+2,FIND(",",B788,FIND(",",B788)+1)-FIND(",",B788)-2)&amp;MID(B788,FIND(",",B788,FIND(",",B788)+1)+2,FIND(",",B788,FIND(",",B788,FIND(",",B788)+1)+1)-FIND(",",B788,FIND(",",B788)+1)-2)&amp;0&amp;VLOOKUP(D788,vlookup!A:B,2,0)</f>
        <v>20230230BOS</v>
      </c>
      <c r="F788" s="9" t="str">
        <f t="shared" si="12"/>
        <v>2023023</v>
      </c>
    </row>
    <row r="789" spans="1:6" s="7" customFormat="1" x14ac:dyDescent="0.3">
      <c r="A789" s="7">
        <v>788</v>
      </c>
      <c r="B789" s="5" t="s">
        <v>140</v>
      </c>
      <c r="C789" s="10" t="s">
        <v>20</v>
      </c>
      <c r="D789" s="10" t="s">
        <v>11</v>
      </c>
      <c r="E789" s="9" t="str">
        <f>RIGHT(B789,4)&amp;MID(B789,FIND(",",B789)+2,FIND(",",B789,FIND(",",B789)+1)-FIND(",",B789)-2)&amp;MID(B789,FIND(",",B789,FIND(",",B789)+1)+2,FIND(",",B789,FIND(",",B789,FIND(",",B789)+1)+1)-FIND(",",B789,FIND(",",B789)+1)-2)&amp;0&amp;VLOOKUP(D789,vlookup!A:B,2,0)</f>
        <v>20230230HOU</v>
      </c>
      <c r="F789" s="9" t="str">
        <f t="shared" si="12"/>
        <v>2023023</v>
      </c>
    </row>
    <row r="790" spans="1:6" s="7" customFormat="1" x14ac:dyDescent="0.3">
      <c r="A790" s="7">
        <v>789</v>
      </c>
      <c r="B790" s="5" t="s">
        <v>140</v>
      </c>
      <c r="C790" s="10" t="s">
        <v>7</v>
      </c>
      <c r="D790" s="10" t="s">
        <v>22</v>
      </c>
      <c r="E790" s="9" t="str">
        <f>RIGHT(B790,4)&amp;MID(B790,FIND(",",B790)+2,FIND(",",B790,FIND(",",B790)+1)-FIND(",",B790)-2)&amp;MID(B790,FIND(",",B790,FIND(",",B790)+1)+2,FIND(",",B790,FIND(",",B790,FIND(",",B790)+1)+1)-FIND(",",B790,FIND(",",B790)+1)-2)&amp;0&amp;VLOOKUP(D790,vlookup!A:B,2,0)</f>
        <v>20230230MIN</v>
      </c>
      <c r="F790" s="9" t="str">
        <f t="shared" si="12"/>
        <v>2023023</v>
      </c>
    </row>
    <row r="791" spans="1:6" s="7" customFormat="1" x14ac:dyDescent="0.3">
      <c r="A791" s="7">
        <v>790</v>
      </c>
      <c r="B791" s="5" t="s">
        <v>140</v>
      </c>
      <c r="C791" s="10" t="s">
        <v>3</v>
      </c>
      <c r="D791" s="10" t="s">
        <v>24</v>
      </c>
      <c r="E791" s="9" t="str">
        <f>RIGHT(B791,4)&amp;MID(B791,FIND(",",B791)+2,FIND(",",B791,FIND(",",B791)+1)-FIND(",",B791)-2)&amp;MID(B791,FIND(",",B791,FIND(",",B791)+1)+2,FIND(",",B791,FIND(",",B791,FIND(",",B791)+1)+1)-FIND(",",B791,FIND(",",B791)+1)-2)&amp;0&amp;VLOOKUP(D791,vlookup!A:B,2,0)</f>
        <v>20230230SAS</v>
      </c>
      <c r="F791" s="9" t="str">
        <f t="shared" si="12"/>
        <v>2023023</v>
      </c>
    </row>
    <row r="792" spans="1:6" s="7" customFormat="1" x14ac:dyDescent="0.3">
      <c r="A792" s="7">
        <v>791</v>
      </c>
      <c r="B792" s="5" t="s">
        <v>140</v>
      </c>
      <c r="C792" s="10" t="s">
        <v>12</v>
      </c>
      <c r="D792" s="10" t="s">
        <v>26</v>
      </c>
      <c r="E792" s="9" t="str">
        <f>RIGHT(B792,4)&amp;MID(B792,FIND(",",B792)+2,FIND(",",B792,FIND(",",B792)+1)-FIND(",",B792)-2)&amp;MID(B792,FIND(",",B792,FIND(",",B792)+1)+2,FIND(",",B792,FIND(",",B792,FIND(",",B792)+1)+1)-FIND(",",B792,FIND(",",B792)+1)-2)&amp;0&amp;VLOOKUP(D792,vlookup!A:B,2,0)</f>
        <v>20230230UTA</v>
      </c>
      <c r="F792" s="9" t="str">
        <f t="shared" si="12"/>
        <v>2023023</v>
      </c>
    </row>
    <row r="793" spans="1:6" s="7" customFormat="1" x14ac:dyDescent="0.3">
      <c r="A793" s="7">
        <v>792</v>
      </c>
      <c r="B793" s="5" t="s">
        <v>141</v>
      </c>
      <c r="C793" s="10" t="s">
        <v>9</v>
      </c>
      <c r="D793" s="10" t="s">
        <v>14</v>
      </c>
      <c r="E793" s="9" t="str">
        <f>RIGHT(B793,4)&amp;MID(B793,FIND(",",B793)+2,FIND(",",B793,FIND(",",B793)+1)-FIND(",",B793)-2)&amp;MID(B793,FIND(",",B793,FIND(",",B793)+1)+2,FIND(",",B793,FIND(",",B793,FIND(",",B793)+1)+1)-FIND(",",B793,FIND(",",B793)+1)-2)&amp;0&amp;VLOOKUP(D793,vlookup!A:B,2,0)</f>
        <v>20230240BRK</v>
      </c>
      <c r="F793" s="9" t="str">
        <f t="shared" si="12"/>
        <v>2023024</v>
      </c>
    </row>
    <row r="794" spans="1:6" s="7" customFormat="1" x14ac:dyDescent="0.3">
      <c r="A794" s="7">
        <v>793</v>
      </c>
      <c r="B794" s="5" t="s">
        <v>141</v>
      </c>
      <c r="C794" s="10" t="s">
        <v>5</v>
      </c>
      <c r="D794" s="10" t="s">
        <v>13</v>
      </c>
      <c r="E794" s="9" t="str">
        <f>RIGHT(B794,4)&amp;MID(B794,FIND(",",B794)+2,FIND(",",B794,FIND(",",B794)+1)-FIND(",",B794)-2)&amp;MID(B794,FIND(",",B794,FIND(",",B794)+1)+2,FIND(",",B794,FIND(",",B794,FIND(",",B794)+1)+1)-FIND(",",B794,FIND(",",B794)+1)-2)&amp;0&amp;VLOOKUP(D794,vlookup!A:B,2,0)</f>
        <v>20230240NOP</v>
      </c>
      <c r="F794" s="9" t="str">
        <f t="shared" si="12"/>
        <v>2023024</v>
      </c>
    </row>
    <row r="795" spans="1:6" s="7" customFormat="1" x14ac:dyDescent="0.3">
      <c r="A795" s="7">
        <v>794</v>
      </c>
      <c r="B795" s="5" t="s">
        <v>141</v>
      </c>
      <c r="C795" s="10" t="s">
        <v>28</v>
      </c>
      <c r="D795" s="10" t="s">
        <v>8</v>
      </c>
      <c r="E795" s="9" t="str">
        <f>RIGHT(B795,4)&amp;MID(B795,FIND(",",B795)+2,FIND(",",B795,FIND(",",B795)+1)-FIND(",",B795)-2)&amp;MID(B795,FIND(",",B795,FIND(",",B795)+1)+2,FIND(",",B795,FIND(",",B795,FIND(",",B795)+1)+1)-FIND(",",B795,FIND(",",B795)+1)-2)&amp;0&amp;VLOOKUP(D795,vlookup!A:B,2,0)</f>
        <v>20230240DET</v>
      </c>
      <c r="F795" s="9" t="str">
        <f t="shared" si="12"/>
        <v>2023024</v>
      </c>
    </row>
    <row r="796" spans="1:6" s="7" customFormat="1" x14ac:dyDescent="0.3">
      <c r="A796" s="7">
        <v>795</v>
      </c>
      <c r="B796" s="5" t="s">
        <v>141</v>
      </c>
      <c r="C796" s="10" t="s">
        <v>32</v>
      </c>
      <c r="D796" s="10" t="s">
        <v>15</v>
      </c>
      <c r="E796" s="9" t="str">
        <f>RIGHT(B796,4)&amp;MID(B796,FIND(",",B796)+2,FIND(",",B796,FIND(",",B796)+1)-FIND(",",B796)-2)&amp;MID(B796,FIND(",",B796,FIND(",",B796)+1)+2,FIND(",",B796,FIND(",",B796,FIND(",",B796)+1)+1)-FIND(",",B796,FIND(",",B796)+1)-2)&amp;0&amp;VLOOKUP(D796,vlookup!A:B,2,0)</f>
        <v>20230240NYK</v>
      </c>
      <c r="F796" s="9" t="str">
        <f t="shared" si="12"/>
        <v>2023024</v>
      </c>
    </row>
    <row r="797" spans="1:6" s="7" customFormat="1" x14ac:dyDescent="0.3">
      <c r="A797" s="7">
        <v>796</v>
      </c>
      <c r="B797" s="5" t="s">
        <v>141</v>
      </c>
      <c r="C797" s="10" t="s">
        <v>29</v>
      </c>
      <c r="D797" s="10" t="s">
        <v>17</v>
      </c>
      <c r="E797" s="9" t="str">
        <f>RIGHT(B797,4)&amp;MID(B797,FIND(",",B797)+2,FIND(",",B797,FIND(",",B797)+1)-FIND(",",B797)-2)&amp;MID(B797,FIND(",",B797,FIND(",",B797)+1)+2,FIND(",",B797,FIND(",",B797,FIND(",",B797)+1)+1)-FIND(",",B797,FIND(",",B797)+1)-2)&amp;0&amp;VLOOKUP(D797,vlookup!A:B,2,0)</f>
        <v>20230240CHI</v>
      </c>
      <c r="F797" s="9" t="str">
        <f t="shared" si="12"/>
        <v>2023024</v>
      </c>
    </row>
    <row r="798" spans="1:6" s="7" customFormat="1" x14ac:dyDescent="0.3">
      <c r="A798" s="7">
        <v>797</v>
      </c>
      <c r="B798" s="5" t="s">
        <v>141</v>
      </c>
      <c r="C798" s="10" t="s">
        <v>18</v>
      </c>
      <c r="D798" s="10" t="s">
        <v>31</v>
      </c>
      <c r="E798" s="9" t="str">
        <f>RIGHT(B798,4)&amp;MID(B798,FIND(",",B798)+2,FIND(",",B798,FIND(",",B798)+1)-FIND(",",B798)-2)&amp;MID(B798,FIND(",",B798,FIND(",",B798)+1)+2,FIND(",",B798,FIND(",",B798,FIND(",",B798)+1)+1)-FIND(",",B798,FIND(",",B798)+1)-2)&amp;0&amp;VLOOKUP(D798,vlookup!A:B,2,0)</f>
        <v>20230240MIL</v>
      </c>
      <c r="F798" s="9" t="str">
        <f t="shared" si="12"/>
        <v>2023024</v>
      </c>
    </row>
    <row r="799" spans="1:6" s="7" customFormat="1" x14ac:dyDescent="0.3">
      <c r="A799" s="7">
        <v>798</v>
      </c>
      <c r="B799" s="5" t="s">
        <v>141</v>
      </c>
      <c r="C799" s="10" t="s">
        <v>11</v>
      </c>
      <c r="D799" s="10" t="s">
        <v>21</v>
      </c>
      <c r="E799" s="9" t="str">
        <f>RIGHT(B799,4)&amp;MID(B799,FIND(",",B799)+2,FIND(",",B799,FIND(",",B799)+1)-FIND(",",B799)-2)&amp;MID(B799,FIND(",",B799,FIND(",",B799)+1)+2,FIND(",",B799,FIND(",",B799,FIND(",",B799)+1)+1)-FIND(",",B799,FIND(",",B799)+1)-2)&amp;0&amp;VLOOKUP(D799,vlookup!A:B,2,0)</f>
        <v>20230240OCT</v>
      </c>
      <c r="F799" s="9" t="str">
        <f t="shared" si="12"/>
        <v>2023024</v>
      </c>
    </row>
    <row r="800" spans="1:6" s="7" customFormat="1" x14ac:dyDescent="0.3">
      <c r="A800" s="7">
        <v>799</v>
      </c>
      <c r="B800" s="5" t="s">
        <v>141</v>
      </c>
      <c r="C800" s="10" t="s">
        <v>27</v>
      </c>
      <c r="D800" s="10" t="s">
        <v>6</v>
      </c>
      <c r="E800" s="9" t="str">
        <f>RIGHT(B800,4)&amp;MID(B800,FIND(",",B800)+2,FIND(",",B800,FIND(",",B800)+1)-FIND(",",B800)-2)&amp;MID(B800,FIND(",",B800,FIND(",",B800)+1)+2,FIND(",",B800,FIND(",",B800,FIND(",",B800)+1)+1)-FIND(",",B800,FIND(",",B800)+1)-2)&amp;0&amp;VLOOKUP(D800,vlookup!A:B,2,0)</f>
        <v>20230240GSW</v>
      </c>
      <c r="F800" s="9" t="str">
        <f t="shared" si="12"/>
        <v>2023024</v>
      </c>
    </row>
    <row r="801" spans="1:6" s="7" customFormat="1" x14ac:dyDescent="0.3">
      <c r="A801" s="7">
        <v>800</v>
      </c>
      <c r="B801" s="5" t="s">
        <v>141</v>
      </c>
      <c r="C801" s="10" t="s">
        <v>12</v>
      </c>
      <c r="D801" s="10" t="s">
        <v>25</v>
      </c>
      <c r="E801" s="9" t="str">
        <f>RIGHT(B801,4)&amp;MID(B801,FIND(",",B801)+2,FIND(",",B801,FIND(",",B801)+1)-FIND(",",B801)-2)&amp;MID(B801,FIND(",",B801,FIND(",",B801)+1)+2,FIND(",",B801,FIND(",",B801,FIND(",",B801)+1)+1)-FIND(",",B801,FIND(",",B801)+1)-2)&amp;0&amp;VLOOKUP(D801,vlookup!A:B,2,0)</f>
        <v>20230240DEN</v>
      </c>
      <c r="F801" s="9" t="str">
        <f t="shared" si="12"/>
        <v>2023024</v>
      </c>
    </row>
    <row r="802" spans="1:6" s="7" customFormat="1" x14ac:dyDescent="0.3">
      <c r="A802" s="7">
        <v>801</v>
      </c>
      <c r="B802" s="5" t="s">
        <v>142</v>
      </c>
      <c r="C802" s="10" t="s">
        <v>7</v>
      </c>
      <c r="D802" s="10" t="s">
        <v>23</v>
      </c>
      <c r="E802" s="9" t="str">
        <f>RIGHT(B802,4)&amp;MID(B802,FIND(",",B802)+2,FIND(",",B802,FIND(",",B802)+1)-FIND(",",B802)-2)&amp;MID(B802,FIND(",",B802,FIND(",",B802)+1)+2,FIND(",",B802,FIND(",",B802,FIND(",",B802)+1)+1)-FIND(",",B802,FIND(",",B802)+1)-2)&amp;0&amp;VLOOKUP(D802,vlookup!A:B,2,0)</f>
        <v>20230250CHA</v>
      </c>
      <c r="F802" s="9" t="str">
        <f t="shared" si="12"/>
        <v>2023025</v>
      </c>
    </row>
    <row r="803" spans="1:6" s="7" customFormat="1" x14ac:dyDescent="0.3">
      <c r="A803" s="7">
        <v>802</v>
      </c>
      <c r="B803" s="5" t="s">
        <v>142</v>
      </c>
      <c r="C803" s="10" t="s">
        <v>19</v>
      </c>
      <c r="D803" s="10" t="s">
        <v>10</v>
      </c>
      <c r="E803" s="9" t="str">
        <f>RIGHT(B803,4)&amp;MID(B803,FIND(",",B803)+2,FIND(",",B803,FIND(",",B803)+1)-FIND(",",B803)-2)&amp;MID(B803,FIND(",",B803,FIND(",",B803)+1)+2,FIND(",",B803,FIND(",",B803,FIND(",",B803)+1)+1)-FIND(",",B803,FIND(",",B803)+1)-2)&amp;0&amp;VLOOKUP(D803,vlookup!A:B,2,0)</f>
        <v>20230250IND</v>
      </c>
      <c r="F803" s="9" t="str">
        <f t="shared" si="12"/>
        <v>2023025</v>
      </c>
    </row>
    <row r="804" spans="1:6" s="7" customFormat="1" x14ac:dyDescent="0.3">
      <c r="A804" s="7">
        <v>803</v>
      </c>
      <c r="B804" s="5" t="s">
        <v>142</v>
      </c>
      <c r="C804" s="10" t="s">
        <v>20</v>
      </c>
      <c r="D804" s="10" t="s">
        <v>16</v>
      </c>
      <c r="E804" s="9" t="str">
        <f>RIGHT(B804,4)&amp;MID(B804,FIND(",",B804)+2,FIND(",",B804,FIND(",",B804)+1)-FIND(",",B804)-2)&amp;MID(B804,FIND(",",B804,FIND(",",B804)+1)+2,FIND(",",B804,FIND(",",B804,FIND(",",B804)+1)+1)-FIND(",",B804,FIND(",",B804)+1)-2)&amp;0&amp;VLOOKUP(D804,vlookup!A:B,2,0)</f>
        <v>20230250MEM</v>
      </c>
      <c r="F804" s="9" t="str">
        <f t="shared" si="12"/>
        <v>2023025</v>
      </c>
    </row>
    <row r="805" spans="1:6" s="7" customFormat="1" x14ac:dyDescent="0.3">
      <c r="A805" s="7">
        <v>804</v>
      </c>
      <c r="B805" s="5" t="s">
        <v>142</v>
      </c>
      <c r="C805" s="10" t="s">
        <v>3</v>
      </c>
      <c r="D805" s="10" t="s">
        <v>15</v>
      </c>
      <c r="E805" s="9" t="str">
        <f>RIGHT(B805,4)&amp;MID(B805,FIND(",",B805)+2,FIND(",",B805,FIND(",",B805)+1)-FIND(",",B805)-2)&amp;MID(B805,FIND(",",B805,FIND(",",B805)+1)+2,FIND(",",B805,FIND(",",B805,FIND(",",B805)+1)+1)-FIND(",",B805,FIND(",",B805)+1)-2)&amp;0&amp;VLOOKUP(D805,vlookup!A:B,2,0)</f>
        <v>20230250NYK</v>
      </c>
      <c r="F805" s="9" t="str">
        <f t="shared" si="12"/>
        <v>2023025</v>
      </c>
    </row>
    <row r="806" spans="1:6" s="7" customFormat="1" x14ac:dyDescent="0.3">
      <c r="A806" s="7">
        <v>805</v>
      </c>
      <c r="B806" s="5" t="s">
        <v>142</v>
      </c>
      <c r="C806" s="10" t="s">
        <v>25</v>
      </c>
      <c r="D806" s="10" t="s">
        <v>22</v>
      </c>
      <c r="E806" s="9" t="str">
        <f>RIGHT(B806,4)&amp;MID(B806,FIND(",",B806)+2,FIND(",",B806,FIND(",",B806)+1)-FIND(",",B806)-2)&amp;MID(B806,FIND(",",B806,FIND(",",B806)+1)+2,FIND(",",B806,FIND(",",B806,FIND(",",B806)+1)+1)-FIND(",",B806,FIND(",",B806)+1)-2)&amp;0&amp;VLOOKUP(D806,vlookup!A:B,2,0)</f>
        <v>20230250MIN</v>
      </c>
      <c r="F806" s="9" t="str">
        <f t="shared" si="12"/>
        <v>2023025</v>
      </c>
    </row>
    <row r="807" spans="1:6" s="7" customFormat="1" x14ac:dyDescent="0.3">
      <c r="A807" s="7">
        <v>806</v>
      </c>
      <c r="B807" s="5" t="s">
        <v>142</v>
      </c>
      <c r="C807" s="10" t="s">
        <v>30</v>
      </c>
      <c r="D807" s="10" t="s">
        <v>13</v>
      </c>
      <c r="E807" s="9" t="str">
        <f>RIGHT(B807,4)&amp;MID(B807,FIND(",",B807)+2,FIND(",",B807,FIND(",",B807)+1)-FIND(",",B807)-2)&amp;MID(B807,FIND(",",B807,FIND(",",B807)+1)+2,FIND(",",B807,FIND(",",B807,FIND(",",B807)+1)+1)-FIND(",",B807,FIND(",",B807)+1)-2)&amp;0&amp;VLOOKUP(D807,vlookup!A:B,2,0)</f>
        <v>20230250NOP</v>
      </c>
      <c r="F807" s="9" t="str">
        <f t="shared" si="12"/>
        <v>2023025</v>
      </c>
    </row>
    <row r="808" spans="1:6" s="7" customFormat="1" x14ac:dyDescent="0.3">
      <c r="A808" s="7">
        <v>807</v>
      </c>
      <c r="B808" s="5" t="s">
        <v>143</v>
      </c>
      <c r="C808" s="10" t="s">
        <v>4</v>
      </c>
      <c r="D808" s="10" t="s">
        <v>8</v>
      </c>
      <c r="E808" s="9" t="str">
        <f>RIGHT(B808,4)&amp;MID(B808,FIND(",",B808)+2,FIND(",",B808,FIND(",",B808)+1)-FIND(",",B808)-2)&amp;MID(B808,FIND(",",B808,FIND(",",B808)+1)+2,FIND(",",B808,FIND(",",B808,FIND(",",B808)+1)+1)-FIND(",",B808,FIND(",",B808)+1)-2)&amp;0&amp;VLOOKUP(D808,vlookup!A:B,2,0)</f>
        <v>20230260DET</v>
      </c>
      <c r="F808" s="9" t="str">
        <f t="shared" si="12"/>
        <v>2023026</v>
      </c>
    </row>
    <row r="809" spans="1:6" s="7" customFormat="1" x14ac:dyDescent="0.3">
      <c r="A809" s="7">
        <v>808</v>
      </c>
      <c r="B809" s="5" t="s">
        <v>143</v>
      </c>
      <c r="C809" s="10" t="s">
        <v>19</v>
      </c>
      <c r="D809" s="10" t="s">
        <v>9</v>
      </c>
      <c r="E809" s="9" t="str">
        <f>RIGHT(B809,4)&amp;MID(B809,FIND(",",B809)+2,FIND(",",B809,FIND(",",B809)+1)-FIND(",",B809)-2)&amp;MID(B809,FIND(",",B809,FIND(",",B809)+1)+2,FIND(",",B809,FIND(",",B809,FIND(",",B809)+1)+1)-FIND(",",B809,FIND(",",B809)+1)-2)&amp;0&amp;VLOOKUP(D809,vlookup!A:B,2,0)</f>
        <v>20230260WAS</v>
      </c>
      <c r="F809" s="9" t="str">
        <f t="shared" si="12"/>
        <v>2023026</v>
      </c>
    </row>
    <row r="810" spans="1:6" s="7" customFormat="1" x14ac:dyDescent="0.3">
      <c r="A810" s="7">
        <v>809</v>
      </c>
      <c r="B810" s="5" t="s">
        <v>143</v>
      </c>
      <c r="C810" s="10" t="s">
        <v>32</v>
      </c>
      <c r="D810" s="10" t="s">
        <v>14</v>
      </c>
      <c r="E810" s="9" t="str">
        <f>RIGHT(B810,4)&amp;MID(B810,FIND(",",B810)+2,FIND(",",B810,FIND(",",B810)+1)-FIND(",",B810)-2)&amp;MID(B810,FIND(",",B810,FIND(",",B810)+1)+2,FIND(",",B810,FIND(",",B810,FIND(",",B810)+1)+1)-FIND(",",B810,FIND(",",B810)+1)-2)&amp;0&amp;VLOOKUP(D810,vlookup!A:B,2,0)</f>
        <v>20230260BRK</v>
      </c>
      <c r="F810" s="9" t="str">
        <f t="shared" si="12"/>
        <v>2023026</v>
      </c>
    </row>
    <row r="811" spans="1:6" s="7" customFormat="1" x14ac:dyDescent="0.3">
      <c r="A811" s="7">
        <v>810</v>
      </c>
      <c r="B811" s="5" t="s">
        <v>143</v>
      </c>
      <c r="C811" s="10" t="s">
        <v>24</v>
      </c>
      <c r="D811" s="10" t="s">
        <v>17</v>
      </c>
      <c r="E811" s="9" t="str">
        <f>RIGHT(B811,4)&amp;MID(B811,FIND(",",B811)+2,FIND(",",B811,FIND(",",B811)+1)-FIND(",",B811)-2)&amp;MID(B811,FIND(",",B811,FIND(",",B811)+1)+2,FIND(",",B811,FIND(",",B811,FIND(",",B811)+1)+1)-FIND(",",B811,FIND(",",B811)+1)-2)&amp;0&amp;VLOOKUP(D811,vlookup!A:B,2,0)</f>
        <v>20230260CHI</v>
      </c>
      <c r="F811" s="9" t="str">
        <f t="shared" si="12"/>
        <v>2023026</v>
      </c>
    </row>
    <row r="812" spans="1:6" s="7" customFormat="1" x14ac:dyDescent="0.3">
      <c r="A812" s="7">
        <v>811</v>
      </c>
      <c r="B812" s="5" t="s">
        <v>143</v>
      </c>
      <c r="C812" s="10" t="s">
        <v>30</v>
      </c>
      <c r="D812" s="10" t="s">
        <v>11</v>
      </c>
      <c r="E812" s="9" t="str">
        <f>RIGHT(B812,4)&amp;MID(B812,FIND(",",B812)+2,FIND(",",B812,FIND(",",B812)+1)-FIND(",",B812)-2)&amp;MID(B812,FIND(",",B812,FIND(",",B812)+1)+2,FIND(",",B812,FIND(",",B812,FIND(",",B812)+1)+1)-FIND(",",B812,FIND(",",B812)+1)-2)&amp;0&amp;VLOOKUP(D812,vlookup!A:B,2,0)</f>
        <v>20230260HOU</v>
      </c>
      <c r="F812" s="9" t="str">
        <f t="shared" si="12"/>
        <v>2023026</v>
      </c>
    </row>
    <row r="813" spans="1:6" s="7" customFormat="1" x14ac:dyDescent="0.3">
      <c r="A813" s="7">
        <v>812</v>
      </c>
      <c r="B813" s="5" t="s">
        <v>143</v>
      </c>
      <c r="C813" s="10" t="s">
        <v>27</v>
      </c>
      <c r="D813" s="10" t="s">
        <v>26</v>
      </c>
      <c r="E813" s="9" t="str">
        <f>RIGHT(B813,4)&amp;MID(B813,FIND(",",B813)+2,FIND(",",B813,FIND(",",B813)+1)-FIND(",",B813)-2)&amp;MID(B813,FIND(",",B813,FIND(",",B813)+1)+2,FIND(",",B813,FIND(",",B813,FIND(",",B813)+1)+1)-FIND(",",B813,FIND(",",B813)+1)-2)&amp;0&amp;VLOOKUP(D813,vlookup!A:B,2,0)</f>
        <v>20230260UTA</v>
      </c>
      <c r="F813" s="9" t="str">
        <f t="shared" si="12"/>
        <v>2023026</v>
      </c>
    </row>
    <row r="814" spans="1:6" s="7" customFormat="1" x14ac:dyDescent="0.3">
      <c r="A814" s="7">
        <v>813</v>
      </c>
      <c r="B814" s="5" t="s">
        <v>143</v>
      </c>
      <c r="C814" s="10" t="s">
        <v>21</v>
      </c>
      <c r="D814" s="10" t="s">
        <v>6</v>
      </c>
      <c r="E814" s="9" t="str">
        <f>RIGHT(B814,4)&amp;MID(B814,FIND(",",B814)+2,FIND(",",B814,FIND(",",B814)+1)-FIND(",",B814)-2)&amp;MID(B814,FIND(",",B814,FIND(",",B814)+1)+2,FIND(",",B814,FIND(",",B814,FIND(",",B814)+1)+1)-FIND(",",B814,FIND(",",B814)+1)-2)&amp;0&amp;VLOOKUP(D814,vlookup!A:B,2,0)</f>
        <v>20230260GSW</v>
      </c>
      <c r="F814" s="9" t="str">
        <f t="shared" si="12"/>
        <v>2023026</v>
      </c>
    </row>
    <row r="815" spans="1:6" s="7" customFormat="1" x14ac:dyDescent="0.3">
      <c r="A815" s="7">
        <v>814</v>
      </c>
      <c r="B815" s="5" t="s">
        <v>143</v>
      </c>
      <c r="C815" s="10" t="s">
        <v>31</v>
      </c>
      <c r="D815" s="10" t="s">
        <v>29</v>
      </c>
      <c r="E815" s="9" t="str">
        <f>RIGHT(B815,4)&amp;MID(B815,FIND(",",B815)+2,FIND(",",B815,FIND(",",B815)+1)-FIND(",",B815)-2)&amp;MID(B815,FIND(",",B815,FIND(",",B815)+1)+2,FIND(",",B815,FIND(",",B815,FIND(",",B815)+1)+1)-FIND(",",B815,FIND(",",B815)+1)-2)&amp;0&amp;VLOOKUP(D815,vlookup!A:B,2,0)</f>
        <v>20230260PTB</v>
      </c>
      <c r="F815" s="9" t="str">
        <f t="shared" si="12"/>
        <v>2023026</v>
      </c>
    </row>
    <row r="816" spans="1:6" s="7" customFormat="1" x14ac:dyDescent="0.3">
      <c r="A816" s="7">
        <v>815</v>
      </c>
      <c r="B816" s="5" t="s">
        <v>144</v>
      </c>
      <c r="C816" s="10" t="s">
        <v>15</v>
      </c>
      <c r="D816" s="10" t="s">
        <v>7</v>
      </c>
      <c r="E816" s="9" t="str">
        <f>RIGHT(B816,4)&amp;MID(B816,FIND(",",B816)+2,FIND(",",B816,FIND(",",B816)+1)-FIND(",",B816)-2)&amp;MID(B816,FIND(",",B816,FIND(",",B816)+1)+2,FIND(",",B816,FIND(",",B816,FIND(",",B816)+1)+1)-FIND(",",B816,FIND(",",B816)+1)-2)&amp;0&amp;VLOOKUP(D816,vlookup!A:B,2,0)</f>
        <v>20230270ORL</v>
      </c>
      <c r="F816" s="9" t="str">
        <f t="shared" si="12"/>
        <v>2023027</v>
      </c>
    </row>
    <row r="817" spans="1:6" s="7" customFormat="1" x14ac:dyDescent="0.3">
      <c r="A817" s="7">
        <v>816</v>
      </c>
      <c r="B817" s="5" t="s">
        <v>144</v>
      </c>
      <c r="C817" s="10" t="s">
        <v>28</v>
      </c>
      <c r="D817" s="10" t="s">
        <v>14</v>
      </c>
      <c r="E817" s="9" t="str">
        <f>RIGHT(B817,4)&amp;MID(B817,FIND(",",B817)+2,FIND(",",B817,FIND(",",B817)+1)-FIND(",",B817)-2)&amp;MID(B817,FIND(",",B817,FIND(",",B817)+1)+2,FIND(",",B817,FIND(",",B817,FIND(",",B817)+1)+1)-FIND(",",B817,FIND(",",B817)+1)-2)&amp;0&amp;VLOOKUP(D817,vlookup!A:B,2,0)</f>
        <v>20230270BRK</v>
      </c>
      <c r="F817" s="9" t="str">
        <f t="shared" si="12"/>
        <v>2023027</v>
      </c>
    </row>
    <row r="818" spans="1:6" s="7" customFormat="1" x14ac:dyDescent="0.3">
      <c r="A818" s="7">
        <v>817</v>
      </c>
      <c r="B818" s="5" t="s">
        <v>144</v>
      </c>
      <c r="C818" s="10" t="s">
        <v>12</v>
      </c>
      <c r="D818" s="10" t="s">
        <v>13</v>
      </c>
      <c r="E818" s="9" t="str">
        <f>RIGHT(B818,4)&amp;MID(B818,FIND(",",B818)+2,FIND(",",B818,FIND(",",B818)+1)-FIND(",",B818)-2)&amp;MID(B818,FIND(",",B818,FIND(",",B818)+1)+2,FIND(",",B818,FIND(",",B818,FIND(",",B818)+1)+1)-FIND(",",B818,FIND(",",B818)+1)-2)&amp;0&amp;VLOOKUP(D818,vlookup!A:B,2,0)</f>
        <v>20230270NOP</v>
      </c>
      <c r="F818" s="9" t="str">
        <f t="shared" si="12"/>
        <v>2023027</v>
      </c>
    </row>
    <row r="819" spans="1:6" s="7" customFormat="1" x14ac:dyDescent="0.3">
      <c r="A819" s="7">
        <v>818</v>
      </c>
      <c r="B819" s="5" t="s">
        <v>144</v>
      </c>
      <c r="C819" s="10" t="s">
        <v>17</v>
      </c>
      <c r="D819" s="10" t="s">
        <v>16</v>
      </c>
      <c r="E819" s="9" t="str">
        <f>RIGHT(B819,4)&amp;MID(B819,FIND(",",B819)+2,FIND(",",B819,FIND(",",B819)+1)-FIND(",",B819)-2)&amp;MID(B819,FIND(",",B819,FIND(",",B819)+1)+2,FIND(",",B819,FIND(",",B819,FIND(",",B819)+1)+1)-FIND(",",B819,FIND(",",B819)+1)-2)&amp;0&amp;VLOOKUP(D819,vlookup!A:B,2,0)</f>
        <v>20230270MEM</v>
      </c>
      <c r="F819" s="9" t="str">
        <f t="shared" si="12"/>
        <v>2023027</v>
      </c>
    </row>
    <row r="820" spans="1:6" s="7" customFormat="1" x14ac:dyDescent="0.3">
      <c r="A820" s="7">
        <v>819</v>
      </c>
      <c r="B820" s="5" t="s">
        <v>144</v>
      </c>
      <c r="C820" s="10" t="s">
        <v>22</v>
      </c>
      <c r="D820" s="10" t="s">
        <v>25</v>
      </c>
      <c r="E820" s="9" t="str">
        <f>RIGHT(B820,4)&amp;MID(B820,FIND(",",B820)+2,FIND(",",B820,FIND(",",B820)+1)-FIND(",",B820)-2)&amp;MID(B820,FIND(",",B820,FIND(",",B820)+1)+2,FIND(",",B820,FIND(",",B820,FIND(",",B820)+1)+1)-FIND(",",B820,FIND(",",B820)+1)-2)&amp;0&amp;VLOOKUP(D820,vlookup!A:B,2,0)</f>
        <v>20230270DEN</v>
      </c>
      <c r="F820" s="9" t="str">
        <f t="shared" si="12"/>
        <v>2023027</v>
      </c>
    </row>
    <row r="821" spans="1:6" s="7" customFormat="1" x14ac:dyDescent="0.3">
      <c r="A821" s="7">
        <v>820</v>
      </c>
      <c r="B821" s="5" t="s">
        <v>144</v>
      </c>
      <c r="C821" s="10" t="s">
        <v>21</v>
      </c>
      <c r="D821" s="10" t="s">
        <v>5</v>
      </c>
      <c r="E821" s="9" t="str">
        <f>RIGHT(B821,4)&amp;MID(B821,FIND(",",B821)+2,FIND(",",B821,FIND(",",B821)+1)-FIND(",",B821)-2)&amp;MID(B821,FIND(",",B821,FIND(",",B821)+1)+2,FIND(",",B821,FIND(",",B821,FIND(",",B821)+1)+1)-FIND(",",B821,FIND(",",B821)+1)-2)&amp;0&amp;VLOOKUP(D821,vlookup!A:B,2,0)</f>
        <v>20230270LAL</v>
      </c>
      <c r="F821" s="9" t="str">
        <f t="shared" si="12"/>
        <v>2023027</v>
      </c>
    </row>
    <row r="822" spans="1:6" s="7" customFormat="1" x14ac:dyDescent="0.3">
      <c r="A822" s="7">
        <v>821</v>
      </c>
      <c r="B822" s="5" t="s">
        <v>145</v>
      </c>
      <c r="C822" s="10" t="s">
        <v>8</v>
      </c>
      <c r="D822" s="10" t="s">
        <v>19</v>
      </c>
      <c r="E822" s="9" t="str">
        <f>RIGHT(B822,4)&amp;MID(B822,FIND(",",B822)+2,FIND(",",B822,FIND(",",B822)+1)-FIND(",",B822)-2)&amp;MID(B822,FIND(",",B822,FIND(",",B822)+1)+2,FIND(",",B822,FIND(",",B822,FIND(",",B822)+1)+1)-FIND(",",B822,FIND(",",B822)+1)-2)&amp;0&amp;VLOOKUP(D822,vlookup!A:B,2,0)</f>
        <v>20230280CLE</v>
      </c>
      <c r="F822" s="9" t="str">
        <f t="shared" si="12"/>
        <v>2023028</v>
      </c>
    </row>
    <row r="823" spans="1:6" s="7" customFormat="1" x14ac:dyDescent="0.3">
      <c r="A823" s="7">
        <v>822</v>
      </c>
      <c r="B823" s="5" t="s">
        <v>145</v>
      </c>
      <c r="C823" s="10" t="s">
        <v>23</v>
      </c>
      <c r="D823" s="10" t="s">
        <v>9</v>
      </c>
      <c r="E823" s="9" t="str">
        <f>RIGHT(B823,4)&amp;MID(B823,FIND(",",B823)+2,FIND(",",B823,FIND(",",B823)+1)-FIND(",",B823)-2)&amp;MID(B823,FIND(",",B823,FIND(",",B823)+1)+2,FIND(",",B823,FIND(",",B823,FIND(",",B823)+1)+1)-FIND(",",B823,FIND(",",B823)+1)-2)&amp;0&amp;VLOOKUP(D823,vlookup!A:B,2,0)</f>
        <v>20230280WAS</v>
      </c>
      <c r="F823" s="9" t="str">
        <f t="shared" si="12"/>
        <v>2023028</v>
      </c>
    </row>
    <row r="824" spans="1:6" s="7" customFormat="1" x14ac:dyDescent="0.3">
      <c r="A824" s="7">
        <v>823</v>
      </c>
      <c r="B824" s="5" t="s">
        <v>145</v>
      </c>
      <c r="C824" s="10" t="s">
        <v>3</v>
      </c>
      <c r="D824" s="10" t="s">
        <v>4</v>
      </c>
      <c r="E824" s="9" t="str">
        <f>RIGHT(B824,4)&amp;MID(B824,FIND(",",B824)+2,FIND(",",B824,FIND(",",B824)+1)-FIND(",",B824)-2)&amp;MID(B824,FIND(",",B824,FIND(",",B824)+1)+2,FIND(",",B824,FIND(",",B824,FIND(",",B824)+1)+1)-FIND(",",B824,FIND(",",B824)+1)-2)&amp;0&amp;VLOOKUP(D824,vlookup!A:B,2,0)</f>
        <v>20230280BOS</v>
      </c>
      <c r="F824" s="9" t="str">
        <f t="shared" si="12"/>
        <v>2023028</v>
      </c>
    </row>
    <row r="825" spans="1:6" s="7" customFormat="1" x14ac:dyDescent="0.3">
      <c r="A825" s="7">
        <v>824</v>
      </c>
      <c r="B825" s="5" t="s">
        <v>145</v>
      </c>
      <c r="C825" s="10" t="s">
        <v>10</v>
      </c>
      <c r="D825" s="10" t="s">
        <v>18</v>
      </c>
      <c r="E825" s="9" t="str">
        <f>RIGHT(B825,4)&amp;MID(B825,FIND(",",B825)+2,FIND(",",B825,FIND(",",B825)+1)-FIND(",",B825)-2)&amp;MID(B825,FIND(",",B825,FIND(",",B825)+1)+2,FIND(",",B825,FIND(",",B825,FIND(",",B825)+1)+1)-FIND(",",B825,FIND(",",B825)+1)-2)&amp;0&amp;VLOOKUP(D825,vlookup!A:B,2,0)</f>
        <v>20230280MIA</v>
      </c>
      <c r="F825" s="9" t="str">
        <f t="shared" si="12"/>
        <v>2023028</v>
      </c>
    </row>
    <row r="826" spans="1:6" s="7" customFormat="1" x14ac:dyDescent="0.3">
      <c r="A826" s="7">
        <v>825</v>
      </c>
      <c r="B826" s="5" t="s">
        <v>145</v>
      </c>
      <c r="C826" s="10" t="s">
        <v>24</v>
      </c>
      <c r="D826" s="10" t="s">
        <v>20</v>
      </c>
      <c r="E826" s="9" t="str">
        <f>RIGHT(B826,4)&amp;MID(B826,FIND(",",B826)+2,FIND(",",B826,FIND(",",B826)+1)-FIND(",",B826)-2)&amp;MID(B826,FIND(",",B826,FIND(",",B826)+1)+2,FIND(",",B826,FIND(",",B826,FIND(",",B826)+1)+1)-FIND(",",B826,FIND(",",B826)+1)-2)&amp;0&amp;VLOOKUP(D826,vlookup!A:B,2,0)</f>
        <v>20230280TOR</v>
      </c>
      <c r="F826" s="9" t="str">
        <f t="shared" si="12"/>
        <v>2023028</v>
      </c>
    </row>
    <row r="827" spans="1:6" s="7" customFormat="1" x14ac:dyDescent="0.3">
      <c r="A827" s="7">
        <v>826</v>
      </c>
      <c r="B827" s="5" t="s">
        <v>145</v>
      </c>
      <c r="C827" s="10" t="s">
        <v>30</v>
      </c>
      <c r="D827" s="10" t="s">
        <v>11</v>
      </c>
      <c r="E827" s="9" t="str">
        <f>RIGHT(B827,4)&amp;MID(B827,FIND(",",B827)+2,FIND(",",B827,FIND(",",B827)+1)-FIND(",",B827)-2)&amp;MID(B827,FIND(",",B827,FIND(",",B827)+1)+2,FIND(",",B827,FIND(",",B827,FIND(",",B827)+1)+1)-FIND(",",B827,FIND(",",B827)+1)-2)&amp;0&amp;VLOOKUP(D827,vlookup!A:B,2,0)</f>
        <v>20230280HOU</v>
      </c>
      <c r="F827" s="9" t="str">
        <f t="shared" si="12"/>
        <v>2023028</v>
      </c>
    </row>
    <row r="828" spans="1:6" s="7" customFormat="1" x14ac:dyDescent="0.3">
      <c r="A828" s="7">
        <v>827</v>
      </c>
      <c r="B828" s="5" t="s">
        <v>145</v>
      </c>
      <c r="C828" s="10" t="s">
        <v>22</v>
      </c>
      <c r="D828" s="10" t="s">
        <v>26</v>
      </c>
      <c r="E828" s="9" t="str">
        <f>RIGHT(B828,4)&amp;MID(B828,FIND(",",B828)+2,FIND(",",B828,FIND(",",B828)+1)-FIND(",",B828)-2)&amp;MID(B828,FIND(",",B828,FIND(",",B828)+1)+2,FIND(",",B828,FIND(",",B828,FIND(",",B828)+1)+1)-FIND(",",B828,FIND(",",B828)+1)-2)&amp;0&amp;VLOOKUP(D828,vlookup!A:B,2,0)</f>
        <v>20230280UTA</v>
      </c>
      <c r="F828" s="9" t="str">
        <f t="shared" si="12"/>
        <v>2023028</v>
      </c>
    </row>
    <row r="829" spans="1:6" s="7" customFormat="1" x14ac:dyDescent="0.3">
      <c r="A829" s="7">
        <v>828</v>
      </c>
      <c r="B829" s="5" t="s">
        <v>145</v>
      </c>
      <c r="C829" s="10" t="s">
        <v>27</v>
      </c>
      <c r="D829" s="10" t="s">
        <v>32</v>
      </c>
      <c r="E829" s="9" t="str">
        <f>RIGHT(B829,4)&amp;MID(B829,FIND(",",B829)+2,FIND(",",B829,FIND(",",B829)+1)-FIND(",",B829)-2)&amp;MID(B829,FIND(",",B829,FIND(",",B829)+1)+2,FIND(",",B829,FIND(",",B829,FIND(",",B829)+1)+1)-FIND(",",B829,FIND(",",B829)+1)-2)&amp;0&amp;VLOOKUP(D829,vlookup!A:B,2,0)</f>
        <v>20230280LAC</v>
      </c>
      <c r="F829" s="9" t="str">
        <f t="shared" si="12"/>
        <v>2023028</v>
      </c>
    </row>
    <row r="830" spans="1:6" s="7" customFormat="1" x14ac:dyDescent="0.3">
      <c r="A830" s="7">
        <v>829</v>
      </c>
      <c r="B830" s="5" t="s">
        <v>145</v>
      </c>
      <c r="C830" s="10" t="s">
        <v>6</v>
      </c>
      <c r="D830" s="10" t="s">
        <v>29</v>
      </c>
      <c r="E830" s="9" t="str">
        <f>RIGHT(B830,4)&amp;MID(B830,FIND(",",B830)+2,FIND(",",B830,FIND(",",B830)+1)-FIND(",",B830)-2)&amp;MID(B830,FIND(",",B830,FIND(",",B830)+1)+2,FIND(",",B830,FIND(",",B830,FIND(",",B830)+1)+1)-FIND(",",B830,FIND(",",B830)+1)-2)&amp;0&amp;VLOOKUP(D830,vlookup!A:B,2,0)</f>
        <v>20230280PTB</v>
      </c>
      <c r="F830" s="9" t="str">
        <f t="shared" si="12"/>
        <v>2023028</v>
      </c>
    </row>
    <row r="831" spans="1:6" s="7" customFormat="1" x14ac:dyDescent="0.3">
      <c r="A831" s="7">
        <v>830</v>
      </c>
      <c r="B831" s="5" t="s">
        <v>146</v>
      </c>
      <c r="C831" s="10" t="s">
        <v>25</v>
      </c>
      <c r="D831" s="10" t="s">
        <v>7</v>
      </c>
      <c r="E831" s="9" t="str">
        <f>RIGHT(B831,4)&amp;MID(B831,FIND(",",B831)+2,FIND(",",B831,FIND(",",B831)+1)-FIND(",",B831)-2)&amp;MID(B831,FIND(",",B831,FIND(",",B831)+1)+2,FIND(",",B831,FIND(",",B831,FIND(",",B831)+1)+1)-FIND(",",B831,FIND(",",B831)+1)-2)&amp;0&amp;VLOOKUP(D831,vlookup!A:B,2,0)</f>
        <v>20230290ORL</v>
      </c>
      <c r="F831" s="9" t="str">
        <f t="shared" si="12"/>
        <v>2023029</v>
      </c>
    </row>
    <row r="832" spans="1:6" s="7" customFormat="1" x14ac:dyDescent="0.3">
      <c r="A832" s="7">
        <v>831</v>
      </c>
      <c r="B832" s="5" t="s">
        <v>146</v>
      </c>
      <c r="C832" s="10" t="s">
        <v>28</v>
      </c>
      <c r="D832" s="10" t="s">
        <v>12</v>
      </c>
      <c r="E832" s="9" t="str">
        <f>RIGHT(B832,4)&amp;MID(B832,FIND(",",B832)+2,FIND(",",B832,FIND(",",B832)+1)-FIND(",",B832)-2)&amp;MID(B832,FIND(",",B832,FIND(",",B832)+1)+2,FIND(",",B832,FIND(",",B832,FIND(",",B832)+1)+1)-FIND(",",B832,FIND(",",B832)+1)-2)&amp;0&amp;VLOOKUP(D832,vlookup!A:B,2,0)</f>
        <v>20230290ATL</v>
      </c>
      <c r="F832" s="9" t="str">
        <f t="shared" si="12"/>
        <v>2023029</v>
      </c>
    </row>
    <row r="833" spans="1:6" s="7" customFormat="1" x14ac:dyDescent="0.3">
      <c r="A833" s="7">
        <v>832</v>
      </c>
      <c r="B833" s="5" t="s">
        <v>146</v>
      </c>
      <c r="C833" s="10" t="s">
        <v>17</v>
      </c>
      <c r="D833" s="10" t="s">
        <v>14</v>
      </c>
      <c r="E833" s="9" t="str">
        <f>RIGHT(B833,4)&amp;MID(B833,FIND(",",B833)+2,FIND(",",B833,FIND(",",B833)+1)-FIND(",",B833)-2)&amp;MID(B833,FIND(",",B833,FIND(",",B833)+1)+2,FIND(",",B833,FIND(",",B833,FIND(",",B833)+1)+1)-FIND(",",B833,FIND(",",B833)+1)-2)&amp;0&amp;VLOOKUP(D833,vlookup!A:B,2,0)</f>
        <v>20230290BRK</v>
      </c>
      <c r="F833" s="9" t="str">
        <f t="shared" si="12"/>
        <v>2023029</v>
      </c>
    </row>
    <row r="834" spans="1:6" s="7" customFormat="1" x14ac:dyDescent="0.3">
      <c r="A834" s="7">
        <v>833</v>
      </c>
      <c r="B834" s="5" t="s">
        <v>146</v>
      </c>
      <c r="C834" s="10" t="s">
        <v>31</v>
      </c>
      <c r="D834" s="10" t="s">
        <v>5</v>
      </c>
      <c r="E834" s="9" t="str">
        <f>RIGHT(B834,4)&amp;MID(B834,FIND(",",B834)+2,FIND(",",B834,FIND(",",B834)+1)-FIND(",",B834)-2)&amp;MID(B834,FIND(",",B834,FIND(",",B834)+1)+2,FIND(",",B834,FIND(",",B834,FIND(",",B834)+1)+1)-FIND(",",B834,FIND(",",B834)+1)-2)&amp;0&amp;VLOOKUP(D834,vlookup!A:B,2,0)</f>
        <v>20230290LAL</v>
      </c>
      <c r="F834" s="9" t="str">
        <f t="shared" si="12"/>
        <v>2023029</v>
      </c>
    </row>
    <row r="835" spans="1:6" s="7" customFormat="1" x14ac:dyDescent="0.3">
      <c r="A835" s="7">
        <v>834</v>
      </c>
      <c r="B835" s="5" t="s">
        <v>147</v>
      </c>
      <c r="C835" s="10" t="s">
        <v>24</v>
      </c>
      <c r="D835" s="10" t="s">
        <v>8</v>
      </c>
      <c r="E835" s="9" t="str">
        <f>RIGHT(B835,4)&amp;MID(B835,FIND(",",B835)+2,FIND(",",B835,FIND(",",B835)+1)-FIND(",",B835)-2)&amp;MID(B835,FIND(",",B835,FIND(",",B835)+1)+2,FIND(",",B835,FIND(",",B835,FIND(",",B835)+1)+1)-FIND(",",B835,FIND(",",B835)+1)-2)&amp;0&amp;VLOOKUP(D835,vlookup!A:B,2,0)</f>
        <v>202302100DET</v>
      </c>
      <c r="F835" s="9" t="str">
        <f t="shared" ref="F835:F898" si="13">RIGHT(B835,4)&amp;MID(B835,FIND(",",B835)+2,FIND(",",B835,FIND(",",B835)+1)-FIND(",",B835)-2)&amp;MID(B835,FIND(",",B835,FIND(",",B835)+1)+2,FIND(",",B835,FIND(",",B835,FIND(",",B835)+1)+1)-FIND(",",B835,FIND(",",B835)+1)-2)</f>
        <v>20230210</v>
      </c>
    </row>
    <row r="836" spans="1:6" s="7" customFormat="1" x14ac:dyDescent="0.3">
      <c r="A836" s="7">
        <v>835</v>
      </c>
      <c r="B836" s="5" t="s">
        <v>147</v>
      </c>
      <c r="C836" s="10" t="s">
        <v>28</v>
      </c>
      <c r="D836" s="10" t="s">
        <v>10</v>
      </c>
      <c r="E836" s="9" t="str">
        <f>RIGHT(B836,4)&amp;MID(B836,FIND(",",B836)+2,FIND(",",B836,FIND(",",B836)+1)-FIND(",",B836)-2)&amp;MID(B836,FIND(",",B836,FIND(",",B836)+1)+2,FIND(",",B836,FIND(",",B836,FIND(",",B836)+1)+1)-FIND(",",B836,FIND(",",B836)+1)-2)&amp;0&amp;VLOOKUP(D836,vlookup!A:B,2,0)</f>
        <v>202302100IND</v>
      </c>
      <c r="F836" s="9" t="str">
        <f t="shared" si="13"/>
        <v>20230210</v>
      </c>
    </row>
    <row r="837" spans="1:6" s="7" customFormat="1" x14ac:dyDescent="0.3">
      <c r="A837" s="7">
        <v>836</v>
      </c>
      <c r="B837" s="5" t="s">
        <v>147</v>
      </c>
      <c r="C837" s="10" t="s">
        <v>15</v>
      </c>
      <c r="D837" s="10" t="s">
        <v>3</v>
      </c>
      <c r="E837" s="9" t="str">
        <f>RIGHT(B837,4)&amp;MID(B837,FIND(",",B837)+2,FIND(",",B837,FIND(",",B837)+1)-FIND(",",B837)-2)&amp;MID(B837,FIND(",",B837,FIND(",",B837)+1)+2,FIND(",",B837,FIND(",",B837,FIND(",",B837)+1)+1)-FIND(",",B837,FIND(",",B837)+1)-2)&amp;0&amp;VLOOKUP(D837,vlookup!A:B,2,0)</f>
        <v>202302100PHI</v>
      </c>
      <c r="F837" s="9" t="str">
        <f t="shared" si="13"/>
        <v>20230210</v>
      </c>
    </row>
    <row r="838" spans="1:6" s="7" customFormat="1" x14ac:dyDescent="0.3">
      <c r="A838" s="7">
        <v>837</v>
      </c>
      <c r="B838" s="5" t="s">
        <v>147</v>
      </c>
      <c r="C838" s="10" t="s">
        <v>23</v>
      </c>
      <c r="D838" s="10" t="s">
        <v>4</v>
      </c>
      <c r="E838" s="9" t="str">
        <f>RIGHT(B838,4)&amp;MID(B838,FIND(",",B838)+2,FIND(",",B838,FIND(",",B838)+1)-FIND(",",B838)-2)&amp;MID(B838,FIND(",",B838,FIND(",",B838)+1)+2,FIND(",",B838,FIND(",",B838,FIND(",",B838)+1)+1)-FIND(",",B838,FIND(",",B838)+1)-2)&amp;0&amp;VLOOKUP(D838,vlookup!A:B,2,0)</f>
        <v>202302100BOS</v>
      </c>
      <c r="F838" s="9" t="str">
        <f t="shared" si="13"/>
        <v>20230210</v>
      </c>
    </row>
    <row r="839" spans="1:6" s="7" customFormat="1" x14ac:dyDescent="0.3">
      <c r="A839" s="7">
        <v>838</v>
      </c>
      <c r="B839" s="5" t="s">
        <v>147</v>
      </c>
      <c r="C839" s="10" t="s">
        <v>26</v>
      </c>
      <c r="D839" s="10" t="s">
        <v>20</v>
      </c>
      <c r="E839" s="9" t="str">
        <f>RIGHT(B839,4)&amp;MID(B839,FIND(",",B839)+2,FIND(",",B839,FIND(",",B839)+1)-FIND(",",B839)-2)&amp;MID(B839,FIND(",",B839,FIND(",",B839)+1)+2,FIND(",",B839,FIND(",",B839,FIND(",",B839)+1)+1)-FIND(",",B839,FIND(",",B839)+1)-2)&amp;0&amp;VLOOKUP(D839,vlookup!A:B,2,0)</f>
        <v>202302100TOR</v>
      </c>
      <c r="F839" s="9" t="str">
        <f t="shared" si="13"/>
        <v>20230210</v>
      </c>
    </row>
    <row r="840" spans="1:6" s="7" customFormat="1" x14ac:dyDescent="0.3">
      <c r="A840" s="7">
        <v>839</v>
      </c>
      <c r="B840" s="5" t="s">
        <v>147</v>
      </c>
      <c r="C840" s="10" t="s">
        <v>22</v>
      </c>
      <c r="D840" s="10" t="s">
        <v>16</v>
      </c>
      <c r="E840" s="9" t="str">
        <f>RIGHT(B840,4)&amp;MID(B840,FIND(",",B840)+2,FIND(",",B840,FIND(",",B840)+1)-FIND(",",B840)-2)&amp;MID(B840,FIND(",",B840,FIND(",",B840)+1)+2,FIND(",",B840,FIND(",",B840,FIND(",",B840)+1)+1)-FIND(",",B840,FIND(",",B840)+1)-2)&amp;0&amp;VLOOKUP(D840,vlookup!A:B,2,0)</f>
        <v>202302100MEM</v>
      </c>
      <c r="F840" s="9" t="str">
        <f t="shared" si="13"/>
        <v>20230210</v>
      </c>
    </row>
    <row r="841" spans="1:6" s="7" customFormat="1" x14ac:dyDescent="0.3">
      <c r="A841" s="7">
        <v>840</v>
      </c>
      <c r="B841" s="5" t="s">
        <v>147</v>
      </c>
      <c r="C841" s="10" t="s">
        <v>11</v>
      </c>
      <c r="D841" s="10" t="s">
        <v>18</v>
      </c>
      <c r="E841" s="9" t="str">
        <f>RIGHT(B841,4)&amp;MID(B841,FIND(",",B841)+2,FIND(",",B841,FIND(",",B841)+1)-FIND(",",B841)-2)&amp;MID(B841,FIND(",",B841,FIND(",",B841)+1)+2,FIND(",",B841,FIND(",",B841,FIND(",",B841)+1)+1)-FIND(",",B841,FIND(",",B841)+1)-2)&amp;0&amp;VLOOKUP(D841,vlookup!A:B,2,0)</f>
        <v>202302100MIA</v>
      </c>
      <c r="F841" s="9" t="str">
        <f t="shared" si="13"/>
        <v>20230210</v>
      </c>
    </row>
    <row r="842" spans="1:6" s="7" customFormat="1" x14ac:dyDescent="0.3">
      <c r="A842" s="7">
        <v>841</v>
      </c>
      <c r="B842" s="5" t="s">
        <v>147</v>
      </c>
      <c r="C842" s="10" t="s">
        <v>19</v>
      </c>
      <c r="D842" s="10" t="s">
        <v>13</v>
      </c>
      <c r="E842" s="9" t="str">
        <f>RIGHT(B842,4)&amp;MID(B842,FIND(",",B842)+2,FIND(",",B842,FIND(",",B842)+1)-FIND(",",B842)-2)&amp;MID(B842,FIND(",",B842,FIND(",",B842)+1)+2,FIND(",",B842,FIND(",",B842,FIND(",",B842)+1)+1)-FIND(",",B842,FIND(",",B842)+1)-2)&amp;0&amp;VLOOKUP(D842,vlookup!A:B,2,0)</f>
        <v>202302100NOP</v>
      </c>
      <c r="F842" s="9" t="str">
        <f t="shared" si="13"/>
        <v>20230210</v>
      </c>
    </row>
    <row r="843" spans="1:6" s="7" customFormat="1" x14ac:dyDescent="0.3">
      <c r="A843" s="7">
        <v>842</v>
      </c>
      <c r="B843" s="5" t="s">
        <v>147</v>
      </c>
      <c r="C843" s="10" t="s">
        <v>21</v>
      </c>
      <c r="D843" s="10" t="s">
        <v>29</v>
      </c>
      <c r="E843" s="9" t="str">
        <f>RIGHT(B843,4)&amp;MID(B843,FIND(",",B843)+2,FIND(",",B843,FIND(",",B843)+1)-FIND(",",B843)-2)&amp;MID(B843,FIND(",",B843,FIND(",",B843)+1)+2,FIND(",",B843,FIND(",",B843,FIND(",",B843)+1)+1)-FIND(",",B843,FIND(",",B843)+1)-2)&amp;0&amp;VLOOKUP(D843,vlookup!A:B,2,0)</f>
        <v>202302100PTB</v>
      </c>
      <c r="F843" s="9" t="str">
        <f t="shared" si="13"/>
        <v>20230210</v>
      </c>
    </row>
    <row r="844" spans="1:6" s="7" customFormat="1" x14ac:dyDescent="0.3">
      <c r="A844" s="7">
        <v>843</v>
      </c>
      <c r="B844" s="5" t="s">
        <v>147</v>
      </c>
      <c r="C844" s="10" t="s">
        <v>27</v>
      </c>
      <c r="D844" s="10" t="s">
        <v>30</v>
      </c>
      <c r="E844" s="9" t="str">
        <f>RIGHT(B844,4)&amp;MID(B844,FIND(",",B844)+2,FIND(",",B844,FIND(",",B844)+1)-FIND(",",B844)-2)&amp;MID(B844,FIND(",",B844,FIND(",",B844)+1)+2,FIND(",",B844,FIND(",",B844,FIND(",",B844)+1)+1)-FIND(",",B844,FIND(",",B844)+1)-2)&amp;0&amp;VLOOKUP(D844,vlookup!A:B,2,0)</f>
        <v>202302100SAC</v>
      </c>
      <c r="F844" s="9" t="str">
        <f t="shared" si="13"/>
        <v>20230210</v>
      </c>
    </row>
    <row r="845" spans="1:6" s="7" customFormat="1" x14ac:dyDescent="0.3">
      <c r="A845" s="7">
        <v>844</v>
      </c>
      <c r="B845" s="5" t="s">
        <v>147</v>
      </c>
      <c r="C845" s="10" t="s">
        <v>31</v>
      </c>
      <c r="D845" s="10" t="s">
        <v>32</v>
      </c>
      <c r="E845" s="9" t="str">
        <f>RIGHT(B845,4)&amp;MID(B845,FIND(",",B845)+2,FIND(",",B845,FIND(",",B845)+1)-FIND(",",B845)-2)&amp;MID(B845,FIND(",",B845,FIND(",",B845)+1)+2,FIND(",",B845,FIND(",",B845,FIND(",",B845)+1)+1)-FIND(",",B845,FIND(",",B845)+1)-2)&amp;0&amp;VLOOKUP(D845,vlookup!A:B,2,0)</f>
        <v>202302100LAC</v>
      </c>
      <c r="F845" s="9" t="str">
        <f t="shared" si="13"/>
        <v>20230210</v>
      </c>
    </row>
    <row r="846" spans="1:6" s="7" customFormat="1" x14ac:dyDescent="0.3">
      <c r="A846" s="7">
        <v>845</v>
      </c>
      <c r="B846" s="5" t="s">
        <v>148</v>
      </c>
      <c r="C846" s="10" t="s">
        <v>3</v>
      </c>
      <c r="D846" s="10" t="s">
        <v>14</v>
      </c>
      <c r="E846" s="9" t="str">
        <f>RIGHT(B846,4)&amp;MID(B846,FIND(",",B846)+2,FIND(",",B846,FIND(",",B846)+1)-FIND(",",B846)-2)&amp;MID(B846,FIND(",",B846,FIND(",",B846)+1)+2,FIND(",",B846,FIND(",",B846,FIND(",",B846)+1)+1)-FIND(",",B846,FIND(",",B846)+1)-2)&amp;0&amp;VLOOKUP(D846,vlookup!A:B,2,0)</f>
        <v>202302110BRK</v>
      </c>
      <c r="F846" s="9" t="str">
        <f t="shared" si="13"/>
        <v>20230211</v>
      </c>
    </row>
    <row r="847" spans="1:6" s="7" customFormat="1" x14ac:dyDescent="0.3">
      <c r="A847" s="7">
        <v>846</v>
      </c>
      <c r="B847" s="5" t="s">
        <v>148</v>
      </c>
      <c r="C847" s="10" t="s">
        <v>25</v>
      </c>
      <c r="D847" s="10" t="s">
        <v>23</v>
      </c>
      <c r="E847" s="9" t="str">
        <f>RIGHT(B847,4)&amp;MID(B847,FIND(",",B847)+2,FIND(",",B847,FIND(",",B847)+1)-FIND(",",B847)-2)&amp;MID(B847,FIND(",",B847,FIND(",",B847)+1)+2,FIND(",",B847,FIND(",",B847,FIND(",",B847)+1)+1)-FIND(",",B847,FIND(",",B847)+1)-2)&amp;0&amp;VLOOKUP(D847,vlookup!A:B,2,0)</f>
        <v>202302110CHA</v>
      </c>
      <c r="F847" s="9" t="str">
        <f t="shared" si="13"/>
        <v>20230211</v>
      </c>
    </row>
    <row r="848" spans="1:6" s="7" customFormat="1" x14ac:dyDescent="0.3">
      <c r="A848" s="7">
        <v>847</v>
      </c>
      <c r="B848" s="5" t="s">
        <v>148</v>
      </c>
      <c r="C848" s="10" t="s">
        <v>18</v>
      </c>
      <c r="D848" s="10" t="s">
        <v>7</v>
      </c>
      <c r="E848" s="9" t="str">
        <f>RIGHT(B848,4)&amp;MID(B848,FIND(",",B848)+2,FIND(",",B848,FIND(",",B848)+1)-FIND(",",B848)-2)&amp;MID(B848,FIND(",",B848,FIND(",",B848)+1)+2,FIND(",",B848,FIND(",",B848,FIND(",",B848)+1)+1)-FIND(",",B848,FIND(",",B848)+1)-2)&amp;0&amp;VLOOKUP(D848,vlookup!A:B,2,0)</f>
        <v>202302110ORL</v>
      </c>
      <c r="F848" s="9" t="str">
        <f t="shared" si="13"/>
        <v>20230211</v>
      </c>
    </row>
    <row r="849" spans="1:6" s="7" customFormat="1" x14ac:dyDescent="0.3">
      <c r="A849" s="7">
        <v>848</v>
      </c>
      <c r="B849" s="5" t="s">
        <v>148</v>
      </c>
      <c r="C849" s="10" t="s">
        <v>10</v>
      </c>
      <c r="D849" s="10" t="s">
        <v>9</v>
      </c>
      <c r="E849" s="9" t="str">
        <f>RIGHT(B849,4)&amp;MID(B849,FIND(",",B849)+2,FIND(",",B849,FIND(",",B849)+1)-FIND(",",B849)-2)&amp;MID(B849,FIND(",",B849,FIND(",",B849)+1)+2,FIND(",",B849,FIND(",",B849,FIND(",",B849)+1)+1)-FIND(",",B849,FIND(",",B849)+1)-2)&amp;0&amp;VLOOKUP(D849,vlookup!A:B,2,0)</f>
        <v>202302110WAS</v>
      </c>
      <c r="F849" s="9" t="str">
        <f t="shared" si="13"/>
        <v>20230211</v>
      </c>
    </row>
    <row r="850" spans="1:6" s="7" customFormat="1" x14ac:dyDescent="0.3">
      <c r="A850" s="7">
        <v>849</v>
      </c>
      <c r="B850" s="5" t="s">
        <v>148</v>
      </c>
      <c r="C850" s="10" t="s">
        <v>24</v>
      </c>
      <c r="D850" s="10" t="s">
        <v>12</v>
      </c>
      <c r="E850" s="9" t="str">
        <f>RIGHT(B850,4)&amp;MID(B850,FIND(",",B850)+2,FIND(",",B850,FIND(",",B850)+1)-FIND(",",B850)-2)&amp;MID(B850,FIND(",",B850,FIND(",",B850)+1)+2,FIND(",",B850,FIND(",",B850,FIND(",",B850)+1)+1)-FIND(",",B850,FIND(",",B850)+1)-2)&amp;0&amp;VLOOKUP(D850,vlookup!A:B,2,0)</f>
        <v>202302110ATL</v>
      </c>
      <c r="F850" s="9" t="str">
        <f t="shared" si="13"/>
        <v>20230211</v>
      </c>
    </row>
    <row r="851" spans="1:6" s="7" customFormat="1" x14ac:dyDescent="0.3">
      <c r="A851" s="7">
        <v>850</v>
      </c>
      <c r="B851" s="5" t="s">
        <v>148</v>
      </c>
      <c r="C851" s="10" t="s">
        <v>26</v>
      </c>
      <c r="D851" s="10" t="s">
        <v>15</v>
      </c>
      <c r="E851" s="9" t="str">
        <f>RIGHT(B851,4)&amp;MID(B851,FIND(",",B851)+2,FIND(",",B851,FIND(",",B851)+1)-FIND(",",B851)-2)&amp;MID(B851,FIND(",",B851,FIND(",",B851)+1)+2,FIND(",",B851,FIND(",",B851,FIND(",",B851)+1)+1)-FIND(",",B851,FIND(",",B851)+1)-2)&amp;0&amp;VLOOKUP(D851,vlookup!A:B,2,0)</f>
        <v>202302110NYK</v>
      </c>
      <c r="F851" s="9" t="str">
        <f t="shared" si="13"/>
        <v>20230211</v>
      </c>
    </row>
    <row r="852" spans="1:6" s="7" customFormat="1" x14ac:dyDescent="0.3">
      <c r="A852" s="7">
        <v>851</v>
      </c>
      <c r="B852" s="5" t="s">
        <v>148</v>
      </c>
      <c r="C852" s="10" t="s">
        <v>17</v>
      </c>
      <c r="D852" s="10" t="s">
        <v>19</v>
      </c>
      <c r="E852" s="9" t="str">
        <f>RIGHT(B852,4)&amp;MID(B852,FIND(",",B852)+2,FIND(",",B852,FIND(",",B852)+1)-FIND(",",B852)-2)&amp;MID(B852,FIND(",",B852,FIND(",",B852)+1)+2,FIND(",",B852,FIND(",",B852,FIND(",",B852)+1)+1)-FIND(",",B852,FIND(",",B852)+1)-2)&amp;0&amp;VLOOKUP(D852,vlookup!A:B,2,0)</f>
        <v>202302110CLE</v>
      </c>
      <c r="F852" s="9" t="str">
        <f t="shared" si="13"/>
        <v>20230211</v>
      </c>
    </row>
    <row r="853" spans="1:6" s="7" customFormat="1" x14ac:dyDescent="0.3">
      <c r="A853" s="7">
        <v>852</v>
      </c>
      <c r="B853" s="5" t="s">
        <v>148</v>
      </c>
      <c r="C853" s="10" t="s">
        <v>5</v>
      </c>
      <c r="D853" s="10" t="s">
        <v>6</v>
      </c>
      <c r="E853" s="9" t="str">
        <f>RIGHT(B853,4)&amp;MID(B853,FIND(",",B853)+2,FIND(",",B853,FIND(",",B853)+1)-FIND(",",B853)-2)&amp;MID(B853,FIND(",",B853,FIND(",",B853)+1)+2,FIND(",",B853,FIND(",",B853,FIND(",",B853)+1)+1)-FIND(",",B853,FIND(",",B853)+1)-2)&amp;0&amp;VLOOKUP(D853,vlookup!A:B,2,0)</f>
        <v>202302110GSW</v>
      </c>
      <c r="F853" s="9" t="str">
        <f t="shared" si="13"/>
        <v>20230211</v>
      </c>
    </row>
    <row r="854" spans="1:6" s="7" customFormat="1" x14ac:dyDescent="0.3">
      <c r="A854" s="7">
        <v>853</v>
      </c>
      <c r="B854" s="5" t="s">
        <v>148</v>
      </c>
      <c r="C854" s="10" t="s">
        <v>27</v>
      </c>
      <c r="D854" s="10" t="s">
        <v>30</v>
      </c>
      <c r="E854" s="9" t="str">
        <f>RIGHT(B854,4)&amp;MID(B854,FIND(",",B854)+2,FIND(",",B854,FIND(",",B854)+1)-FIND(",",B854)-2)&amp;MID(B854,FIND(",",B854,FIND(",",B854)+1)+2,FIND(",",B854,FIND(",",B854,FIND(",",B854)+1)+1)-FIND(",",B854,FIND(",",B854)+1)-2)&amp;0&amp;VLOOKUP(D854,vlookup!A:B,2,0)</f>
        <v>202302110SAC</v>
      </c>
      <c r="F854" s="9" t="str">
        <f t="shared" si="13"/>
        <v>20230211</v>
      </c>
    </row>
    <row r="855" spans="1:6" s="7" customFormat="1" x14ac:dyDescent="0.3">
      <c r="A855" s="7">
        <v>854</v>
      </c>
      <c r="B855" s="5" t="s">
        <v>149</v>
      </c>
      <c r="C855" s="10" t="s">
        <v>16</v>
      </c>
      <c r="D855" s="10" t="s">
        <v>4</v>
      </c>
      <c r="E855" s="9" t="str">
        <f>RIGHT(B855,4)&amp;MID(B855,FIND(",",B855)+2,FIND(",",B855,FIND(",",B855)+1)-FIND(",",B855)-2)&amp;MID(B855,FIND(",",B855,FIND(",",B855)+1)+2,FIND(",",B855,FIND(",",B855,FIND(",",B855)+1)+1)-FIND(",",B855,FIND(",",B855)+1)-2)&amp;0&amp;VLOOKUP(D855,vlookup!A:B,2,0)</f>
        <v>202302120BOS</v>
      </c>
      <c r="F855" s="9" t="str">
        <f t="shared" si="13"/>
        <v>20230212</v>
      </c>
    </row>
    <row r="856" spans="1:6" s="7" customFormat="1" x14ac:dyDescent="0.3">
      <c r="A856" s="7">
        <v>855</v>
      </c>
      <c r="B856" s="5" t="s">
        <v>149</v>
      </c>
      <c r="C856" s="10" t="s">
        <v>8</v>
      </c>
      <c r="D856" s="10" t="s">
        <v>20</v>
      </c>
      <c r="E856" s="9" t="str">
        <f>RIGHT(B856,4)&amp;MID(B856,FIND(",",B856)+2,FIND(",",B856,FIND(",",B856)+1)-FIND(",",B856)-2)&amp;MID(B856,FIND(",",B856,FIND(",",B856)+1)+2,FIND(",",B856,FIND(",",B856,FIND(",",B856)+1)+1)-FIND(",",B856,FIND(",",B856)+1)-2)&amp;0&amp;VLOOKUP(D856,vlookup!A:B,2,0)</f>
        <v>202302120TOR</v>
      </c>
      <c r="F856" s="9" t="str">
        <f t="shared" si="13"/>
        <v>20230212</v>
      </c>
    </row>
    <row r="857" spans="1:6" s="7" customFormat="1" x14ac:dyDescent="0.3">
      <c r="A857" s="7">
        <v>856</v>
      </c>
      <c r="B857" s="5" t="s">
        <v>150</v>
      </c>
      <c r="C857" s="10" t="s">
        <v>12</v>
      </c>
      <c r="D857" s="10" t="s">
        <v>23</v>
      </c>
      <c r="E857" s="9" t="str">
        <f>RIGHT(B857,4)&amp;MID(B857,FIND(",",B857)+2,FIND(",",B857,FIND(",",B857)+1)-FIND(",",B857)-2)&amp;MID(B857,FIND(",",B857,FIND(",",B857)+1)+2,FIND(",",B857,FIND(",",B857,FIND(",",B857)+1)+1)-FIND(",",B857,FIND(",",B857)+1)-2)&amp;0&amp;VLOOKUP(D857,vlookup!A:B,2,0)</f>
        <v>202302130CHA</v>
      </c>
      <c r="F857" s="9" t="str">
        <f t="shared" si="13"/>
        <v>20230213</v>
      </c>
    </row>
    <row r="858" spans="1:6" s="7" customFormat="1" x14ac:dyDescent="0.3">
      <c r="A858" s="7">
        <v>857</v>
      </c>
      <c r="B858" s="5" t="s">
        <v>150</v>
      </c>
      <c r="C858" s="10" t="s">
        <v>24</v>
      </c>
      <c r="D858" s="10" t="s">
        <v>19</v>
      </c>
      <c r="E858" s="9" t="str">
        <f>RIGHT(B858,4)&amp;MID(B858,FIND(",",B858)+2,FIND(",",B858,FIND(",",B858)+1)-FIND(",",B858)-2)&amp;MID(B858,FIND(",",B858,FIND(",",B858)+1)+2,FIND(",",B858,FIND(",",B858,FIND(",",B858)+1)+1)-FIND(",",B858,FIND(",",B858)+1)-2)&amp;0&amp;VLOOKUP(D858,vlookup!A:B,2,0)</f>
        <v>202302130CLE</v>
      </c>
      <c r="F858" s="9" t="str">
        <f t="shared" si="13"/>
        <v>20230213</v>
      </c>
    </row>
    <row r="859" spans="1:6" s="7" customFormat="1" x14ac:dyDescent="0.3">
      <c r="A859" s="7">
        <v>858</v>
      </c>
      <c r="B859" s="5" t="s">
        <v>150</v>
      </c>
      <c r="C859" s="10" t="s">
        <v>26</v>
      </c>
      <c r="D859" s="10" t="s">
        <v>10</v>
      </c>
      <c r="E859" s="9" t="str">
        <f>RIGHT(B859,4)&amp;MID(B859,FIND(",",B859)+2,FIND(",",B859,FIND(",",B859)+1)-FIND(",",B859)-2)&amp;MID(B859,FIND(",",B859,FIND(",",B859)+1)+2,FIND(",",B859,FIND(",",B859,FIND(",",B859)+1)+1)-FIND(",",B859,FIND(",",B859)+1)-2)&amp;0&amp;VLOOKUP(D859,vlookup!A:B,2,0)</f>
        <v>202302130IND</v>
      </c>
      <c r="F859" s="9" t="str">
        <f t="shared" si="13"/>
        <v>20230213</v>
      </c>
    </row>
    <row r="860" spans="1:6" s="7" customFormat="1" x14ac:dyDescent="0.3">
      <c r="A860" s="7">
        <v>859</v>
      </c>
      <c r="B860" s="5" t="s">
        <v>150</v>
      </c>
      <c r="C860" s="10" t="s">
        <v>11</v>
      </c>
      <c r="D860" s="10" t="s">
        <v>3</v>
      </c>
      <c r="E860" s="9" t="str">
        <f>RIGHT(B860,4)&amp;MID(B860,FIND(",",B860)+2,FIND(",",B860,FIND(",",B860)+1)-FIND(",",B860)-2)&amp;MID(B860,FIND(",",B860,FIND(",",B860)+1)+2,FIND(",",B860,FIND(",",B860,FIND(",",B860)+1)+1)-FIND(",",B860,FIND(",",B860)+1)-2)&amp;0&amp;VLOOKUP(D860,vlookup!A:B,2,0)</f>
        <v>202302130PHI</v>
      </c>
      <c r="F860" s="9" t="str">
        <f t="shared" si="13"/>
        <v>20230213</v>
      </c>
    </row>
    <row r="861" spans="1:6" s="7" customFormat="1" x14ac:dyDescent="0.3">
      <c r="A861" s="7">
        <v>860</v>
      </c>
      <c r="B861" s="5" t="s">
        <v>150</v>
      </c>
      <c r="C861" s="10" t="s">
        <v>25</v>
      </c>
      <c r="D861" s="10" t="s">
        <v>18</v>
      </c>
      <c r="E861" s="9" t="str">
        <f>RIGHT(B861,4)&amp;MID(B861,FIND(",",B861)+2,FIND(",",B861,FIND(",",B861)+1)-FIND(",",B861)-2)&amp;MID(B861,FIND(",",B861,FIND(",",B861)+1)+2,FIND(",",B861,FIND(",",B861,FIND(",",B861)+1)+1)-FIND(",",B861,FIND(",",B861)+1)-2)&amp;0&amp;VLOOKUP(D861,vlookup!A:B,2,0)</f>
        <v>202302130MIA</v>
      </c>
      <c r="F861" s="9" t="str">
        <f t="shared" si="13"/>
        <v>20230213</v>
      </c>
    </row>
    <row r="862" spans="1:6" s="7" customFormat="1" x14ac:dyDescent="0.3">
      <c r="A862" s="7">
        <v>861</v>
      </c>
      <c r="B862" s="5" t="s">
        <v>150</v>
      </c>
      <c r="C862" s="10" t="s">
        <v>14</v>
      </c>
      <c r="D862" s="10" t="s">
        <v>15</v>
      </c>
      <c r="E862" s="9" t="str">
        <f>RIGHT(B862,4)&amp;MID(B862,FIND(",",B862)+2,FIND(",",B862,FIND(",",B862)+1)-FIND(",",B862)-2)&amp;MID(B862,FIND(",",B862,FIND(",",B862)+1)+2,FIND(",",B862,FIND(",",B862,FIND(",",B862)+1)+1)-FIND(",",B862,FIND(",",B862)+1)-2)&amp;0&amp;VLOOKUP(D862,vlookup!A:B,2,0)</f>
        <v>202302130NYK</v>
      </c>
      <c r="F862" s="9" t="str">
        <f t="shared" si="13"/>
        <v>20230213</v>
      </c>
    </row>
    <row r="863" spans="1:6" s="7" customFormat="1" x14ac:dyDescent="0.3">
      <c r="A863" s="7">
        <v>862</v>
      </c>
      <c r="B863" s="5" t="s">
        <v>150</v>
      </c>
      <c r="C863" s="10" t="s">
        <v>7</v>
      </c>
      <c r="D863" s="10" t="s">
        <v>17</v>
      </c>
      <c r="E863" s="9" t="str">
        <f>RIGHT(B863,4)&amp;MID(B863,FIND(",",B863)+2,FIND(",",B863,FIND(",",B863)+1)-FIND(",",B863)-2)&amp;MID(B863,FIND(",",B863,FIND(",",B863)+1)+2,FIND(",",B863,FIND(",",B863,FIND(",",B863)+1)+1)-FIND(",",B863,FIND(",",B863)+1)-2)&amp;0&amp;VLOOKUP(D863,vlookup!A:B,2,0)</f>
        <v>202302130CHI</v>
      </c>
      <c r="F863" s="9" t="str">
        <f t="shared" si="13"/>
        <v>20230213</v>
      </c>
    </row>
    <row r="864" spans="1:6" s="7" customFormat="1" x14ac:dyDescent="0.3">
      <c r="A864" s="7">
        <v>863</v>
      </c>
      <c r="B864" s="5" t="s">
        <v>150</v>
      </c>
      <c r="C864" s="10" t="s">
        <v>13</v>
      </c>
      <c r="D864" s="10" t="s">
        <v>21</v>
      </c>
      <c r="E864" s="9" t="str">
        <f>RIGHT(B864,4)&amp;MID(B864,FIND(",",B864)+2,FIND(",",B864,FIND(",",B864)+1)-FIND(",",B864)-2)&amp;MID(B864,FIND(",",B864,FIND(",",B864)+1)+2,FIND(",",B864,FIND(",",B864,FIND(",",B864)+1)+1)-FIND(",",B864,FIND(",",B864)+1)-2)&amp;0&amp;VLOOKUP(D864,vlookup!A:B,2,0)</f>
        <v>202302130OCT</v>
      </c>
      <c r="F864" s="9" t="str">
        <f t="shared" si="13"/>
        <v>20230213</v>
      </c>
    </row>
    <row r="865" spans="1:6" s="7" customFormat="1" x14ac:dyDescent="0.3">
      <c r="A865" s="7">
        <v>864</v>
      </c>
      <c r="B865" s="5" t="s">
        <v>150</v>
      </c>
      <c r="C865" s="10" t="s">
        <v>22</v>
      </c>
      <c r="D865" s="10" t="s">
        <v>27</v>
      </c>
      <c r="E865" s="9" t="str">
        <f>RIGHT(B865,4)&amp;MID(B865,FIND(",",B865)+2,FIND(",",B865,FIND(",",B865)+1)-FIND(",",B865)-2)&amp;MID(B865,FIND(",",B865,FIND(",",B865)+1)+2,FIND(",",B865,FIND(",",B865,FIND(",",B865)+1)+1)-FIND(",",B865,FIND(",",B865)+1)-2)&amp;0&amp;VLOOKUP(D865,vlookup!A:B,2,0)</f>
        <v>202302130DAL</v>
      </c>
      <c r="F865" s="9" t="str">
        <f t="shared" si="13"/>
        <v>20230213</v>
      </c>
    </row>
    <row r="866" spans="1:6" s="7" customFormat="1" x14ac:dyDescent="0.3">
      <c r="A866" s="7">
        <v>865</v>
      </c>
      <c r="B866" s="5" t="s">
        <v>150</v>
      </c>
      <c r="C866" s="10" t="s">
        <v>9</v>
      </c>
      <c r="D866" s="10" t="s">
        <v>6</v>
      </c>
      <c r="E866" s="9" t="str">
        <f>RIGHT(B866,4)&amp;MID(B866,FIND(",",B866)+2,FIND(",",B866,FIND(",",B866)+1)-FIND(",",B866)-2)&amp;MID(B866,FIND(",",B866,FIND(",",B866)+1)+2,FIND(",",B866,FIND(",",B866,FIND(",",B866)+1)+1)-FIND(",",B866,FIND(",",B866)+1)-2)&amp;0&amp;VLOOKUP(D866,vlookup!A:B,2,0)</f>
        <v>202302130GSW</v>
      </c>
      <c r="F866" s="9" t="str">
        <f t="shared" si="13"/>
        <v>20230213</v>
      </c>
    </row>
    <row r="867" spans="1:6" s="7" customFormat="1" x14ac:dyDescent="0.3">
      <c r="A867" s="7">
        <v>866</v>
      </c>
      <c r="B867" s="5" t="s">
        <v>150</v>
      </c>
      <c r="C867" s="10" t="s">
        <v>5</v>
      </c>
      <c r="D867" s="10" t="s">
        <v>29</v>
      </c>
      <c r="E867" s="9" t="str">
        <f>RIGHT(B867,4)&amp;MID(B867,FIND(",",B867)+2,FIND(",",B867,FIND(",",B867)+1)-FIND(",",B867)-2)&amp;MID(B867,FIND(",",B867,FIND(",",B867)+1)+2,FIND(",",B867,FIND(",",B867,FIND(",",B867)+1)+1)-FIND(",",B867,FIND(",",B867)+1)-2)&amp;0&amp;VLOOKUP(D867,vlookup!A:B,2,0)</f>
        <v>202302130PTB</v>
      </c>
      <c r="F867" s="9" t="str">
        <f t="shared" si="13"/>
        <v>20230213</v>
      </c>
    </row>
    <row r="868" spans="1:6" s="7" customFormat="1" x14ac:dyDescent="0.3">
      <c r="A868" s="7">
        <v>867</v>
      </c>
      <c r="B868" s="5" t="s">
        <v>151</v>
      </c>
      <c r="C868" s="10" t="s">
        <v>4</v>
      </c>
      <c r="D868" s="10" t="s">
        <v>31</v>
      </c>
      <c r="E868" s="9" t="str">
        <f>RIGHT(B868,4)&amp;MID(B868,FIND(",",B868)+2,FIND(",",B868,FIND(",",B868)+1)-FIND(",",B868)-2)&amp;MID(B868,FIND(",",B868,FIND(",",B868)+1)+2,FIND(",",B868,FIND(",",B868,FIND(",",B868)+1)+1)-FIND(",",B868,FIND(",",B868)+1)-2)&amp;0&amp;VLOOKUP(D868,vlookup!A:B,2,0)</f>
        <v>202302140MIL</v>
      </c>
      <c r="F868" s="9" t="str">
        <f t="shared" si="13"/>
        <v>20230214</v>
      </c>
    </row>
    <row r="869" spans="1:6" s="7" customFormat="1" x14ac:dyDescent="0.3">
      <c r="A869" s="7">
        <v>868</v>
      </c>
      <c r="B869" s="5" t="s">
        <v>151</v>
      </c>
      <c r="C869" s="10" t="s">
        <v>7</v>
      </c>
      <c r="D869" s="10" t="s">
        <v>20</v>
      </c>
      <c r="E869" s="9" t="str">
        <f>RIGHT(B869,4)&amp;MID(B869,FIND(",",B869)+2,FIND(",",B869,FIND(",",B869)+1)-FIND(",",B869)-2)&amp;MID(B869,FIND(",",B869,FIND(",",B869)+1)+2,FIND(",",B869,FIND(",",B869,FIND(",",B869)+1)+1)-FIND(",",B869,FIND(",",B869)+1)-2)&amp;0&amp;VLOOKUP(D869,vlookup!A:B,2,0)</f>
        <v>202302140TOR</v>
      </c>
      <c r="F869" s="9" t="str">
        <f t="shared" si="13"/>
        <v>20230214</v>
      </c>
    </row>
    <row r="870" spans="1:6" s="7" customFormat="1" x14ac:dyDescent="0.3">
      <c r="A870" s="7">
        <v>869</v>
      </c>
      <c r="B870" s="5" t="s">
        <v>151</v>
      </c>
      <c r="C870" s="10" t="s">
        <v>30</v>
      </c>
      <c r="D870" s="10" t="s">
        <v>28</v>
      </c>
      <c r="E870" s="9" t="str">
        <f>RIGHT(B870,4)&amp;MID(B870,FIND(",",B870)+2,FIND(",",B870,FIND(",",B870)+1)-FIND(",",B870)-2)&amp;MID(B870,FIND(",",B870,FIND(",",B870)+1)+2,FIND(",",B870,FIND(",",B870,FIND(",",B870)+1)+1)-FIND(",",B870,FIND(",",B870)+1)-2)&amp;0&amp;VLOOKUP(D870,vlookup!A:B,2,0)</f>
        <v>202302140PHO</v>
      </c>
      <c r="F870" s="9" t="str">
        <f t="shared" si="13"/>
        <v>20230214</v>
      </c>
    </row>
    <row r="871" spans="1:6" s="7" customFormat="1" x14ac:dyDescent="0.3">
      <c r="A871" s="7">
        <v>870</v>
      </c>
      <c r="B871" s="5" t="s">
        <v>151</v>
      </c>
      <c r="C871" s="10" t="s">
        <v>6</v>
      </c>
      <c r="D871" s="10" t="s">
        <v>32</v>
      </c>
      <c r="E871" s="9" t="str">
        <f>RIGHT(B871,4)&amp;MID(B871,FIND(",",B871)+2,FIND(",",B871,FIND(",",B871)+1)-FIND(",",B871)-2)&amp;MID(B871,FIND(",",B871,FIND(",",B871)+1)+2,FIND(",",B871,FIND(",",B871,FIND(",",B871)+1)+1)-FIND(",",B871,FIND(",",B871)+1)-2)&amp;0&amp;VLOOKUP(D871,vlookup!A:B,2,0)</f>
        <v>202302140LAC</v>
      </c>
      <c r="F871" s="9" t="str">
        <f t="shared" si="13"/>
        <v>20230214</v>
      </c>
    </row>
    <row r="872" spans="1:6" s="7" customFormat="1" x14ac:dyDescent="0.3">
      <c r="A872" s="7">
        <v>871</v>
      </c>
      <c r="B872" s="5" t="s">
        <v>151</v>
      </c>
      <c r="C872" s="10" t="s">
        <v>9</v>
      </c>
      <c r="D872" s="10" t="s">
        <v>29</v>
      </c>
      <c r="E872" s="9" t="str">
        <f>RIGHT(B872,4)&amp;MID(B872,FIND(",",B872)+2,FIND(",",B872,FIND(",",B872)+1)-FIND(",",B872)-2)&amp;MID(B872,FIND(",",B872,FIND(",",B872)+1)+2,FIND(",",B872,FIND(",",B872,FIND(",",B872)+1)+1)-FIND(",",B872,FIND(",",B872)+1)-2)&amp;0&amp;VLOOKUP(D872,vlookup!A:B,2,0)</f>
        <v>202302140PTB</v>
      </c>
      <c r="F872" s="9" t="str">
        <f t="shared" si="13"/>
        <v>20230214</v>
      </c>
    </row>
    <row r="873" spans="1:6" s="7" customFormat="1" x14ac:dyDescent="0.3">
      <c r="A873" s="7">
        <v>872</v>
      </c>
      <c r="B873" s="5" t="s">
        <v>152</v>
      </c>
      <c r="C873" s="10" t="s">
        <v>24</v>
      </c>
      <c r="D873" s="10" t="s">
        <v>23</v>
      </c>
      <c r="E873" s="9" t="str">
        <f>RIGHT(B873,4)&amp;MID(B873,FIND(",",B873)+2,FIND(",",B873,FIND(",",B873)+1)-FIND(",",B873)-2)&amp;MID(B873,FIND(",",B873,FIND(",",B873)+1)+2,FIND(",",B873,FIND(",",B873,FIND(",",B873)+1)+1)-FIND(",",B873,FIND(",",B873)+1)-2)&amp;0&amp;VLOOKUP(D873,vlookup!A:B,2,0)</f>
        <v>202302150CHA</v>
      </c>
      <c r="F873" s="9" t="str">
        <f t="shared" si="13"/>
        <v>20230215</v>
      </c>
    </row>
    <row r="874" spans="1:6" s="7" customFormat="1" x14ac:dyDescent="0.3">
      <c r="A874" s="7">
        <v>873</v>
      </c>
      <c r="B874" s="5" t="s">
        <v>152</v>
      </c>
      <c r="C874" s="10" t="s">
        <v>17</v>
      </c>
      <c r="D874" s="10" t="s">
        <v>10</v>
      </c>
      <c r="E874" s="9" t="str">
        <f>RIGHT(B874,4)&amp;MID(B874,FIND(",",B874)+2,FIND(",",B874,FIND(",",B874)+1)-FIND(",",B874)-2)&amp;MID(B874,FIND(",",B874,FIND(",",B874)+1)+2,FIND(",",B874,FIND(",",B874,FIND(",",B874)+1)+1)-FIND(",",B874,FIND(",",B874)+1)-2)&amp;0&amp;VLOOKUP(D874,vlookup!A:B,2,0)</f>
        <v>202302150IND</v>
      </c>
      <c r="F874" s="9" t="str">
        <f t="shared" si="13"/>
        <v>20230215</v>
      </c>
    </row>
    <row r="875" spans="1:6" s="7" customFormat="1" x14ac:dyDescent="0.3">
      <c r="A875" s="7">
        <v>874</v>
      </c>
      <c r="B875" s="5" t="s">
        <v>152</v>
      </c>
      <c r="C875" s="10" t="s">
        <v>15</v>
      </c>
      <c r="D875" s="10" t="s">
        <v>12</v>
      </c>
      <c r="E875" s="9" t="str">
        <f>RIGHT(B875,4)&amp;MID(B875,FIND(",",B875)+2,FIND(",",B875,FIND(",",B875)+1)-FIND(",",B875)-2)&amp;MID(B875,FIND(",",B875,FIND(",",B875)+1)+2,FIND(",",B875,FIND(",",B875,FIND(",",B875)+1)+1)-FIND(",",B875,FIND(",",B875)+1)-2)&amp;0&amp;VLOOKUP(D875,vlookup!A:B,2,0)</f>
        <v>202302150ATL</v>
      </c>
      <c r="F875" s="9" t="str">
        <f t="shared" si="13"/>
        <v>20230215</v>
      </c>
    </row>
    <row r="876" spans="1:6" s="7" customFormat="1" x14ac:dyDescent="0.3">
      <c r="A876" s="7">
        <v>875</v>
      </c>
      <c r="B876" s="5" t="s">
        <v>152</v>
      </c>
      <c r="C876" s="10" t="s">
        <v>8</v>
      </c>
      <c r="D876" s="10" t="s">
        <v>4</v>
      </c>
      <c r="E876" s="9" t="str">
        <f>RIGHT(B876,4)&amp;MID(B876,FIND(",",B876)+2,FIND(",",B876,FIND(",",B876)+1)-FIND(",",B876)-2)&amp;MID(B876,FIND(",",B876,FIND(",",B876)+1)+2,FIND(",",B876,FIND(",",B876,FIND(",",B876)+1)+1)-FIND(",",B876,FIND(",",B876)+1)-2)&amp;0&amp;VLOOKUP(D876,vlookup!A:B,2,0)</f>
        <v>202302150BOS</v>
      </c>
      <c r="F876" s="9" t="str">
        <f t="shared" si="13"/>
        <v>20230215</v>
      </c>
    </row>
    <row r="877" spans="1:6" s="7" customFormat="1" x14ac:dyDescent="0.3">
      <c r="A877" s="7">
        <v>876</v>
      </c>
      <c r="B877" s="5" t="s">
        <v>152</v>
      </c>
      <c r="C877" s="10" t="s">
        <v>18</v>
      </c>
      <c r="D877" s="10" t="s">
        <v>14</v>
      </c>
      <c r="E877" s="9" t="str">
        <f>RIGHT(B877,4)&amp;MID(B877,FIND(",",B877)+2,FIND(",",B877,FIND(",",B877)+1)-FIND(",",B877)-2)&amp;MID(B877,FIND(",",B877,FIND(",",B877)+1)+2,FIND(",",B877,FIND(",",B877,FIND(",",B877)+1)+1)-FIND(",",B877,FIND(",",B877)+1)-2)&amp;0&amp;VLOOKUP(D877,vlookup!A:B,2,0)</f>
        <v>202302150BRK</v>
      </c>
      <c r="F877" s="9" t="str">
        <f t="shared" si="13"/>
        <v>20230215</v>
      </c>
    </row>
    <row r="878" spans="1:6" s="7" customFormat="1" x14ac:dyDescent="0.3">
      <c r="A878" s="7">
        <v>877</v>
      </c>
      <c r="B878" s="5" t="s">
        <v>152</v>
      </c>
      <c r="C878" s="10" t="s">
        <v>19</v>
      </c>
      <c r="D878" s="10" t="s">
        <v>3</v>
      </c>
      <c r="E878" s="9" t="str">
        <f>RIGHT(B878,4)&amp;MID(B878,FIND(",",B878)+2,FIND(",",B878,FIND(",",B878)+1)-FIND(",",B878)-2)&amp;MID(B878,FIND(",",B878,FIND(",",B878)+1)+2,FIND(",",B878,FIND(",",B878,FIND(",",B878)+1)+1)-FIND(",",B878,FIND(",",B878)+1)-2)&amp;0&amp;VLOOKUP(D878,vlookup!A:B,2,0)</f>
        <v>202302150PHI</v>
      </c>
      <c r="F878" s="9" t="str">
        <f t="shared" si="13"/>
        <v>20230215</v>
      </c>
    </row>
    <row r="879" spans="1:6" s="7" customFormat="1" x14ac:dyDescent="0.3">
      <c r="A879" s="7">
        <v>878</v>
      </c>
      <c r="B879" s="5" t="s">
        <v>152</v>
      </c>
      <c r="C879" s="10" t="s">
        <v>26</v>
      </c>
      <c r="D879" s="10" t="s">
        <v>16</v>
      </c>
      <c r="E879" s="9" t="str">
        <f>RIGHT(B879,4)&amp;MID(B879,FIND(",",B879)+2,FIND(",",B879,FIND(",",B879)+1)-FIND(",",B879)-2)&amp;MID(B879,FIND(",",B879,FIND(",",B879)+1)+2,FIND(",",B879,FIND(",",B879,FIND(",",B879)+1)+1)-FIND(",",B879,FIND(",",B879)+1)-2)&amp;0&amp;VLOOKUP(D879,vlookup!A:B,2,0)</f>
        <v>202302150MEM</v>
      </c>
      <c r="F879" s="9" t="str">
        <f t="shared" si="13"/>
        <v>20230215</v>
      </c>
    </row>
    <row r="880" spans="1:6" s="7" customFormat="1" x14ac:dyDescent="0.3">
      <c r="A880" s="7">
        <v>879</v>
      </c>
      <c r="B880" s="5" t="s">
        <v>152</v>
      </c>
      <c r="C880" s="10" t="s">
        <v>11</v>
      </c>
      <c r="D880" s="10" t="s">
        <v>21</v>
      </c>
      <c r="E880" s="9" t="str">
        <f>RIGHT(B880,4)&amp;MID(B880,FIND(",",B880)+2,FIND(",",B880,FIND(",",B880)+1)-FIND(",",B880)-2)&amp;MID(B880,FIND(",",B880,FIND(",",B880)+1)+2,FIND(",",B880,FIND(",",B880,FIND(",",B880)+1)+1)-FIND(",",B880,FIND(",",B880)+1)-2)&amp;0&amp;VLOOKUP(D880,vlookup!A:B,2,0)</f>
        <v>202302150OCT</v>
      </c>
      <c r="F880" s="9" t="str">
        <f t="shared" si="13"/>
        <v>20230215</v>
      </c>
    </row>
    <row r="881" spans="1:6" s="7" customFormat="1" x14ac:dyDescent="0.3">
      <c r="A881" s="7">
        <v>880</v>
      </c>
      <c r="B881" s="5" t="s">
        <v>152</v>
      </c>
      <c r="C881" s="10" t="s">
        <v>27</v>
      </c>
      <c r="D881" s="10" t="s">
        <v>25</v>
      </c>
      <c r="E881" s="9" t="str">
        <f>RIGHT(B881,4)&amp;MID(B881,FIND(",",B881)+2,FIND(",",B881,FIND(",",B881)+1)-FIND(",",B881)-2)&amp;MID(B881,FIND(",",B881,FIND(",",B881)+1)+2,FIND(",",B881,FIND(",",B881,FIND(",",B881)+1)+1)-FIND(",",B881,FIND(",",B881)+1)-2)&amp;0&amp;VLOOKUP(D881,vlookup!A:B,2,0)</f>
        <v>202302150DEN</v>
      </c>
      <c r="F881" s="9" t="str">
        <f t="shared" si="13"/>
        <v>20230215</v>
      </c>
    </row>
    <row r="882" spans="1:6" s="7" customFormat="1" x14ac:dyDescent="0.3">
      <c r="A882" s="7">
        <v>881</v>
      </c>
      <c r="B882" s="5" t="s">
        <v>152</v>
      </c>
      <c r="C882" s="10" t="s">
        <v>13</v>
      </c>
      <c r="D882" s="10" t="s">
        <v>5</v>
      </c>
      <c r="E882" s="9" t="str">
        <f>RIGHT(B882,4)&amp;MID(B882,FIND(",",B882)+2,FIND(",",B882,FIND(",",B882)+1)-FIND(",",B882)-2)&amp;MID(B882,FIND(",",B882,FIND(",",B882)+1)+2,FIND(",",B882,FIND(",",B882,FIND(",",B882)+1)+1)-FIND(",",B882,FIND(",",B882)+1)-2)&amp;0&amp;VLOOKUP(D882,vlookup!A:B,2,0)</f>
        <v>202302150LAL</v>
      </c>
      <c r="F882" s="9" t="str">
        <f t="shared" si="13"/>
        <v>20230215</v>
      </c>
    </row>
    <row r="883" spans="1:6" s="7" customFormat="1" x14ac:dyDescent="0.3">
      <c r="A883" s="7">
        <v>882</v>
      </c>
      <c r="B883" s="5" t="s">
        <v>153</v>
      </c>
      <c r="C883" s="10" t="s">
        <v>31</v>
      </c>
      <c r="D883" s="10" t="s">
        <v>17</v>
      </c>
      <c r="E883" s="9" t="str">
        <f>RIGHT(B883,4)&amp;MID(B883,FIND(",",B883)+2,FIND(",",B883,FIND(",",B883)+1)-FIND(",",B883)-2)&amp;MID(B883,FIND(",",B883,FIND(",",B883)+1)+2,FIND(",",B883,FIND(",",B883,FIND(",",B883)+1)+1)-FIND(",",B883,FIND(",",B883)+1)-2)&amp;0&amp;VLOOKUP(D883,vlookup!A:B,2,0)</f>
        <v>202302160CHI</v>
      </c>
      <c r="F883" s="9" t="str">
        <f t="shared" si="13"/>
        <v>20230216</v>
      </c>
    </row>
    <row r="884" spans="1:6" s="7" customFormat="1" x14ac:dyDescent="0.3">
      <c r="A884" s="7">
        <v>883</v>
      </c>
      <c r="B884" s="5" t="s">
        <v>153</v>
      </c>
      <c r="C884" s="10" t="s">
        <v>9</v>
      </c>
      <c r="D884" s="10" t="s">
        <v>22</v>
      </c>
      <c r="E884" s="9" t="str">
        <f>RIGHT(B884,4)&amp;MID(B884,FIND(",",B884)+2,FIND(",",B884,FIND(",",B884)+1)-FIND(",",B884)-2)&amp;MID(B884,FIND(",",B884,FIND(",",B884)+1)+2,FIND(",",B884,FIND(",",B884,FIND(",",B884)+1)+1)-FIND(",",B884,FIND(",",B884)+1)-2)&amp;0&amp;VLOOKUP(D884,vlookup!A:B,2,0)</f>
        <v>202302160MIN</v>
      </c>
      <c r="F884" s="9" t="str">
        <f t="shared" si="13"/>
        <v>20230216</v>
      </c>
    </row>
    <row r="885" spans="1:6" s="7" customFormat="1" x14ac:dyDescent="0.3">
      <c r="A885" s="7">
        <v>884</v>
      </c>
      <c r="B885" s="5" t="s">
        <v>153</v>
      </c>
      <c r="C885" s="10" t="s">
        <v>32</v>
      </c>
      <c r="D885" s="10" t="s">
        <v>28</v>
      </c>
      <c r="E885" s="9" t="str">
        <f>RIGHT(B885,4)&amp;MID(B885,FIND(",",B885)+2,FIND(",",B885,FIND(",",B885)+1)-FIND(",",B885)-2)&amp;MID(B885,FIND(",",B885,FIND(",",B885)+1)+2,FIND(",",B885,FIND(",",B885,FIND(",",B885)+1)+1)-FIND(",",B885,FIND(",",B885)+1)-2)&amp;0&amp;VLOOKUP(D885,vlookup!A:B,2,0)</f>
        <v>202302160PHO</v>
      </c>
      <c r="F885" s="9" t="str">
        <f t="shared" si="13"/>
        <v>20230216</v>
      </c>
    </row>
    <row r="886" spans="1:6" s="7" customFormat="1" x14ac:dyDescent="0.3">
      <c r="A886" s="7">
        <v>885</v>
      </c>
      <c r="B886" s="5" t="s">
        <v>154</v>
      </c>
      <c r="C886" s="10" t="s">
        <v>25</v>
      </c>
      <c r="D886" s="10" t="s">
        <v>19</v>
      </c>
      <c r="E886" s="9" t="str">
        <f>RIGHT(B886,4)&amp;MID(B886,FIND(",",B886)+2,FIND(",",B886,FIND(",",B886)+1)-FIND(",",B886)-2)&amp;MID(B886,FIND(",",B886,FIND(",",B886)+1)+2,FIND(",",B886,FIND(",",B886,FIND(",",B886)+1)+1)-FIND(",",B886,FIND(",",B886)+1)-2)&amp;0&amp;VLOOKUP(D886,vlookup!A:B,2,0)</f>
        <v>202302230CLE</v>
      </c>
      <c r="F886" s="9" t="str">
        <f t="shared" si="13"/>
        <v>20230223</v>
      </c>
    </row>
    <row r="887" spans="1:6" s="7" customFormat="1" x14ac:dyDescent="0.3">
      <c r="A887" s="7">
        <v>886</v>
      </c>
      <c r="B887" s="5" t="s">
        <v>154</v>
      </c>
      <c r="C887" s="10" t="s">
        <v>4</v>
      </c>
      <c r="D887" s="10" t="s">
        <v>10</v>
      </c>
      <c r="E887" s="9" t="str">
        <f>RIGHT(B887,4)&amp;MID(B887,FIND(",",B887)+2,FIND(",",B887,FIND(",",B887)+1)-FIND(",",B887)-2)&amp;MID(B887,FIND(",",B887,FIND(",",B887)+1)+2,FIND(",",B887,FIND(",",B887,FIND(",",B887)+1)+1)-FIND(",",B887,FIND(",",B887)+1)-2)&amp;0&amp;VLOOKUP(D887,vlookup!A:B,2,0)</f>
        <v>202302230IND</v>
      </c>
      <c r="F887" s="9" t="str">
        <f t="shared" si="13"/>
        <v>20230223</v>
      </c>
    </row>
    <row r="888" spans="1:6" s="7" customFormat="1" x14ac:dyDescent="0.3">
      <c r="A888" s="7">
        <v>887</v>
      </c>
      <c r="B888" s="5" t="s">
        <v>154</v>
      </c>
      <c r="C888" s="10" t="s">
        <v>8</v>
      </c>
      <c r="D888" s="10" t="s">
        <v>7</v>
      </c>
      <c r="E888" s="9" t="str">
        <f>RIGHT(B888,4)&amp;MID(B888,FIND(",",B888)+2,FIND(",",B888,FIND(",",B888)+1)-FIND(",",B888)-2)&amp;MID(B888,FIND(",",B888,FIND(",",B888)+1)+2,FIND(",",B888,FIND(",",B888,FIND(",",B888)+1)+1)-FIND(",",B888,FIND(",",B888)+1)-2)&amp;0&amp;VLOOKUP(D888,vlookup!A:B,2,0)</f>
        <v>202302230ORL</v>
      </c>
      <c r="F888" s="9" t="str">
        <f t="shared" si="13"/>
        <v>20230223</v>
      </c>
    </row>
    <row r="889" spans="1:6" s="7" customFormat="1" x14ac:dyDescent="0.3">
      <c r="A889" s="7">
        <v>888</v>
      </c>
      <c r="B889" s="5" t="s">
        <v>154</v>
      </c>
      <c r="C889" s="10" t="s">
        <v>16</v>
      </c>
      <c r="D889" s="10" t="s">
        <v>3</v>
      </c>
      <c r="E889" s="9" t="str">
        <f>RIGHT(B889,4)&amp;MID(B889,FIND(",",B889)+2,FIND(",",B889,FIND(",",B889)+1)-FIND(",",B889)-2)&amp;MID(B889,FIND(",",B889,FIND(",",B889)+1)+2,FIND(",",B889,FIND(",",B889,FIND(",",B889)+1)+1)-FIND(",",B889,FIND(",",B889)+1)-2)&amp;0&amp;VLOOKUP(D889,vlookup!A:B,2,0)</f>
        <v>202302230PHI</v>
      </c>
      <c r="F889" s="9" t="str">
        <f t="shared" si="13"/>
        <v>20230223</v>
      </c>
    </row>
    <row r="890" spans="1:6" s="7" customFormat="1" x14ac:dyDescent="0.3">
      <c r="A890" s="7">
        <v>889</v>
      </c>
      <c r="B890" s="5" t="s">
        <v>154</v>
      </c>
      <c r="C890" s="10" t="s">
        <v>13</v>
      </c>
      <c r="D890" s="10" t="s">
        <v>20</v>
      </c>
      <c r="E890" s="9" t="str">
        <f>RIGHT(B890,4)&amp;MID(B890,FIND(",",B890)+2,FIND(",",B890,FIND(",",B890)+1)-FIND(",",B890)-2)&amp;MID(B890,FIND(",",B890,FIND(",",B890)+1)+2,FIND(",",B890,FIND(",",B890,FIND(",",B890)+1)+1)-FIND(",",B890,FIND(",",B890)+1)-2)&amp;0&amp;VLOOKUP(D890,vlookup!A:B,2,0)</f>
        <v>202302230TOR</v>
      </c>
      <c r="F890" s="9" t="str">
        <f t="shared" si="13"/>
        <v>20230223</v>
      </c>
    </row>
    <row r="891" spans="1:6" s="7" customFormat="1" x14ac:dyDescent="0.3">
      <c r="A891" s="7">
        <v>890</v>
      </c>
      <c r="B891" s="5" t="s">
        <v>154</v>
      </c>
      <c r="C891" s="10" t="s">
        <v>24</v>
      </c>
      <c r="D891" s="10" t="s">
        <v>27</v>
      </c>
      <c r="E891" s="9" t="str">
        <f>RIGHT(B891,4)&amp;MID(B891,FIND(",",B891)+2,FIND(",",B891,FIND(",",B891)+1)-FIND(",",B891)-2)&amp;MID(B891,FIND(",",B891,FIND(",",B891)+1)+2,FIND(",",B891,FIND(",",B891,FIND(",",B891)+1)+1)-FIND(",",B891,FIND(",",B891)+1)-2)&amp;0&amp;VLOOKUP(D891,vlookup!A:B,2,0)</f>
        <v>202302230DAL</v>
      </c>
      <c r="F891" s="9" t="str">
        <f t="shared" si="13"/>
        <v>20230223</v>
      </c>
    </row>
    <row r="892" spans="1:6" s="7" customFormat="1" x14ac:dyDescent="0.3">
      <c r="A892" s="7">
        <v>891</v>
      </c>
      <c r="B892" s="5" t="s">
        <v>154</v>
      </c>
      <c r="C892" s="10" t="s">
        <v>21</v>
      </c>
      <c r="D892" s="10" t="s">
        <v>26</v>
      </c>
      <c r="E892" s="9" t="str">
        <f>RIGHT(B892,4)&amp;MID(B892,FIND(",",B892)+2,FIND(",",B892,FIND(",",B892)+1)-FIND(",",B892)-2)&amp;MID(B892,FIND(",",B892,FIND(",",B892)+1)+2,FIND(",",B892,FIND(",",B892,FIND(",",B892)+1)+1)-FIND(",",B892,FIND(",",B892)+1)-2)&amp;0&amp;VLOOKUP(D892,vlookup!A:B,2,0)</f>
        <v>202302230UTA</v>
      </c>
      <c r="F892" s="9" t="str">
        <f t="shared" si="13"/>
        <v>20230223</v>
      </c>
    </row>
    <row r="893" spans="1:6" s="7" customFormat="1" x14ac:dyDescent="0.3">
      <c r="A893" s="7">
        <v>892</v>
      </c>
      <c r="B893" s="5" t="s">
        <v>154</v>
      </c>
      <c r="C893" s="10" t="s">
        <v>6</v>
      </c>
      <c r="D893" s="10" t="s">
        <v>5</v>
      </c>
      <c r="E893" s="9" t="str">
        <f>RIGHT(B893,4)&amp;MID(B893,FIND(",",B893)+2,FIND(",",B893,FIND(",",B893)+1)-FIND(",",B893)-2)&amp;MID(B893,FIND(",",B893,FIND(",",B893)+1)+2,FIND(",",B893,FIND(",",B893,FIND(",",B893)+1)+1)-FIND(",",B893,FIND(",",B893)+1)-2)&amp;0&amp;VLOOKUP(D893,vlookup!A:B,2,0)</f>
        <v>202302230LAL</v>
      </c>
      <c r="F893" s="9" t="str">
        <f t="shared" si="13"/>
        <v>20230223</v>
      </c>
    </row>
    <row r="894" spans="1:6" s="7" customFormat="1" x14ac:dyDescent="0.3">
      <c r="A894" s="7">
        <v>893</v>
      </c>
      <c r="B894" s="5" t="s">
        <v>154</v>
      </c>
      <c r="C894" s="10" t="s">
        <v>29</v>
      </c>
      <c r="D894" s="10" t="s">
        <v>30</v>
      </c>
      <c r="E894" s="9" t="str">
        <f>RIGHT(B894,4)&amp;MID(B894,FIND(",",B894)+2,FIND(",",B894,FIND(",",B894)+1)-FIND(",",B894)-2)&amp;MID(B894,FIND(",",B894,FIND(",",B894)+1)+2,FIND(",",B894,FIND(",",B894,FIND(",",B894)+1)+1)-FIND(",",B894,FIND(",",B894)+1)-2)&amp;0&amp;VLOOKUP(D894,vlookup!A:B,2,0)</f>
        <v>202302230SAC</v>
      </c>
      <c r="F894" s="9" t="str">
        <f t="shared" si="13"/>
        <v>20230223</v>
      </c>
    </row>
    <row r="895" spans="1:6" s="7" customFormat="1" x14ac:dyDescent="0.3">
      <c r="A895" s="7">
        <v>894</v>
      </c>
      <c r="B895" s="5" t="s">
        <v>155</v>
      </c>
      <c r="C895" s="10" t="s">
        <v>15</v>
      </c>
      <c r="D895" s="10" t="s">
        <v>9</v>
      </c>
      <c r="E895" s="9" t="str">
        <f>RIGHT(B895,4)&amp;MID(B895,FIND(",",B895)+2,FIND(",",B895,FIND(",",B895)+1)-FIND(",",B895)-2)&amp;MID(B895,FIND(",",B895,FIND(",",B895)+1)+2,FIND(",",B895,FIND(",",B895,FIND(",",B895)+1)+1)-FIND(",",B895,FIND(",",B895)+1)-2)&amp;0&amp;VLOOKUP(D895,vlookup!A:B,2,0)</f>
        <v>202302240WAS</v>
      </c>
      <c r="F895" s="9" t="str">
        <f t="shared" si="13"/>
        <v>20230224</v>
      </c>
    </row>
    <row r="896" spans="1:6" s="7" customFormat="1" x14ac:dyDescent="0.3">
      <c r="A896" s="7">
        <v>895</v>
      </c>
      <c r="B896" s="5" t="s">
        <v>155</v>
      </c>
      <c r="C896" s="10" t="s">
        <v>19</v>
      </c>
      <c r="D896" s="10" t="s">
        <v>12</v>
      </c>
      <c r="E896" s="9" t="str">
        <f>RIGHT(B896,4)&amp;MID(B896,FIND(",",B896)+2,FIND(",",B896,FIND(",",B896)+1)-FIND(",",B896)-2)&amp;MID(B896,FIND(",",B896,FIND(",",B896)+1)+2,FIND(",",B896,FIND(",",B896,FIND(",",B896)+1)+1)-FIND(",",B896,FIND(",",B896)+1)-2)&amp;0&amp;VLOOKUP(D896,vlookup!A:B,2,0)</f>
        <v>202302240ATL</v>
      </c>
      <c r="F896" s="9" t="str">
        <f t="shared" si="13"/>
        <v>20230224</v>
      </c>
    </row>
    <row r="897" spans="1:6" s="7" customFormat="1" x14ac:dyDescent="0.3">
      <c r="A897" s="7">
        <v>896</v>
      </c>
      <c r="B897" s="5" t="s">
        <v>155</v>
      </c>
      <c r="C897" s="10" t="s">
        <v>18</v>
      </c>
      <c r="D897" s="10" t="s">
        <v>31</v>
      </c>
      <c r="E897" s="9" t="str">
        <f>RIGHT(B897,4)&amp;MID(B897,FIND(",",B897)+2,FIND(",",B897,FIND(",",B897)+1)-FIND(",",B897)-2)&amp;MID(B897,FIND(",",B897,FIND(",",B897)+1)+2,FIND(",",B897,FIND(",",B897,FIND(",",B897)+1)+1)-FIND(",",B897,FIND(",",B897)+1)-2)&amp;0&amp;VLOOKUP(D897,vlookup!A:B,2,0)</f>
        <v>202302240MIL</v>
      </c>
      <c r="F897" s="9" t="str">
        <f t="shared" si="13"/>
        <v>20230224</v>
      </c>
    </row>
    <row r="898" spans="1:6" s="7" customFormat="1" x14ac:dyDescent="0.3">
      <c r="A898" s="7">
        <v>897</v>
      </c>
      <c r="B898" s="5" t="s">
        <v>155</v>
      </c>
      <c r="C898" s="10" t="s">
        <v>14</v>
      </c>
      <c r="D898" s="10" t="s">
        <v>17</v>
      </c>
      <c r="E898" s="9" t="str">
        <f>RIGHT(B898,4)&amp;MID(B898,FIND(",",B898)+2,FIND(",",B898,FIND(",",B898)+1)-FIND(",",B898)-2)&amp;MID(B898,FIND(",",B898,FIND(",",B898)+1)+2,FIND(",",B898,FIND(",",B898,FIND(",",B898)+1)+1)-FIND(",",B898,FIND(",",B898)+1)-2)&amp;0&amp;VLOOKUP(D898,vlookup!A:B,2,0)</f>
        <v>202302240CHI</v>
      </c>
      <c r="F898" s="9" t="str">
        <f t="shared" si="13"/>
        <v>20230224</v>
      </c>
    </row>
    <row r="899" spans="1:6" s="7" customFormat="1" x14ac:dyDescent="0.3">
      <c r="A899" s="7">
        <v>898</v>
      </c>
      <c r="B899" s="5" t="s">
        <v>155</v>
      </c>
      <c r="C899" s="10" t="s">
        <v>23</v>
      </c>
      <c r="D899" s="10" t="s">
        <v>22</v>
      </c>
      <c r="E899" s="9" t="str">
        <f>RIGHT(B899,4)&amp;MID(B899,FIND(",",B899)+2,FIND(",",B899,FIND(",",B899)+1)-FIND(",",B899)-2)&amp;MID(B899,FIND(",",B899,FIND(",",B899)+1)+2,FIND(",",B899,FIND(",",B899,FIND(",",B899)+1)+1)-FIND(",",B899,FIND(",",B899)+1)-2)&amp;0&amp;VLOOKUP(D899,vlookup!A:B,2,0)</f>
        <v>202302240MIN</v>
      </c>
      <c r="F899" s="9" t="str">
        <f t="shared" ref="F899:F962" si="14">RIGHT(B899,4)&amp;MID(B899,FIND(",",B899)+2,FIND(",",B899,FIND(",",B899)+1)-FIND(",",B899)-2)&amp;MID(B899,FIND(",",B899,FIND(",",B899)+1)+2,FIND(",",B899,FIND(",",B899,FIND(",",B899)+1)+1)-FIND(",",B899,FIND(",",B899)+1)-2)</f>
        <v>20230224</v>
      </c>
    </row>
    <row r="900" spans="1:6" s="7" customFormat="1" x14ac:dyDescent="0.3">
      <c r="A900" s="7">
        <v>899</v>
      </c>
      <c r="B900" s="5" t="s">
        <v>155</v>
      </c>
      <c r="C900" s="10" t="s">
        <v>11</v>
      </c>
      <c r="D900" s="10" t="s">
        <v>6</v>
      </c>
      <c r="E900" s="9" t="str">
        <f>RIGHT(B900,4)&amp;MID(B900,FIND(",",B900)+2,FIND(",",B900,FIND(",",B900)+1)-FIND(",",B900)-2)&amp;MID(B900,FIND(",",B900,FIND(",",B900)+1)+2,FIND(",",B900,FIND(",",B900,FIND(",",B900)+1)+1)-FIND(",",B900,FIND(",",B900)+1)-2)&amp;0&amp;VLOOKUP(D900,vlookup!A:B,2,0)</f>
        <v>202302240GSW</v>
      </c>
      <c r="F900" s="9" t="str">
        <f t="shared" si="14"/>
        <v>20230224</v>
      </c>
    </row>
    <row r="901" spans="1:6" s="7" customFormat="1" x14ac:dyDescent="0.3">
      <c r="A901" s="7">
        <v>900</v>
      </c>
      <c r="B901" s="5" t="s">
        <v>155</v>
      </c>
      <c r="C901" s="10" t="s">
        <v>21</v>
      </c>
      <c r="D901" s="10" t="s">
        <v>28</v>
      </c>
      <c r="E901" s="9" t="str">
        <f>RIGHT(B901,4)&amp;MID(B901,FIND(",",B901)+2,FIND(",",B901,FIND(",",B901)+1)-FIND(",",B901)-2)&amp;MID(B901,FIND(",",B901,FIND(",",B901)+1)+2,FIND(",",B901,FIND(",",B901,FIND(",",B901)+1)+1)-FIND(",",B901,FIND(",",B901)+1)-2)&amp;0&amp;VLOOKUP(D901,vlookup!A:B,2,0)</f>
        <v>202302240PHO</v>
      </c>
      <c r="F901" s="9" t="str">
        <f t="shared" si="14"/>
        <v>20230224</v>
      </c>
    </row>
    <row r="902" spans="1:6" s="7" customFormat="1" x14ac:dyDescent="0.3">
      <c r="A902" s="7">
        <v>901</v>
      </c>
      <c r="B902" s="5" t="s">
        <v>155</v>
      </c>
      <c r="C902" s="10" t="s">
        <v>30</v>
      </c>
      <c r="D902" s="10" t="s">
        <v>32</v>
      </c>
      <c r="E902" s="9" t="str">
        <f>RIGHT(B902,4)&amp;MID(B902,FIND(",",B902)+2,FIND(",",B902,FIND(",",B902)+1)-FIND(",",B902)-2)&amp;MID(B902,FIND(",",B902,FIND(",",B902)+1)+2,FIND(",",B902,FIND(",",B902,FIND(",",B902)+1)+1)-FIND(",",B902,FIND(",",B902)+1)-2)&amp;0&amp;VLOOKUP(D902,vlookup!A:B,2,0)</f>
        <v>202302240LAC</v>
      </c>
      <c r="F902" s="9" t="str">
        <f t="shared" si="14"/>
        <v>20230224</v>
      </c>
    </row>
    <row r="903" spans="1:6" s="7" customFormat="1" x14ac:dyDescent="0.3">
      <c r="A903" s="7">
        <v>902</v>
      </c>
      <c r="B903" s="5" t="s">
        <v>156</v>
      </c>
      <c r="C903" s="10" t="s">
        <v>20</v>
      </c>
      <c r="D903" s="10" t="s">
        <v>8</v>
      </c>
      <c r="E903" s="9" t="str">
        <f>RIGHT(B903,4)&amp;MID(B903,FIND(",",B903)+2,FIND(",",B903,FIND(",",B903)+1)-FIND(",",B903)-2)&amp;MID(B903,FIND(",",B903,FIND(",",B903)+1)+2,FIND(",",B903,FIND(",",B903,FIND(",",B903)+1)+1)-FIND(",",B903,FIND(",",B903)+1)-2)&amp;0&amp;VLOOKUP(D903,vlookup!A:B,2,0)</f>
        <v>202302250DET</v>
      </c>
      <c r="F903" s="9" t="str">
        <f t="shared" si="14"/>
        <v>20230225</v>
      </c>
    </row>
    <row r="904" spans="1:6" s="7" customFormat="1" x14ac:dyDescent="0.3">
      <c r="A904" s="7">
        <v>903</v>
      </c>
      <c r="B904" s="5" t="s">
        <v>156</v>
      </c>
      <c r="C904" s="10" t="s">
        <v>18</v>
      </c>
      <c r="D904" s="10" t="s">
        <v>23</v>
      </c>
      <c r="E904" s="9" t="str">
        <f>RIGHT(B904,4)&amp;MID(B904,FIND(",",B904)+2,FIND(",",B904,FIND(",",B904)+1)-FIND(",",B904)-2)&amp;MID(B904,FIND(",",B904,FIND(",",B904)+1)+2,FIND(",",B904,FIND(",",B904,FIND(",",B904)+1)+1)-FIND(",",B904,FIND(",",B904)+1)-2)&amp;0&amp;VLOOKUP(D904,vlookup!A:B,2,0)</f>
        <v>202302250CHA</v>
      </c>
      <c r="F904" s="9" t="str">
        <f t="shared" si="14"/>
        <v>20230225</v>
      </c>
    </row>
    <row r="905" spans="1:6" s="7" customFormat="1" x14ac:dyDescent="0.3">
      <c r="A905" s="7">
        <v>904</v>
      </c>
      <c r="B905" s="5" t="s">
        <v>156</v>
      </c>
      <c r="C905" s="10" t="s">
        <v>10</v>
      </c>
      <c r="D905" s="10" t="s">
        <v>7</v>
      </c>
      <c r="E905" s="9" t="str">
        <f>RIGHT(B905,4)&amp;MID(B905,FIND(",",B905)+2,FIND(",",B905,FIND(",",B905)+1)-FIND(",",B905)-2)&amp;MID(B905,FIND(",",B905,FIND(",",B905)+1)+2,FIND(",",B905,FIND(",",B905,FIND(",",B905)+1)+1)-FIND(",",B905,FIND(",",B905)+1)-2)&amp;0&amp;VLOOKUP(D905,vlookup!A:B,2,0)</f>
        <v>202302250ORL</v>
      </c>
      <c r="F905" s="9" t="str">
        <f t="shared" si="14"/>
        <v>20230225</v>
      </c>
    </row>
    <row r="906" spans="1:6" s="7" customFormat="1" x14ac:dyDescent="0.3">
      <c r="A906" s="7">
        <v>905</v>
      </c>
      <c r="B906" s="5" t="s">
        <v>156</v>
      </c>
      <c r="C906" s="10" t="s">
        <v>13</v>
      </c>
      <c r="D906" s="10" t="s">
        <v>15</v>
      </c>
      <c r="E906" s="9" t="str">
        <f>RIGHT(B906,4)&amp;MID(B906,FIND(",",B906)+2,FIND(",",B906,FIND(",",B906)+1)-FIND(",",B906)-2)&amp;MID(B906,FIND(",",B906,FIND(",",B906)+1)+2,FIND(",",B906,FIND(",",B906,FIND(",",B906)+1)+1)-FIND(",",B906,FIND(",",B906)+1)-2)&amp;0&amp;VLOOKUP(D906,vlookup!A:B,2,0)</f>
        <v>202302250NYK</v>
      </c>
      <c r="F906" s="9" t="str">
        <f t="shared" si="14"/>
        <v>20230225</v>
      </c>
    </row>
    <row r="907" spans="1:6" s="7" customFormat="1" x14ac:dyDescent="0.3">
      <c r="A907" s="7">
        <v>906</v>
      </c>
      <c r="B907" s="5" t="s">
        <v>156</v>
      </c>
      <c r="C907" s="10" t="s">
        <v>25</v>
      </c>
      <c r="D907" s="10" t="s">
        <v>16</v>
      </c>
      <c r="E907" s="9" t="str">
        <f>RIGHT(B907,4)&amp;MID(B907,FIND(",",B907)+2,FIND(",",B907,FIND(",",B907)+1)-FIND(",",B907)-2)&amp;MID(B907,FIND(",",B907,FIND(",",B907)+1)+2,FIND(",",B907,FIND(",",B907,FIND(",",B907)+1)+1)-FIND(",",B907,FIND(",",B907)+1)-2)&amp;0&amp;VLOOKUP(D907,vlookup!A:B,2,0)</f>
        <v>202302250MEM</v>
      </c>
      <c r="F907" s="9" t="str">
        <f t="shared" si="14"/>
        <v>20230225</v>
      </c>
    </row>
    <row r="908" spans="1:6" s="7" customFormat="1" x14ac:dyDescent="0.3">
      <c r="A908" s="7">
        <v>907</v>
      </c>
      <c r="B908" s="5" t="s">
        <v>156</v>
      </c>
      <c r="C908" s="10" t="s">
        <v>4</v>
      </c>
      <c r="D908" s="10" t="s">
        <v>3</v>
      </c>
      <c r="E908" s="9" t="str">
        <f>RIGHT(B908,4)&amp;MID(B908,FIND(",",B908)+2,FIND(",",B908,FIND(",",B908)+1)-FIND(",",B908)-2)&amp;MID(B908,FIND(",",B908,FIND(",",B908)+1)+2,FIND(",",B908,FIND(",",B908,FIND(",",B908)+1)+1)-FIND(",",B908,FIND(",",B908)+1)-2)&amp;0&amp;VLOOKUP(D908,vlookup!A:B,2,0)</f>
        <v>202302250PHI</v>
      </c>
      <c r="F908" s="9" t="str">
        <f t="shared" si="14"/>
        <v>20230225</v>
      </c>
    </row>
    <row r="909" spans="1:6" s="7" customFormat="1" x14ac:dyDescent="0.3">
      <c r="A909" s="7">
        <v>908</v>
      </c>
      <c r="B909" s="5" t="s">
        <v>156</v>
      </c>
      <c r="C909" s="10" t="s">
        <v>24</v>
      </c>
      <c r="D909" s="10" t="s">
        <v>26</v>
      </c>
      <c r="E909" s="9" t="str">
        <f>RIGHT(B909,4)&amp;MID(B909,FIND(",",B909)+2,FIND(",",B909,FIND(",",B909)+1)-FIND(",",B909)-2)&amp;MID(B909,FIND(",",B909,FIND(",",B909)+1)+2,FIND(",",B909,FIND(",",B909,FIND(",",B909)+1)+1)-FIND(",",B909,FIND(",",B909)+1)-2)&amp;0&amp;VLOOKUP(D909,vlookup!A:B,2,0)</f>
        <v>202302250UTA</v>
      </c>
      <c r="F909" s="9" t="str">
        <f t="shared" si="14"/>
        <v>20230225</v>
      </c>
    </row>
    <row r="910" spans="1:6" s="7" customFormat="1" x14ac:dyDescent="0.3">
      <c r="A910" s="7">
        <v>909</v>
      </c>
      <c r="B910" s="5" t="s">
        <v>157</v>
      </c>
      <c r="C910" s="10" t="s">
        <v>28</v>
      </c>
      <c r="D910" s="10" t="s">
        <v>31</v>
      </c>
      <c r="E910" s="9" t="str">
        <f>RIGHT(B910,4)&amp;MID(B910,FIND(",",B910)+2,FIND(",",B910,FIND(",",B910)+1)-FIND(",",B910)-2)&amp;MID(B910,FIND(",",B910,FIND(",",B910)+1)+2,FIND(",",B910,FIND(",",B910,FIND(",",B910)+1)+1)-FIND(",",B910,FIND(",",B910)+1)-2)&amp;0&amp;VLOOKUP(D910,vlookup!A:B,2,0)</f>
        <v>202302260MIL</v>
      </c>
      <c r="F910" s="9" t="str">
        <f t="shared" si="14"/>
        <v>20230226</v>
      </c>
    </row>
    <row r="911" spans="1:6" s="7" customFormat="1" x14ac:dyDescent="0.3">
      <c r="A911" s="7">
        <v>910</v>
      </c>
      <c r="B911" s="5" t="s">
        <v>157</v>
      </c>
      <c r="C911" s="10" t="s">
        <v>14</v>
      </c>
      <c r="D911" s="10" t="s">
        <v>12</v>
      </c>
      <c r="E911" s="9" t="str">
        <f>RIGHT(B911,4)&amp;MID(B911,FIND(",",B911)+2,FIND(",",B911,FIND(",",B911)+1)-FIND(",",B911)-2)&amp;MID(B911,FIND(",",B911,FIND(",",B911)+1)+2,FIND(",",B911,FIND(",",B911,FIND(",",B911)+1)+1)-FIND(",",B911,FIND(",",B911)+1)-2)&amp;0&amp;VLOOKUP(D911,vlookup!A:B,2,0)</f>
        <v>202302260ATL</v>
      </c>
      <c r="F911" s="9" t="str">
        <f t="shared" si="14"/>
        <v>20230226</v>
      </c>
    </row>
    <row r="912" spans="1:6" s="7" customFormat="1" x14ac:dyDescent="0.3">
      <c r="A912" s="7">
        <v>911</v>
      </c>
      <c r="B912" s="5" t="s">
        <v>157</v>
      </c>
      <c r="C912" s="10" t="s">
        <v>9</v>
      </c>
      <c r="D912" s="10" t="s">
        <v>17</v>
      </c>
      <c r="E912" s="9" t="str">
        <f>RIGHT(B912,4)&amp;MID(B912,FIND(",",B912)+2,FIND(",",B912,FIND(",",B912)+1)-FIND(",",B912)-2)&amp;MID(B912,FIND(",",B912,FIND(",",B912)+1)+2,FIND(",",B912,FIND(",",B912,FIND(",",B912)+1)+1)-FIND(",",B912,FIND(",",B912)+1)-2)&amp;0&amp;VLOOKUP(D912,vlookup!A:B,2,0)</f>
        <v>202302260CHI</v>
      </c>
      <c r="F912" s="9" t="str">
        <f t="shared" si="14"/>
        <v>20230226</v>
      </c>
    </row>
    <row r="913" spans="1:6" s="7" customFormat="1" x14ac:dyDescent="0.3">
      <c r="A913" s="7">
        <v>912</v>
      </c>
      <c r="B913" s="5" t="s">
        <v>157</v>
      </c>
      <c r="C913" s="10" t="s">
        <v>5</v>
      </c>
      <c r="D913" s="10" t="s">
        <v>27</v>
      </c>
      <c r="E913" s="9" t="str">
        <f>RIGHT(B913,4)&amp;MID(B913,FIND(",",B913)+2,FIND(",",B913,FIND(",",B913)+1)-FIND(",",B913)-2)&amp;MID(B913,FIND(",",B913,FIND(",",B913)+1)+2,FIND(",",B913,FIND(",",B913,FIND(",",B913)+1)+1)-FIND(",",B913,FIND(",",B913)+1)-2)&amp;0&amp;VLOOKUP(D913,vlookup!A:B,2,0)</f>
        <v>202302260DAL</v>
      </c>
      <c r="F913" s="9" t="str">
        <f t="shared" si="14"/>
        <v>20230226</v>
      </c>
    </row>
    <row r="914" spans="1:6" s="7" customFormat="1" x14ac:dyDescent="0.3">
      <c r="A914" s="7">
        <v>913</v>
      </c>
      <c r="B914" s="5" t="s">
        <v>157</v>
      </c>
      <c r="C914" s="10" t="s">
        <v>20</v>
      </c>
      <c r="D914" s="10" t="s">
        <v>19</v>
      </c>
      <c r="E914" s="9" t="str">
        <f>RIGHT(B914,4)&amp;MID(B914,FIND(",",B914)+2,FIND(",",B914,FIND(",",B914)+1)-FIND(",",B914)-2)&amp;MID(B914,FIND(",",B914,FIND(",",B914)+1)+2,FIND(",",B914,FIND(",",B914,FIND(",",B914)+1)+1)-FIND(",",B914,FIND(",",B914)+1)-2)&amp;0&amp;VLOOKUP(D914,vlookup!A:B,2,0)</f>
        <v>202302260CLE</v>
      </c>
      <c r="F914" s="9" t="str">
        <f t="shared" si="14"/>
        <v>20230226</v>
      </c>
    </row>
    <row r="915" spans="1:6" s="7" customFormat="1" x14ac:dyDescent="0.3">
      <c r="A915" s="7">
        <v>914</v>
      </c>
      <c r="B915" s="5" t="s">
        <v>157</v>
      </c>
      <c r="C915" s="10" t="s">
        <v>30</v>
      </c>
      <c r="D915" s="10" t="s">
        <v>21</v>
      </c>
      <c r="E915" s="9" t="str">
        <f>RIGHT(B915,4)&amp;MID(B915,FIND(",",B915)+2,FIND(",",B915,FIND(",",B915)+1)-FIND(",",B915)-2)&amp;MID(B915,FIND(",",B915,FIND(",",B915)+1)+2,FIND(",",B915,FIND(",",B915,FIND(",",B915)+1)+1)-FIND(",",B915,FIND(",",B915)+1)-2)&amp;0&amp;VLOOKUP(D915,vlookup!A:B,2,0)</f>
        <v>202302260OCT</v>
      </c>
      <c r="F915" s="9" t="str">
        <f t="shared" si="14"/>
        <v>20230226</v>
      </c>
    </row>
    <row r="916" spans="1:6" s="7" customFormat="1" x14ac:dyDescent="0.3">
      <c r="A916" s="7">
        <v>915</v>
      </c>
      <c r="B916" s="5" t="s">
        <v>157</v>
      </c>
      <c r="C916" s="10" t="s">
        <v>22</v>
      </c>
      <c r="D916" s="10" t="s">
        <v>6</v>
      </c>
      <c r="E916" s="9" t="str">
        <f>RIGHT(B916,4)&amp;MID(B916,FIND(",",B916)+2,FIND(",",B916,FIND(",",B916)+1)-FIND(",",B916)-2)&amp;MID(B916,FIND(",",B916,FIND(",",B916)+1)+2,FIND(",",B916,FIND(",",B916,FIND(",",B916)+1)+1)-FIND(",",B916,FIND(",",B916)+1)-2)&amp;0&amp;VLOOKUP(D916,vlookup!A:B,2,0)</f>
        <v>202302260GSW</v>
      </c>
      <c r="F916" s="9" t="str">
        <f t="shared" si="14"/>
        <v>20230226</v>
      </c>
    </row>
    <row r="917" spans="1:6" s="7" customFormat="1" x14ac:dyDescent="0.3">
      <c r="A917" s="7">
        <v>916</v>
      </c>
      <c r="B917" s="5" t="s">
        <v>157</v>
      </c>
      <c r="C917" s="10" t="s">
        <v>11</v>
      </c>
      <c r="D917" s="10" t="s">
        <v>29</v>
      </c>
      <c r="E917" s="9" t="str">
        <f>RIGHT(B917,4)&amp;MID(B917,FIND(",",B917)+2,FIND(",",B917,FIND(",",B917)+1)-FIND(",",B917)-2)&amp;MID(B917,FIND(",",B917,FIND(",",B917)+1)+2,FIND(",",B917,FIND(",",B917,FIND(",",B917)+1)+1)-FIND(",",B917,FIND(",",B917)+1)-2)&amp;0&amp;VLOOKUP(D917,vlookup!A:B,2,0)</f>
        <v>202302260PTB</v>
      </c>
      <c r="F917" s="9" t="str">
        <f t="shared" si="14"/>
        <v>20230226</v>
      </c>
    </row>
    <row r="918" spans="1:6" s="7" customFormat="1" x14ac:dyDescent="0.3">
      <c r="A918" s="7">
        <v>917</v>
      </c>
      <c r="B918" s="5" t="s">
        <v>157</v>
      </c>
      <c r="C918" s="10" t="s">
        <v>32</v>
      </c>
      <c r="D918" s="10" t="s">
        <v>25</v>
      </c>
      <c r="E918" s="9" t="str">
        <f>RIGHT(B918,4)&amp;MID(B918,FIND(",",B918)+2,FIND(",",B918,FIND(",",B918)+1)-FIND(",",B918)-2)&amp;MID(B918,FIND(",",B918,FIND(",",B918)+1)+2,FIND(",",B918,FIND(",",B918,FIND(",",B918)+1)+1)-FIND(",",B918,FIND(",",B918)+1)-2)&amp;0&amp;VLOOKUP(D918,vlookup!A:B,2,0)</f>
        <v>202302260DEN</v>
      </c>
      <c r="F918" s="9" t="str">
        <f t="shared" si="14"/>
        <v>20230226</v>
      </c>
    </row>
    <row r="919" spans="1:6" s="7" customFormat="1" x14ac:dyDescent="0.3">
      <c r="A919" s="7">
        <v>918</v>
      </c>
      <c r="B919" s="5" t="s">
        <v>158</v>
      </c>
      <c r="C919" s="10" t="s">
        <v>8</v>
      </c>
      <c r="D919" s="10" t="s">
        <v>23</v>
      </c>
      <c r="E919" s="9" t="str">
        <f>RIGHT(B919,4)&amp;MID(B919,FIND(",",B919)+2,FIND(",",B919,FIND(",",B919)+1)-FIND(",",B919)-2)&amp;MID(B919,FIND(",",B919,FIND(",",B919)+1)+2,FIND(",",B919,FIND(",",B919,FIND(",",B919)+1)+1)-FIND(",",B919,FIND(",",B919)+1)-2)&amp;0&amp;VLOOKUP(D919,vlookup!A:B,2,0)</f>
        <v>202302270CHA</v>
      </c>
      <c r="F919" s="9" t="str">
        <f t="shared" si="14"/>
        <v>20230227</v>
      </c>
    </row>
    <row r="920" spans="1:6" s="7" customFormat="1" x14ac:dyDescent="0.3">
      <c r="A920" s="7">
        <v>919</v>
      </c>
      <c r="B920" s="5" t="s">
        <v>158</v>
      </c>
      <c r="C920" s="10" t="s">
        <v>18</v>
      </c>
      <c r="D920" s="10" t="s">
        <v>3</v>
      </c>
      <c r="E920" s="9" t="str">
        <f>RIGHT(B920,4)&amp;MID(B920,FIND(",",B920)+2,FIND(",",B920,FIND(",",B920)+1)-FIND(",",B920)-2)&amp;MID(B920,FIND(",",B920,FIND(",",B920)+1)+2,FIND(",",B920,FIND(",",B920,FIND(",",B920)+1)+1)-FIND(",",B920,FIND(",",B920)+1)-2)&amp;0&amp;VLOOKUP(D920,vlookup!A:B,2,0)</f>
        <v>202302270PHI</v>
      </c>
      <c r="F920" s="9" t="str">
        <f t="shared" si="14"/>
        <v>20230227</v>
      </c>
    </row>
    <row r="921" spans="1:6" s="7" customFormat="1" x14ac:dyDescent="0.3">
      <c r="A921" s="7">
        <v>920</v>
      </c>
      <c r="B921" s="5" t="s">
        <v>158</v>
      </c>
      <c r="C921" s="10" t="s">
        <v>4</v>
      </c>
      <c r="D921" s="10" t="s">
        <v>15</v>
      </c>
      <c r="E921" s="9" t="str">
        <f>RIGHT(B921,4)&amp;MID(B921,FIND(",",B921)+2,FIND(",",B921,FIND(",",B921)+1)-FIND(",",B921)-2)&amp;MID(B921,FIND(",",B921,FIND(",",B921)+1)+2,FIND(",",B921,FIND(",",B921,FIND(",",B921)+1)+1)-FIND(",",B921,FIND(",",B921)+1)-2)&amp;0&amp;VLOOKUP(D921,vlookup!A:B,2,0)</f>
        <v>202302270NYK</v>
      </c>
      <c r="F921" s="9" t="str">
        <f t="shared" si="14"/>
        <v>20230227</v>
      </c>
    </row>
    <row r="922" spans="1:6" s="7" customFormat="1" x14ac:dyDescent="0.3">
      <c r="A922" s="7">
        <v>921</v>
      </c>
      <c r="B922" s="5" t="s">
        <v>158</v>
      </c>
      <c r="C922" s="10" t="s">
        <v>7</v>
      </c>
      <c r="D922" s="10" t="s">
        <v>13</v>
      </c>
      <c r="E922" s="9" t="str">
        <f>RIGHT(B922,4)&amp;MID(B922,FIND(",",B922)+2,FIND(",",B922,FIND(",",B922)+1)-FIND(",",B922)-2)&amp;MID(B922,FIND(",",B922,FIND(",",B922)+1)+2,FIND(",",B922,FIND(",",B922,FIND(",",B922)+1)+1)-FIND(",",B922,FIND(",",B922)+1)-2)&amp;0&amp;VLOOKUP(D922,vlookup!A:B,2,0)</f>
        <v>202302270NOP</v>
      </c>
      <c r="F922" s="9" t="str">
        <f t="shared" si="14"/>
        <v>20230227</v>
      </c>
    </row>
    <row r="923" spans="1:6" s="7" customFormat="1" x14ac:dyDescent="0.3">
      <c r="A923" s="7">
        <v>922</v>
      </c>
      <c r="B923" s="5" t="s">
        <v>159</v>
      </c>
      <c r="C923" s="10" t="s">
        <v>9</v>
      </c>
      <c r="D923" s="10" t="s">
        <v>12</v>
      </c>
      <c r="E923" s="9" t="str">
        <f>RIGHT(B923,4)&amp;MID(B923,FIND(",",B923)+2,FIND(",",B923,FIND(",",B923)+1)-FIND(",",B923)-2)&amp;MID(B923,FIND(",",B923,FIND(",",B923)+1)+2,FIND(",",B923,FIND(",",B923,FIND(",",B923)+1)+1)-FIND(",",B923,FIND(",",B923)+1)-2)&amp;0&amp;VLOOKUP(D923,vlookup!A:B,2,0)</f>
        <v>202302280ATL</v>
      </c>
      <c r="F923" s="9" t="str">
        <f t="shared" si="14"/>
        <v>20230228</v>
      </c>
    </row>
    <row r="924" spans="1:6" s="7" customFormat="1" x14ac:dyDescent="0.3">
      <c r="A924" s="7">
        <v>923</v>
      </c>
      <c r="B924" s="5" t="s">
        <v>159</v>
      </c>
      <c r="C924" s="10" t="s">
        <v>31</v>
      </c>
      <c r="D924" s="10" t="s">
        <v>14</v>
      </c>
      <c r="E924" s="9" t="str">
        <f>RIGHT(B924,4)&amp;MID(B924,FIND(",",B924)+2,FIND(",",B924,FIND(",",B924)+1)-FIND(",",B924)-2)&amp;MID(B924,FIND(",",B924,FIND(",",B924)+1)+2,FIND(",",B924,FIND(",",B924,FIND(",",B924)+1)+1)-FIND(",",B924,FIND(",",B924)+1)-2)&amp;0&amp;VLOOKUP(D924,vlookup!A:B,2,0)</f>
        <v>202302280BRK</v>
      </c>
      <c r="F924" s="9" t="str">
        <f t="shared" si="14"/>
        <v>20230228</v>
      </c>
    </row>
    <row r="925" spans="1:6" s="7" customFormat="1" x14ac:dyDescent="0.3">
      <c r="A925" s="7">
        <v>924</v>
      </c>
      <c r="B925" s="5" t="s">
        <v>159</v>
      </c>
      <c r="C925" s="10" t="s">
        <v>5</v>
      </c>
      <c r="D925" s="10" t="s">
        <v>16</v>
      </c>
      <c r="E925" s="9" t="str">
        <f>RIGHT(B925,4)&amp;MID(B925,FIND(",",B925)+2,FIND(",",B925,FIND(",",B925)+1)-FIND(",",B925)-2)&amp;MID(B925,FIND(",",B925,FIND(",",B925)+1)+2,FIND(",",B925,FIND(",",B925,FIND(",",B925)+1)+1)-FIND(",",B925,FIND(",",B925)+1)-2)&amp;0&amp;VLOOKUP(D925,vlookup!A:B,2,0)</f>
        <v>202302280MEM</v>
      </c>
      <c r="F925" s="9" t="str">
        <f t="shared" si="14"/>
        <v>20230228</v>
      </c>
    </row>
    <row r="926" spans="1:6" s="7" customFormat="1" x14ac:dyDescent="0.3">
      <c r="A926" s="7">
        <v>925</v>
      </c>
      <c r="B926" s="5" t="s">
        <v>159</v>
      </c>
      <c r="C926" s="10" t="s">
        <v>17</v>
      </c>
      <c r="D926" s="10" t="s">
        <v>20</v>
      </c>
      <c r="E926" s="9" t="str">
        <f>RIGHT(B926,4)&amp;MID(B926,FIND(",",B926)+2,FIND(",",B926,FIND(",",B926)+1)-FIND(",",B926)-2)&amp;MID(B926,FIND(",",B926,FIND(",",B926)+1)+2,FIND(",",B926,FIND(",",B926,FIND(",",B926)+1)+1)-FIND(",",B926,FIND(",",B926)+1)-2)&amp;0&amp;VLOOKUP(D926,vlookup!A:B,2,0)</f>
        <v>202302280TOR</v>
      </c>
      <c r="F926" s="9" t="str">
        <f t="shared" si="14"/>
        <v>20230228</v>
      </c>
    </row>
    <row r="927" spans="1:6" s="7" customFormat="1" x14ac:dyDescent="0.3">
      <c r="A927" s="7">
        <v>926</v>
      </c>
      <c r="B927" s="5" t="s">
        <v>159</v>
      </c>
      <c r="C927" s="10" t="s">
        <v>25</v>
      </c>
      <c r="D927" s="10" t="s">
        <v>11</v>
      </c>
      <c r="E927" s="9" t="str">
        <f>RIGHT(B927,4)&amp;MID(B927,FIND(",",B927)+2,FIND(",",B927,FIND(",",B927)+1)-FIND(",",B927)-2)&amp;MID(B927,FIND(",",B927,FIND(",",B927)+1)+2,FIND(",",B927,FIND(",",B927,FIND(",",B927)+1)+1)-FIND(",",B927,FIND(",",B927)+1)-2)&amp;0&amp;VLOOKUP(D927,vlookup!A:B,2,0)</f>
        <v>202302280HOU</v>
      </c>
      <c r="F927" s="9" t="str">
        <f t="shared" si="14"/>
        <v>20230228</v>
      </c>
    </row>
    <row r="928" spans="1:6" s="7" customFormat="1" x14ac:dyDescent="0.3">
      <c r="A928" s="7">
        <v>927</v>
      </c>
      <c r="B928" s="5" t="s">
        <v>159</v>
      </c>
      <c r="C928" s="10" t="s">
        <v>30</v>
      </c>
      <c r="D928" s="10" t="s">
        <v>21</v>
      </c>
      <c r="E928" s="9" t="str">
        <f>RIGHT(B928,4)&amp;MID(B928,FIND(",",B928)+2,FIND(",",B928,FIND(",",B928)+1)-FIND(",",B928)-2)&amp;MID(B928,FIND(",",B928,FIND(",",B928)+1)+2,FIND(",",B928,FIND(",",B928,FIND(",",B928)+1)+1)-FIND(",",B928,FIND(",",B928)+1)-2)&amp;0&amp;VLOOKUP(D928,vlookup!A:B,2,0)</f>
        <v>202302280OCT</v>
      </c>
      <c r="F928" s="9" t="str">
        <f t="shared" si="14"/>
        <v>20230228</v>
      </c>
    </row>
    <row r="929" spans="1:6" s="7" customFormat="1" x14ac:dyDescent="0.3">
      <c r="A929" s="7">
        <v>928</v>
      </c>
      <c r="B929" s="5" t="s">
        <v>159</v>
      </c>
      <c r="C929" s="10" t="s">
        <v>10</v>
      </c>
      <c r="D929" s="10" t="s">
        <v>27</v>
      </c>
      <c r="E929" s="9" t="str">
        <f>RIGHT(B929,4)&amp;MID(B929,FIND(",",B929)+2,FIND(",",B929,FIND(",",B929)+1)-FIND(",",B929)-2)&amp;MID(B929,FIND(",",B929,FIND(",",B929)+1)+2,FIND(",",B929,FIND(",",B929,FIND(",",B929)+1)+1)-FIND(",",B929,FIND(",",B929)+1)-2)&amp;0&amp;VLOOKUP(D929,vlookup!A:B,2,0)</f>
        <v>202302280DAL</v>
      </c>
      <c r="F929" s="9" t="str">
        <f t="shared" si="14"/>
        <v>20230228</v>
      </c>
    </row>
    <row r="930" spans="1:6" s="7" customFormat="1" x14ac:dyDescent="0.3">
      <c r="A930" s="7">
        <v>929</v>
      </c>
      <c r="B930" s="5" t="s">
        <v>159</v>
      </c>
      <c r="C930" s="10" t="s">
        <v>24</v>
      </c>
      <c r="D930" s="10" t="s">
        <v>26</v>
      </c>
      <c r="E930" s="9" t="str">
        <f>RIGHT(B930,4)&amp;MID(B930,FIND(",",B930)+2,FIND(",",B930,FIND(",",B930)+1)-FIND(",",B930)-2)&amp;MID(B930,FIND(",",B930,FIND(",",B930)+1)+2,FIND(",",B930,FIND(",",B930,FIND(",",B930)+1)+1)-FIND(",",B930,FIND(",",B930)+1)-2)&amp;0&amp;VLOOKUP(D930,vlookup!A:B,2,0)</f>
        <v>202302280UTA</v>
      </c>
      <c r="F930" s="9" t="str">
        <f t="shared" si="14"/>
        <v>20230228</v>
      </c>
    </row>
    <row r="931" spans="1:6" s="7" customFormat="1" x14ac:dyDescent="0.3">
      <c r="A931" s="7">
        <v>930</v>
      </c>
      <c r="B931" s="5" t="s">
        <v>159</v>
      </c>
      <c r="C931" s="10" t="s">
        <v>29</v>
      </c>
      <c r="D931" s="10" t="s">
        <v>6</v>
      </c>
      <c r="E931" s="9" t="str">
        <f>RIGHT(B931,4)&amp;MID(B931,FIND(",",B931)+2,FIND(",",B931,FIND(",",B931)+1)-FIND(",",B931)-2)&amp;MID(B931,FIND(",",B931,FIND(",",B931)+1)+2,FIND(",",B931,FIND(",",B931,FIND(",",B931)+1)+1)-FIND(",",B931,FIND(",",B931)+1)-2)&amp;0&amp;VLOOKUP(D931,vlookup!A:B,2,0)</f>
        <v>202302280GSW</v>
      </c>
      <c r="F931" s="9" t="str">
        <f t="shared" si="14"/>
        <v>20230228</v>
      </c>
    </row>
    <row r="932" spans="1:6" s="7" customFormat="1" x14ac:dyDescent="0.3">
      <c r="A932" s="7">
        <v>931</v>
      </c>
      <c r="B932" s="5" t="s">
        <v>159</v>
      </c>
      <c r="C932" s="10" t="s">
        <v>22</v>
      </c>
      <c r="D932" s="10" t="s">
        <v>32</v>
      </c>
      <c r="E932" s="9" t="str">
        <f>RIGHT(B932,4)&amp;MID(B932,FIND(",",B932)+2,FIND(",",B932,FIND(",",B932)+1)-FIND(",",B932)-2)&amp;MID(B932,FIND(",",B932,FIND(",",B932)+1)+2,FIND(",",B932,FIND(",",B932,FIND(",",B932)+1)+1)-FIND(",",B932,FIND(",",B932)+1)-2)&amp;0&amp;VLOOKUP(D932,vlookup!A:B,2,0)</f>
        <v>202302280LAC</v>
      </c>
      <c r="F932" s="9" t="str">
        <f t="shared" si="14"/>
        <v>20230228</v>
      </c>
    </row>
    <row r="933" spans="1:6" s="7" customFormat="1" x14ac:dyDescent="0.3">
      <c r="A933" s="7">
        <v>932</v>
      </c>
      <c r="B933" s="5" t="s">
        <v>160</v>
      </c>
      <c r="C933" s="10" t="s">
        <v>28</v>
      </c>
      <c r="D933" s="10" t="s">
        <v>23</v>
      </c>
      <c r="E933" s="9" t="str">
        <f>RIGHT(B933,4)&amp;MID(B933,FIND(",",B933)+2,FIND(",",B933,FIND(",",B933)+1)-FIND(",",B933)-2)&amp;MID(B933,FIND(",",B933,FIND(",",B933)+1)+2,FIND(",",B933,FIND(",",B933,FIND(",",B933)+1)+1)-FIND(",",B933,FIND(",",B933)+1)-2)&amp;0&amp;VLOOKUP(D933,vlookup!A:B,2,0)</f>
        <v>20230310CHA</v>
      </c>
      <c r="F933" s="9" t="str">
        <f t="shared" si="14"/>
        <v>2023031</v>
      </c>
    </row>
    <row r="934" spans="1:6" s="7" customFormat="1" x14ac:dyDescent="0.3">
      <c r="A934" s="7">
        <v>933</v>
      </c>
      <c r="B934" s="5" t="s">
        <v>160</v>
      </c>
      <c r="C934" s="10" t="s">
        <v>17</v>
      </c>
      <c r="D934" s="10" t="s">
        <v>8</v>
      </c>
      <c r="E934" s="9" t="str">
        <f>RIGHT(B934,4)&amp;MID(B934,FIND(",",B934)+2,FIND(",",B934,FIND(",",B934)+1)-FIND(",",B934)-2)&amp;MID(B934,FIND(",",B934,FIND(",",B934)+1)+2,FIND(",",B934,FIND(",",B934,FIND(",",B934)+1)+1)-FIND(",",B934,FIND(",",B934)+1)-2)&amp;0&amp;VLOOKUP(D934,vlookup!A:B,2,0)</f>
        <v>20230310DET</v>
      </c>
      <c r="F934" s="9" t="str">
        <f t="shared" si="14"/>
        <v>2023031</v>
      </c>
    </row>
    <row r="935" spans="1:6" s="7" customFormat="1" x14ac:dyDescent="0.3">
      <c r="A935" s="7">
        <v>934</v>
      </c>
      <c r="B935" s="5" t="s">
        <v>160</v>
      </c>
      <c r="C935" s="10" t="s">
        <v>19</v>
      </c>
      <c r="D935" s="10" t="s">
        <v>4</v>
      </c>
      <c r="E935" s="9" t="str">
        <f>RIGHT(B935,4)&amp;MID(B935,FIND(",",B935)+2,FIND(",",B935,FIND(",",B935)+1)-FIND(",",B935)-2)&amp;MID(B935,FIND(",",B935,FIND(",",B935)+1)+2,FIND(",",B935,FIND(",",B935,FIND(",",B935)+1)+1)-FIND(",",B935,FIND(",",B935)+1)-2)&amp;0&amp;VLOOKUP(D935,vlookup!A:B,2,0)</f>
        <v>20230310BOS</v>
      </c>
      <c r="F935" s="9" t="str">
        <f t="shared" si="14"/>
        <v>2023031</v>
      </c>
    </row>
    <row r="936" spans="1:6" s="7" customFormat="1" x14ac:dyDescent="0.3">
      <c r="A936" s="7">
        <v>935</v>
      </c>
      <c r="B936" s="5" t="s">
        <v>160</v>
      </c>
      <c r="C936" s="10" t="s">
        <v>3</v>
      </c>
      <c r="D936" s="10" t="s">
        <v>18</v>
      </c>
      <c r="E936" s="9" t="str">
        <f>RIGHT(B936,4)&amp;MID(B936,FIND(",",B936)+2,FIND(",",B936,FIND(",",B936)+1)-FIND(",",B936)-2)&amp;MID(B936,FIND(",",B936,FIND(",",B936)+1)+2,FIND(",",B936,FIND(",",B936,FIND(",",B936)+1)+1)-FIND(",",B936,FIND(",",B936)+1)-2)&amp;0&amp;VLOOKUP(D936,vlookup!A:B,2,0)</f>
        <v>20230310MIA</v>
      </c>
      <c r="F936" s="9" t="str">
        <f t="shared" si="14"/>
        <v>2023031</v>
      </c>
    </row>
    <row r="937" spans="1:6" s="7" customFormat="1" x14ac:dyDescent="0.3">
      <c r="A937" s="7">
        <v>936</v>
      </c>
      <c r="B937" s="5" t="s">
        <v>160</v>
      </c>
      <c r="C937" s="10" t="s">
        <v>14</v>
      </c>
      <c r="D937" s="10" t="s">
        <v>15</v>
      </c>
      <c r="E937" s="9" t="str">
        <f>RIGHT(B937,4)&amp;MID(B937,FIND(",",B937)+2,FIND(",",B937,FIND(",",B937)+1)-FIND(",",B937)-2)&amp;MID(B937,FIND(",",B937,FIND(",",B937)+1)+2,FIND(",",B937,FIND(",",B937,FIND(",",B937)+1)+1)-FIND(",",B937,FIND(",",B937)+1)-2)&amp;0&amp;VLOOKUP(D937,vlookup!A:B,2,0)</f>
        <v>20230310NYK</v>
      </c>
      <c r="F937" s="9" t="str">
        <f t="shared" si="14"/>
        <v>2023031</v>
      </c>
    </row>
    <row r="938" spans="1:6" s="7" customFormat="1" x14ac:dyDescent="0.3">
      <c r="A938" s="7">
        <v>937</v>
      </c>
      <c r="B938" s="5" t="s">
        <v>160</v>
      </c>
      <c r="C938" s="10" t="s">
        <v>16</v>
      </c>
      <c r="D938" s="10" t="s">
        <v>11</v>
      </c>
      <c r="E938" s="9" t="str">
        <f>RIGHT(B938,4)&amp;MID(B938,FIND(",",B938)+2,FIND(",",B938,FIND(",",B938)+1)-FIND(",",B938)-2)&amp;MID(B938,FIND(",",B938,FIND(",",B938)+1)+2,FIND(",",B938,FIND(",",B938,FIND(",",B938)+1)+1)-FIND(",",B938,FIND(",",B938)+1)-2)&amp;0&amp;VLOOKUP(D938,vlookup!A:B,2,0)</f>
        <v>20230310HOU</v>
      </c>
      <c r="F938" s="9" t="str">
        <f t="shared" si="14"/>
        <v>2023031</v>
      </c>
    </row>
    <row r="939" spans="1:6" s="7" customFormat="1" x14ac:dyDescent="0.3">
      <c r="A939" s="7">
        <v>938</v>
      </c>
      <c r="B939" s="5" t="s">
        <v>160</v>
      </c>
      <c r="C939" s="10" t="s">
        <v>7</v>
      </c>
      <c r="D939" s="10" t="s">
        <v>31</v>
      </c>
      <c r="E939" s="9" t="str">
        <f>RIGHT(B939,4)&amp;MID(B939,FIND(",",B939)+2,FIND(",",B939,FIND(",",B939)+1)-FIND(",",B939)-2)&amp;MID(B939,FIND(",",B939,FIND(",",B939)+1)+2,FIND(",",B939,FIND(",",B939,FIND(",",B939)+1)+1)-FIND(",",B939,FIND(",",B939)+1)-2)&amp;0&amp;VLOOKUP(D939,vlookup!A:B,2,0)</f>
        <v>20230310MIL</v>
      </c>
      <c r="F939" s="9" t="str">
        <f t="shared" si="14"/>
        <v>2023031</v>
      </c>
    </row>
    <row r="940" spans="1:6" s="7" customFormat="1" x14ac:dyDescent="0.3">
      <c r="A940" s="7">
        <v>939</v>
      </c>
      <c r="B940" s="5" t="s">
        <v>160</v>
      </c>
      <c r="C940" s="10" t="s">
        <v>5</v>
      </c>
      <c r="D940" s="10" t="s">
        <v>21</v>
      </c>
      <c r="E940" s="9" t="str">
        <f>RIGHT(B940,4)&amp;MID(B940,FIND(",",B940)+2,FIND(",",B940,FIND(",",B940)+1)-FIND(",",B940)-2)&amp;MID(B940,FIND(",",B940,FIND(",",B940)+1)+2,FIND(",",B940,FIND(",",B940,FIND(",",B940)+1)+1)-FIND(",",B940,FIND(",",B940)+1)-2)&amp;0&amp;VLOOKUP(D940,vlookup!A:B,2,0)</f>
        <v>20230310OCT</v>
      </c>
      <c r="F940" s="9" t="str">
        <f t="shared" si="14"/>
        <v>2023031</v>
      </c>
    </row>
    <row r="941" spans="1:6" s="7" customFormat="1" x14ac:dyDescent="0.3">
      <c r="A941" s="7">
        <v>940</v>
      </c>
      <c r="B941" s="5" t="s">
        <v>160</v>
      </c>
      <c r="C941" s="10" t="s">
        <v>13</v>
      </c>
      <c r="D941" s="10" t="s">
        <v>29</v>
      </c>
      <c r="E941" s="9" t="str">
        <f>RIGHT(B941,4)&amp;MID(B941,FIND(",",B941)+2,FIND(",",B941,FIND(",",B941)+1)-FIND(",",B941)-2)&amp;MID(B941,FIND(",",B941,FIND(",",B941)+1)+2,FIND(",",B941,FIND(",",B941,FIND(",",B941)+1)+1)-FIND(",",B941,FIND(",",B941)+1)-2)&amp;0&amp;VLOOKUP(D941,vlookup!A:B,2,0)</f>
        <v>20230310PTB</v>
      </c>
      <c r="F941" s="9" t="str">
        <f t="shared" si="14"/>
        <v>2023031</v>
      </c>
    </row>
    <row r="942" spans="1:6" s="7" customFormat="1" x14ac:dyDescent="0.3">
      <c r="A942" s="7">
        <v>941</v>
      </c>
      <c r="B942" s="5" t="s">
        <v>161</v>
      </c>
      <c r="C942" s="10" t="s">
        <v>20</v>
      </c>
      <c r="D942" s="10" t="s">
        <v>9</v>
      </c>
      <c r="E942" s="9" t="str">
        <f>RIGHT(B942,4)&amp;MID(B942,FIND(",",B942)+2,FIND(",",B942,FIND(",",B942)+1)-FIND(",",B942)-2)&amp;MID(B942,FIND(",",B942,FIND(",",B942)+1)+2,FIND(",",B942,FIND(",",B942,FIND(",",B942)+1)+1)-FIND(",",B942,FIND(",",B942)+1)-2)&amp;0&amp;VLOOKUP(D942,vlookup!A:B,2,0)</f>
        <v>20230320WAS</v>
      </c>
      <c r="F942" s="9" t="str">
        <f t="shared" si="14"/>
        <v>2023032</v>
      </c>
    </row>
    <row r="943" spans="1:6" s="7" customFormat="1" x14ac:dyDescent="0.3">
      <c r="A943" s="7">
        <v>942</v>
      </c>
      <c r="B943" s="5" t="s">
        <v>161</v>
      </c>
      <c r="C943" s="10" t="s">
        <v>3</v>
      </c>
      <c r="D943" s="10" t="s">
        <v>27</v>
      </c>
      <c r="E943" s="9" t="str">
        <f>RIGHT(B943,4)&amp;MID(B943,FIND(",",B943)+2,FIND(",",B943,FIND(",",B943)+1)-FIND(",",B943)-2)&amp;MID(B943,FIND(",",B943,FIND(",",B943)+1)+2,FIND(",",B943,FIND(",",B943,FIND(",",B943)+1)+1)-FIND(",",B943,FIND(",",B943)+1)-2)&amp;0&amp;VLOOKUP(D943,vlookup!A:B,2,0)</f>
        <v>20230320DAL</v>
      </c>
      <c r="F943" s="9" t="str">
        <f t="shared" si="14"/>
        <v>2023032</v>
      </c>
    </row>
    <row r="944" spans="1:6" s="7" customFormat="1" x14ac:dyDescent="0.3">
      <c r="A944" s="7">
        <v>943</v>
      </c>
      <c r="B944" s="5" t="s">
        <v>161</v>
      </c>
      <c r="C944" s="10" t="s">
        <v>10</v>
      </c>
      <c r="D944" s="10" t="s">
        <v>24</v>
      </c>
      <c r="E944" s="9" t="str">
        <f>RIGHT(B944,4)&amp;MID(B944,FIND(",",B944)+2,FIND(",",B944,FIND(",",B944)+1)-FIND(",",B944)-2)&amp;MID(B944,FIND(",",B944,FIND(",",B944)+1)+2,FIND(",",B944,FIND(",",B944,FIND(",",B944)+1)+1)-FIND(",",B944,FIND(",",B944)+1)-2)&amp;0&amp;VLOOKUP(D944,vlookup!A:B,2,0)</f>
        <v>20230320SAS</v>
      </c>
      <c r="F944" s="9" t="str">
        <f t="shared" si="14"/>
        <v>2023032</v>
      </c>
    </row>
    <row r="945" spans="1:6" s="7" customFormat="1" x14ac:dyDescent="0.3">
      <c r="A945" s="7">
        <v>944</v>
      </c>
      <c r="B945" s="5" t="s">
        <v>161</v>
      </c>
      <c r="C945" s="10" t="s">
        <v>32</v>
      </c>
      <c r="D945" s="10" t="s">
        <v>6</v>
      </c>
      <c r="E945" s="9" t="str">
        <f>RIGHT(B945,4)&amp;MID(B945,FIND(",",B945)+2,FIND(",",B945,FIND(",",B945)+1)-FIND(",",B945)-2)&amp;MID(B945,FIND(",",B945,FIND(",",B945)+1)+2,FIND(",",B945,FIND(",",B945,FIND(",",B945)+1)+1)-FIND(",",B945,FIND(",",B945)+1)-2)&amp;0&amp;VLOOKUP(D945,vlookup!A:B,2,0)</f>
        <v>20230320GSW</v>
      </c>
      <c r="F945" s="9" t="str">
        <f t="shared" si="14"/>
        <v>2023032</v>
      </c>
    </row>
    <row r="946" spans="1:6" s="7" customFormat="1" x14ac:dyDescent="0.3">
      <c r="A946" s="7">
        <v>945</v>
      </c>
      <c r="B946" s="5" t="s">
        <v>162</v>
      </c>
      <c r="C946" s="10" t="s">
        <v>7</v>
      </c>
      <c r="D946" s="10" t="s">
        <v>23</v>
      </c>
      <c r="E946" s="9" t="str">
        <f>RIGHT(B946,4)&amp;MID(B946,FIND(",",B946)+2,FIND(",",B946,FIND(",",B946)+1)-FIND(",",B946)-2)&amp;MID(B946,FIND(",",B946,FIND(",",B946)+1)+2,FIND(",",B946,FIND(",",B946,FIND(",",B946)+1)+1)-FIND(",",B946,FIND(",",B946)+1)-2)&amp;0&amp;VLOOKUP(D946,vlookup!A:B,2,0)</f>
        <v>20230330CHA</v>
      </c>
      <c r="F946" s="9" t="str">
        <f t="shared" si="14"/>
        <v>2023033</v>
      </c>
    </row>
    <row r="947" spans="1:6" s="7" customFormat="1" x14ac:dyDescent="0.3">
      <c r="A947" s="7">
        <v>946</v>
      </c>
      <c r="B947" s="5" t="s">
        <v>162</v>
      </c>
      <c r="C947" s="10" t="s">
        <v>29</v>
      </c>
      <c r="D947" s="10" t="s">
        <v>12</v>
      </c>
      <c r="E947" s="9" t="str">
        <f>RIGHT(B947,4)&amp;MID(B947,FIND(",",B947)+2,FIND(",",B947,FIND(",",B947)+1)-FIND(",",B947)-2)&amp;MID(B947,FIND(",",B947,FIND(",",B947)+1)+2,FIND(",",B947,FIND(",",B947,FIND(",",B947)+1)+1)-FIND(",",B947,FIND(",",B947)+1)-2)&amp;0&amp;VLOOKUP(D947,vlookup!A:B,2,0)</f>
        <v>20230330ATL</v>
      </c>
      <c r="F947" s="9" t="str">
        <f t="shared" si="14"/>
        <v>2023033</v>
      </c>
    </row>
    <row r="948" spans="1:6" s="7" customFormat="1" x14ac:dyDescent="0.3">
      <c r="A948" s="7">
        <v>947</v>
      </c>
      <c r="B948" s="5" t="s">
        <v>162</v>
      </c>
      <c r="C948" s="10" t="s">
        <v>14</v>
      </c>
      <c r="D948" s="10" t="s">
        <v>4</v>
      </c>
      <c r="E948" s="9" t="str">
        <f>RIGHT(B948,4)&amp;MID(B948,FIND(",",B948)+2,FIND(",",B948,FIND(",",B948)+1)-FIND(",",B948)-2)&amp;MID(B948,FIND(",",B948,FIND(",",B948)+1)+2,FIND(",",B948,FIND(",",B948,FIND(",",B948)+1)+1)-FIND(",",B948,FIND(",",B948)+1)-2)&amp;0&amp;VLOOKUP(D948,vlookup!A:B,2,0)</f>
        <v>20230330BOS</v>
      </c>
      <c r="F948" s="9" t="str">
        <f t="shared" si="14"/>
        <v>2023033</v>
      </c>
    </row>
    <row r="949" spans="1:6" s="7" customFormat="1" x14ac:dyDescent="0.3">
      <c r="A949" s="7">
        <v>948</v>
      </c>
      <c r="B949" s="5" t="s">
        <v>162</v>
      </c>
      <c r="C949" s="10" t="s">
        <v>28</v>
      </c>
      <c r="D949" s="10" t="s">
        <v>17</v>
      </c>
      <c r="E949" s="9" t="str">
        <f>RIGHT(B949,4)&amp;MID(B949,FIND(",",B949)+2,FIND(",",B949,FIND(",",B949)+1)-FIND(",",B949)-2)&amp;MID(B949,FIND(",",B949,FIND(",",B949)+1)+2,FIND(",",B949,FIND(",",B949,FIND(",",B949)+1)+1)-FIND(",",B949,FIND(",",B949)+1)-2)&amp;0&amp;VLOOKUP(D949,vlookup!A:B,2,0)</f>
        <v>20230330CHI</v>
      </c>
      <c r="F949" s="9" t="str">
        <f t="shared" si="14"/>
        <v>2023033</v>
      </c>
    </row>
    <row r="950" spans="1:6" s="7" customFormat="1" x14ac:dyDescent="0.3">
      <c r="A950" s="7">
        <v>949</v>
      </c>
      <c r="B950" s="5" t="s">
        <v>162</v>
      </c>
      <c r="C950" s="10" t="s">
        <v>15</v>
      </c>
      <c r="D950" s="10" t="s">
        <v>18</v>
      </c>
      <c r="E950" s="9" t="str">
        <f>RIGHT(B950,4)&amp;MID(B950,FIND(",",B950)+2,FIND(",",B950,FIND(",",B950)+1)-FIND(",",B950)-2)&amp;MID(B950,FIND(",",B950,FIND(",",B950)+1)+2,FIND(",",B950,FIND(",",B950,FIND(",",B950)+1)+1)-FIND(",",B950,FIND(",",B950)+1)-2)&amp;0&amp;VLOOKUP(D950,vlookup!A:B,2,0)</f>
        <v>20230330MIA</v>
      </c>
      <c r="F950" s="9" t="str">
        <f t="shared" si="14"/>
        <v>2023033</v>
      </c>
    </row>
    <row r="951" spans="1:6" s="7" customFormat="1" x14ac:dyDescent="0.3">
      <c r="A951" s="7">
        <v>950</v>
      </c>
      <c r="B951" s="5" t="s">
        <v>162</v>
      </c>
      <c r="C951" s="10" t="s">
        <v>26</v>
      </c>
      <c r="D951" s="10" t="s">
        <v>21</v>
      </c>
      <c r="E951" s="9" t="str">
        <f>RIGHT(B951,4)&amp;MID(B951,FIND(",",B951)+2,FIND(",",B951,FIND(",",B951)+1)-FIND(",",B951)-2)&amp;MID(B951,FIND(",",B951,FIND(",",B951)+1)+2,FIND(",",B951,FIND(",",B951,FIND(",",B951)+1)+1)-FIND(",",B951,FIND(",",B951)+1)-2)&amp;0&amp;VLOOKUP(D951,vlookup!A:B,2,0)</f>
        <v>20230330OCT</v>
      </c>
      <c r="F951" s="9" t="str">
        <f t="shared" si="14"/>
        <v>2023033</v>
      </c>
    </row>
    <row r="952" spans="1:6" s="7" customFormat="1" x14ac:dyDescent="0.3">
      <c r="A952" s="7">
        <v>951</v>
      </c>
      <c r="B952" s="5" t="s">
        <v>162</v>
      </c>
      <c r="C952" s="10" t="s">
        <v>16</v>
      </c>
      <c r="D952" s="10" t="s">
        <v>25</v>
      </c>
      <c r="E952" s="9" t="str">
        <f>RIGHT(B952,4)&amp;MID(B952,FIND(",",B952)+2,FIND(",",B952,FIND(",",B952)+1)-FIND(",",B952)-2)&amp;MID(B952,FIND(",",B952,FIND(",",B952)+1)+2,FIND(",",B952,FIND(",",B952,FIND(",",B952)+1)+1)-FIND(",",B952,FIND(",",B952)+1)-2)&amp;0&amp;VLOOKUP(D952,vlookup!A:B,2,0)</f>
        <v>20230330DEN</v>
      </c>
      <c r="F952" s="9" t="str">
        <f t="shared" si="14"/>
        <v>2023033</v>
      </c>
    </row>
    <row r="953" spans="1:6" s="7" customFormat="1" x14ac:dyDescent="0.3">
      <c r="A953" s="7">
        <v>952</v>
      </c>
      <c r="B953" s="5" t="s">
        <v>162</v>
      </c>
      <c r="C953" s="10" t="s">
        <v>13</v>
      </c>
      <c r="D953" s="10" t="s">
        <v>6</v>
      </c>
      <c r="E953" s="9" t="str">
        <f>RIGHT(B953,4)&amp;MID(B953,FIND(",",B953)+2,FIND(",",B953,FIND(",",B953)+1)-FIND(",",B953)-2)&amp;MID(B953,FIND(",",B953,FIND(",",B953)+1)+2,FIND(",",B953,FIND(",",B953,FIND(",",B953)+1)+1)-FIND(",",B953,FIND(",",B953)+1)-2)&amp;0&amp;VLOOKUP(D953,vlookup!A:B,2,0)</f>
        <v>20230330GSW</v>
      </c>
      <c r="F953" s="9" t="str">
        <f t="shared" si="14"/>
        <v>2023033</v>
      </c>
    </row>
    <row r="954" spans="1:6" s="7" customFormat="1" x14ac:dyDescent="0.3">
      <c r="A954" s="7">
        <v>953</v>
      </c>
      <c r="B954" s="5" t="s">
        <v>162</v>
      </c>
      <c r="C954" s="10" t="s">
        <v>32</v>
      </c>
      <c r="D954" s="10" t="s">
        <v>30</v>
      </c>
      <c r="E954" s="9" t="str">
        <f>RIGHT(B954,4)&amp;MID(B954,FIND(",",B954)+2,FIND(",",B954,FIND(",",B954)+1)-FIND(",",B954)-2)&amp;MID(B954,FIND(",",B954,FIND(",",B954)+1)+2,FIND(",",B954,FIND(",",B954,FIND(",",B954)+1)+1)-FIND(",",B954,FIND(",",B954)+1)-2)&amp;0&amp;VLOOKUP(D954,vlookup!A:B,2,0)</f>
        <v>20230330SAC</v>
      </c>
      <c r="F954" s="9" t="str">
        <f t="shared" si="14"/>
        <v>2023033</v>
      </c>
    </row>
    <row r="955" spans="1:6" s="7" customFormat="1" x14ac:dyDescent="0.3">
      <c r="A955" s="7">
        <v>954</v>
      </c>
      <c r="B955" s="5" t="s">
        <v>162</v>
      </c>
      <c r="C955" s="10" t="s">
        <v>22</v>
      </c>
      <c r="D955" s="10" t="s">
        <v>5</v>
      </c>
      <c r="E955" s="9" t="str">
        <f>RIGHT(B955,4)&amp;MID(B955,FIND(",",B955)+2,FIND(",",B955,FIND(",",B955)+1)-FIND(",",B955)-2)&amp;MID(B955,FIND(",",B955,FIND(",",B955)+1)+2,FIND(",",B955,FIND(",",B955,FIND(",",B955)+1)+1)-FIND(",",B955,FIND(",",B955)+1)-2)&amp;0&amp;VLOOKUP(D955,vlookup!A:B,2,0)</f>
        <v>20230330LAL</v>
      </c>
      <c r="F955" s="9" t="str">
        <f t="shared" si="14"/>
        <v>2023033</v>
      </c>
    </row>
    <row r="956" spans="1:6" s="7" customFormat="1" x14ac:dyDescent="0.3">
      <c r="A956" s="7">
        <v>955</v>
      </c>
      <c r="B956" s="5" t="s">
        <v>163</v>
      </c>
      <c r="C956" s="10" t="s">
        <v>20</v>
      </c>
      <c r="D956" s="10" t="s">
        <v>9</v>
      </c>
      <c r="E956" s="9" t="str">
        <f>RIGHT(B956,4)&amp;MID(B956,FIND(",",B956)+2,FIND(",",B956,FIND(",",B956)+1)-FIND(",",B956)-2)&amp;MID(B956,FIND(",",B956,FIND(",",B956)+1)+2,FIND(",",B956,FIND(",",B956,FIND(",",B956)+1)+1)-FIND(",",B956,FIND(",",B956)+1)-2)&amp;0&amp;VLOOKUP(D956,vlookup!A:B,2,0)</f>
        <v>20230340WAS</v>
      </c>
      <c r="F956" s="9" t="str">
        <f t="shared" si="14"/>
        <v>2023034</v>
      </c>
    </row>
    <row r="957" spans="1:6" s="7" customFormat="1" x14ac:dyDescent="0.3">
      <c r="A957" s="7">
        <v>956</v>
      </c>
      <c r="B957" s="5" t="s">
        <v>163</v>
      </c>
      <c r="C957" s="10" t="s">
        <v>8</v>
      </c>
      <c r="D957" s="10" t="s">
        <v>19</v>
      </c>
      <c r="E957" s="9" t="str">
        <f>RIGHT(B957,4)&amp;MID(B957,FIND(",",B957)+2,FIND(",",B957,FIND(",",B957)+1)-FIND(",",B957)-2)&amp;MID(B957,FIND(",",B957,FIND(",",B957)+1)+2,FIND(",",B957,FIND(",",B957,FIND(",",B957)+1)+1)-FIND(",",B957,FIND(",",B957)+1)-2)&amp;0&amp;VLOOKUP(D957,vlookup!A:B,2,0)</f>
        <v>20230340CLE</v>
      </c>
      <c r="F957" s="9" t="str">
        <f t="shared" si="14"/>
        <v>2023034</v>
      </c>
    </row>
    <row r="958" spans="1:6" s="7" customFormat="1" x14ac:dyDescent="0.3">
      <c r="A958" s="7">
        <v>957</v>
      </c>
      <c r="B958" s="5" t="s">
        <v>163</v>
      </c>
      <c r="C958" s="10" t="s">
        <v>12</v>
      </c>
      <c r="D958" s="10" t="s">
        <v>18</v>
      </c>
      <c r="E958" s="9" t="str">
        <f>RIGHT(B958,4)&amp;MID(B958,FIND(",",B958)+2,FIND(",",B958,FIND(",",B958)+1)-FIND(",",B958)-2)&amp;MID(B958,FIND(",",B958,FIND(",",B958)+1)+2,FIND(",",B958,FIND(",",B958,FIND(",",B958)+1)+1)-FIND(",",B958,FIND(",",B958)+1)-2)&amp;0&amp;VLOOKUP(D958,vlookup!A:B,2,0)</f>
        <v>20230340MIA</v>
      </c>
      <c r="F958" s="9" t="str">
        <f t="shared" si="14"/>
        <v>2023034</v>
      </c>
    </row>
    <row r="959" spans="1:6" s="7" customFormat="1" x14ac:dyDescent="0.3">
      <c r="A959" s="7">
        <v>958</v>
      </c>
      <c r="B959" s="5" t="s">
        <v>163</v>
      </c>
      <c r="C959" s="10" t="s">
        <v>11</v>
      </c>
      <c r="D959" s="10" t="s">
        <v>24</v>
      </c>
      <c r="E959" s="9" t="str">
        <f>RIGHT(B959,4)&amp;MID(B959,FIND(",",B959)+2,FIND(",",B959,FIND(",",B959)+1)-FIND(",",B959)-2)&amp;MID(B959,FIND(",",B959,FIND(",",B959)+1)+2,FIND(",",B959,FIND(",",B959,FIND(",",B959)+1)+1)-FIND(",",B959,FIND(",",B959)+1)-2)&amp;0&amp;VLOOKUP(D959,vlookup!A:B,2,0)</f>
        <v>20230340SAS</v>
      </c>
      <c r="F959" s="9" t="str">
        <f t="shared" si="14"/>
        <v>2023034</v>
      </c>
    </row>
    <row r="960" spans="1:6" s="7" customFormat="1" x14ac:dyDescent="0.3">
      <c r="A960" s="7">
        <v>959</v>
      </c>
      <c r="B960" s="5" t="s">
        <v>163</v>
      </c>
      <c r="C960" s="10" t="s">
        <v>3</v>
      </c>
      <c r="D960" s="10" t="s">
        <v>31</v>
      </c>
      <c r="E960" s="9" t="str">
        <f>RIGHT(B960,4)&amp;MID(B960,FIND(",",B960)+2,FIND(",",B960,FIND(",",B960)+1)-FIND(",",B960)-2)&amp;MID(B960,FIND(",",B960,FIND(",",B960)+1)+2,FIND(",",B960,FIND(",",B960,FIND(",",B960)+1)+1)-FIND(",",B960,FIND(",",B960)+1)-2)&amp;0&amp;VLOOKUP(D960,vlookup!A:B,2,0)</f>
        <v>20230340MIL</v>
      </c>
      <c r="F960" s="9" t="str">
        <f t="shared" si="14"/>
        <v>2023034</v>
      </c>
    </row>
    <row r="961" spans="1:6" s="7" customFormat="1" x14ac:dyDescent="0.3">
      <c r="A961" s="7">
        <v>960</v>
      </c>
      <c r="B961" s="5" t="s">
        <v>163</v>
      </c>
      <c r="C961" s="10" t="s">
        <v>22</v>
      </c>
      <c r="D961" s="10" t="s">
        <v>30</v>
      </c>
      <c r="E961" s="9" t="str">
        <f>RIGHT(B961,4)&amp;MID(B961,FIND(",",B961)+2,FIND(",",B961,FIND(",",B961)+1)-FIND(",",B961)-2)&amp;MID(B961,FIND(",",B961,FIND(",",B961)+1)+2,FIND(",",B961,FIND(",",B961,FIND(",",B961)+1)+1)-FIND(",",B961,FIND(",",B961)+1)-2)&amp;0&amp;VLOOKUP(D961,vlookup!A:B,2,0)</f>
        <v>20230340SAC</v>
      </c>
      <c r="F961" s="9" t="str">
        <f t="shared" si="14"/>
        <v>2023034</v>
      </c>
    </row>
    <row r="962" spans="1:6" s="7" customFormat="1" x14ac:dyDescent="0.3">
      <c r="A962" s="7">
        <v>961</v>
      </c>
      <c r="B962" s="5" t="s">
        <v>164</v>
      </c>
      <c r="C962" s="10" t="s">
        <v>28</v>
      </c>
      <c r="D962" s="10" t="s">
        <v>27</v>
      </c>
      <c r="E962" s="9" t="str">
        <f>RIGHT(B962,4)&amp;MID(B962,FIND(",",B962)+2,FIND(",",B962,FIND(",",B962)+1)-FIND(",",B962)-2)&amp;MID(B962,FIND(",",B962,FIND(",",B962)+1)+2,FIND(",",B962,FIND(",",B962,FIND(",",B962)+1)+1)-FIND(",",B962,FIND(",",B962)+1)-2)&amp;0&amp;VLOOKUP(D962,vlookup!A:B,2,0)</f>
        <v>20230350DAL</v>
      </c>
      <c r="F962" s="9" t="str">
        <f t="shared" si="14"/>
        <v>2023035</v>
      </c>
    </row>
    <row r="963" spans="1:6" s="7" customFormat="1" x14ac:dyDescent="0.3">
      <c r="A963" s="7">
        <v>962</v>
      </c>
      <c r="B963" s="5" t="s">
        <v>164</v>
      </c>
      <c r="C963" s="10" t="s">
        <v>10</v>
      </c>
      <c r="D963" s="10" t="s">
        <v>17</v>
      </c>
      <c r="E963" s="9" t="str">
        <f>RIGHT(B963,4)&amp;MID(B963,FIND(",",B963)+2,FIND(",",B963,FIND(",",B963)+1)-FIND(",",B963)-2)&amp;MID(B963,FIND(",",B963,FIND(",",B963)+1)+2,FIND(",",B963,FIND(",",B963,FIND(",",B963)+1)+1)-FIND(",",B963,FIND(",",B963)+1)-2)&amp;0&amp;VLOOKUP(D963,vlookup!A:B,2,0)</f>
        <v>20230350CHI</v>
      </c>
      <c r="F963" s="9" t="str">
        <f t="shared" ref="F963:F1026" si="15">RIGHT(B963,4)&amp;MID(B963,FIND(",",B963)+2,FIND(",",B963,FIND(",",B963)+1)-FIND(",",B963)-2)&amp;MID(B963,FIND(",",B963,FIND(",",B963)+1)+2,FIND(",",B963,FIND(",",B963,FIND(",",B963)+1)+1)-FIND(",",B963,FIND(",",B963)+1)-2)</f>
        <v>2023035</v>
      </c>
    </row>
    <row r="964" spans="1:6" s="7" customFormat="1" x14ac:dyDescent="0.3">
      <c r="A964" s="7">
        <v>963</v>
      </c>
      <c r="B964" s="5" t="s">
        <v>164</v>
      </c>
      <c r="C964" s="10" t="s">
        <v>6</v>
      </c>
      <c r="D964" s="10" t="s">
        <v>5</v>
      </c>
      <c r="E964" s="9" t="str">
        <f>RIGHT(B964,4)&amp;MID(B964,FIND(",",B964)+2,FIND(",",B964,FIND(",",B964)+1)-FIND(",",B964)-2)&amp;MID(B964,FIND(",",B964,FIND(",",B964)+1)+2,FIND(",",B964,FIND(",",B964,FIND(",",B964)+1)+1)-FIND(",",B964,FIND(",",B964)+1)-2)&amp;0&amp;VLOOKUP(D964,vlookup!A:B,2,0)</f>
        <v>20230350LAL</v>
      </c>
      <c r="F964" s="9" t="str">
        <f t="shared" si="15"/>
        <v>2023035</v>
      </c>
    </row>
    <row r="965" spans="1:6" s="7" customFormat="1" x14ac:dyDescent="0.3">
      <c r="A965" s="7">
        <v>964</v>
      </c>
      <c r="B965" s="5" t="s">
        <v>164</v>
      </c>
      <c r="C965" s="10" t="s">
        <v>23</v>
      </c>
      <c r="D965" s="10" t="s">
        <v>14</v>
      </c>
      <c r="E965" s="9" t="str">
        <f>RIGHT(B965,4)&amp;MID(B965,FIND(",",B965)+2,FIND(",",B965,FIND(",",B965)+1)-FIND(",",B965)-2)&amp;MID(B965,FIND(",",B965,FIND(",",B965)+1)+2,FIND(",",B965,FIND(",",B965,FIND(",",B965)+1)+1)-FIND(",",B965,FIND(",",B965)+1)-2)&amp;0&amp;VLOOKUP(D965,vlookup!A:B,2,0)</f>
        <v>20230350BRK</v>
      </c>
      <c r="F965" s="9" t="str">
        <f t="shared" si="15"/>
        <v>2023035</v>
      </c>
    </row>
    <row r="966" spans="1:6" s="7" customFormat="1" x14ac:dyDescent="0.3">
      <c r="A966" s="7">
        <v>965</v>
      </c>
      <c r="B966" s="5" t="s">
        <v>164</v>
      </c>
      <c r="C966" s="10" t="s">
        <v>29</v>
      </c>
      <c r="D966" s="10" t="s">
        <v>7</v>
      </c>
      <c r="E966" s="9" t="str">
        <f>RIGHT(B966,4)&amp;MID(B966,FIND(",",B966)+2,FIND(",",B966,FIND(",",B966)+1)-FIND(",",B966)-2)&amp;MID(B966,FIND(",",B966,FIND(",",B966)+1)+2,FIND(",",B966,FIND(",",B966,FIND(",",B966)+1)+1)-FIND(",",B966,FIND(",",B966)+1)-2)&amp;0&amp;VLOOKUP(D966,vlookup!A:B,2,0)</f>
        <v>20230350ORL</v>
      </c>
      <c r="F966" s="9" t="str">
        <f t="shared" si="15"/>
        <v>2023035</v>
      </c>
    </row>
    <row r="967" spans="1:6" s="7" customFormat="1" x14ac:dyDescent="0.3">
      <c r="A967" s="7">
        <v>966</v>
      </c>
      <c r="B967" s="5" t="s">
        <v>164</v>
      </c>
      <c r="C967" s="10" t="s">
        <v>24</v>
      </c>
      <c r="D967" s="10" t="s">
        <v>11</v>
      </c>
      <c r="E967" s="9" t="str">
        <f>RIGHT(B967,4)&amp;MID(B967,FIND(",",B967)+2,FIND(",",B967,FIND(",",B967)+1)-FIND(",",B967)-2)&amp;MID(B967,FIND(",",B967,FIND(",",B967)+1)+2,FIND(",",B967,FIND(",",B967,FIND(",",B967)+1)+1)-FIND(",",B967,FIND(",",B967)+1)-2)&amp;0&amp;VLOOKUP(D967,vlookup!A:B,2,0)</f>
        <v>20230350HOU</v>
      </c>
      <c r="F967" s="9" t="str">
        <f t="shared" si="15"/>
        <v>2023035</v>
      </c>
    </row>
    <row r="968" spans="1:6" s="7" customFormat="1" x14ac:dyDescent="0.3">
      <c r="A968" s="7">
        <v>967</v>
      </c>
      <c r="B968" s="5" t="s">
        <v>164</v>
      </c>
      <c r="C968" s="10" t="s">
        <v>26</v>
      </c>
      <c r="D968" s="10" t="s">
        <v>21</v>
      </c>
      <c r="E968" s="9" t="str">
        <f>RIGHT(B968,4)&amp;MID(B968,FIND(",",B968)+2,FIND(",",B968,FIND(",",B968)+1)-FIND(",",B968)-2)&amp;MID(B968,FIND(",",B968,FIND(",",B968)+1)+2,FIND(",",B968,FIND(",",B968,FIND(",",B968)+1)+1)-FIND(",",B968,FIND(",",B968)+1)-2)&amp;0&amp;VLOOKUP(D968,vlookup!A:B,2,0)</f>
        <v>20230350OCT</v>
      </c>
      <c r="F968" s="9" t="str">
        <f t="shared" si="15"/>
        <v>2023035</v>
      </c>
    </row>
    <row r="969" spans="1:6" s="7" customFormat="1" x14ac:dyDescent="0.3">
      <c r="A969" s="7">
        <v>968</v>
      </c>
      <c r="B969" s="5" t="s">
        <v>164</v>
      </c>
      <c r="C969" s="10" t="s">
        <v>15</v>
      </c>
      <c r="D969" s="10" t="s">
        <v>4</v>
      </c>
      <c r="E969" s="9" t="str">
        <f>RIGHT(B969,4)&amp;MID(B969,FIND(",",B969)+2,FIND(",",B969,FIND(",",B969)+1)-FIND(",",B969)-2)&amp;MID(B969,FIND(",",B969,FIND(",",B969)+1)+2,FIND(",",B969,FIND(",",B969,FIND(",",B969)+1)+1)-FIND(",",B969,FIND(",",B969)+1)-2)&amp;0&amp;VLOOKUP(D969,vlookup!A:B,2,0)</f>
        <v>20230350BOS</v>
      </c>
      <c r="F969" s="9" t="str">
        <f t="shared" si="15"/>
        <v>2023035</v>
      </c>
    </row>
    <row r="970" spans="1:6" s="7" customFormat="1" x14ac:dyDescent="0.3">
      <c r="A970" s="7">
        <v>969</v>
      </c>
      <c r="B970" s="5" t="s">
        <v>164</v>
      </c>
      <c r="C970" s="10" t="s">
        <v>31</v>
      </c>
      <c r="D970" s="10" t="s">
        <v>9</v>
      </c>
      <c r="E970" s="9" t="str">
        <f>RIGHT(B970,4)&amp;MID(B970,FIND(",",B970)+2,FIND(",",B970,FIND(",",B970)+1)-FIND(",",B970)-2)&amp;MID(B970,FIND(",",B970,FIND(",",B970)+1)+2,FIND(",",B970,FIND(",",B970,FIND(",",B970)+1)+1)-FIND(",",B970,FIND(",",B970)+1)-2)&amp;0&amp;VLOOKUP(D970,vlookup!A:B,2,0)</f>
        <v>20230350WAS</v>
      </c>
      <c r="F970" s="9" t="str">
        <f t="shared" si="15"/>
        <v>2023035</v>
      </c>
    </row>
    <row r="971" spans="1:6" s="7" customFormat="1" x14ac:dyDescent="0.3">
      <c r="A971" s="7">
        <v>970</v>
      </c>
      <c r="B971" s="5" t="s">
        <v>164</v>
      </c>
      <c r="C971" s="10" t="s">
        <v>16</v>
      </c>
      <c r="D971" s="10" t="s">
        <v>32</v>
      </c>
      <c r="E971" s="9" t="str">
        <f>RIGHT(B971,4)&amp;MID(B971,FIND(",",B971)+2,FIND(",",B971,FIND(",",B971)+1)-FIND(",",B971)-2)&amp;MID(B971,FIND(",",B971,FIND(",",B971)+1)+2,FIND(",",B971,FIND(",",B971,FIND(",",B971)+1)+1)-FIND(",",B971,FIND(",",B971)+1)-2)&amp;0&amp;VLOOKUP(D971,vlookup!A:B,2,0)</f>
        <v>20230350LAC</v>
      </c>
      <c r="F971" s="9" t="str">
        <f t="shared" si="15"/>
        <v>2023035</v>
      </c>
    </row>
    <row r="972" spans="1:6" s="7" customFormat="1" x14ac:dyDescent="0.3">
      <c r="A972" s="7">
        <v>971</v>
      </c>
      <c r="B972" s="5" t="s">
        <v>165</v>
      </c>
      <c r="C972" s="10" t="s">
        <v>4</v>
      </c>
      <c r="D972" s="10" t="s">
        <v>19</v>
      </c>
      <c r="E972" s="9" t="str">
        <f>RIGHT(B972,4)&amp;MID(B972,FIND(",",B972)+2,FIND(",",B972,FIND(",",B972)+1)-FIND(",",B972)-2)&amp;MID(B972,FIND(",",B972,FIND(",",B972)+1)+2,FIND(",",B972,FIND(",",B972,FIND(",",B972)+1)+1)-FIND(",",B972,FIND(",",B972)+1)-2)&amp;0&amp;VLOOKUP(D972,vlookup!A:B,2,0)</f>
        <v>20230360CLE</v>
      </c>
      <c r="F972" s="9" t="str">
        <f t="shared" si="15"/>
        <v>2023036</v>
      </c>
    </row>
    <row r="973" spans="1:6" s="7" customFormat="1" x14ac:dyDescent="0.3">
      <c r="A973" s="7">
        <v>972</v>
      </c>
      <c r="B973" s="5" t="s">
        <v>165</v>
      </c>
      <c r="C973" s="10" t="s">
        <v>29</v>
      </c>
      <c r="D973" s="10" t="s">
        <v>8</v>
      </c>
      <c r="E973" s="9" t="str">
        <f>RIGHT(B973,4)&amp;MID(B973,FIND(",",B973)+2,FIND(",",B973,FIND(",",B973)+1)-FIND(",",B973)-2)&amp;MID(B973,FIND(",",B973,FIND(",",B973)+1)+2,FIND(",",B973,FIND(",",B973,FIND(",",B973)+1)+1)-FIND(",",B973,FIND(",",B973)+1)-2)&amp;0&amp;VLOOKUP(D973,vlookup!A:B,2,0)</f>
        <v>20230360DET</v>
      </c>
      <c r="F973" s="9" t="str">
        <f t="shared" si="15"/>
        <v>2023036</v>
      </c>
    </row>
    <row r="974" spans="1:6" s="7" customFormat="1" x14ac:dyDescent="0.3">
      <c r="A974" s="7">
        <v>973</v>
      </c>
      <c r="B974" s="5" t="s">
        <v>165</v>
      </c>
      <c r="C974" s="10" t="s">
        <v>3</v>
      </c>
      <c r="D974" s="10" t="s">
        <v>10</v>
      </c>
      <c r="E974" s="9" t="str">
        <f>RIGHT(B974,4)&amp;MID(B974,FIND(",",B974)+2,FIND(",",B974,FIND(",",B974)+1)-FIND(",",B974)-2)&amp;MID(B974,FIND(",",B974,FIND(",",B974)+1)+2,FIND(",",B974,FIND(",",B974,FIND(",",B974)+1)+1)-FIND(",",B974,FIND(",",B974)+1)-2)&amp;0&amp;VLOOKUP(D974,vlookup!A:B,2,0)</f>
        <v>20230360IND</v>
      </c>
      <c r="F974" s="9" t="str">
        <f t="shared" si="15"/>
        <v>2023036</v>
      </c>
    </row>
    <row r="975" spans="1:6" s="7" customFormat="1" x14ac:dyDescent="0.3">
      <c r="A975" s="7">
        <v>974</v>
      </c>
      <c r="B975" s="5" t="s">
        <v>165</v>
      </c>
      <c r="C975" s="10" t="s">
        <v>12</v>
      </c>
      <c r="D975" s="10" t="s">
        <v>18</v>
      </c>
      <c r="E975" s="9" t="str">
        <f>RIGHT(B975,4)&amp;MID(B975,FIND(",",B975)+2,FIND(",",B975,FIND(",",B975)+1)-FIND(",",B975)-2)&amp;MID(B975,FIND(",",B975,FIND(",",B975)+1)+2,FIND(",",B975,FIND(",",B975,FIND(",",B975)+1)+1)-FIND(",",B975,FIND(",",B975)+1)-2)&amp;0&amp;VLOOKUP(D975,vlookup!A:B,2,0)</f>
        <v>20230360MIA</v>
      </c>
      <c r="F975" s="9" t="str">
        <f t="shared" si="15"/>
        <v>2023036</v>
      </c>
    </row>
    <row r="976" spans="1:6" s="7" customFormat="1" x14ac:dyDescent="0.3">
      <c r="A976" s="7">
        <v>975</v>
      </c>
      <c r="B976" s="5" t="s">
        <v>165</v>
      </c>
      <c r="C976" s="10" t="s">
        <v>20</v>
      </c>
      <c r="D976" s="10" t="s">
        <v>25</v>
      </c>
      <c r="E976" s="9" t="str">
        <f>RIGHT(B976,4)&amp;MID(B976,FIND(",",B976)+2,FIND(",",B976,FIND(",",B976)+1)-FIND(",",B976)-2)&amp;MID(B976,FIND(",",B976,FIND(",",B976)+1)+2,FIND(",",B976,FIND(",",B976,FIND(",",B976)+1)+1)-FIND(",",B976,FIND(",",B976)+1)-2)&amp;0&amp;VLOOKUP(D976,vlookup!A:B,2,0)</f>
        <v>20230360DEN</v>
      </c>
      <c r="F976" s="9" t="str">
        <f t="shared" si="15"/>
        <v>2023036</v>
      </c>
    </row>
    <row r="977" spans="1:6" s="7" customFormat="1" x14ac:dyDescent="0.3">
      <c r="A977" s="7">
        <v>976</v>
      </c>
      <c r="B977" s="5" t="s">
        <v>165</v>
      </c>
      <c r="C977" s="10" t="s">
        <v>13</v>
      </c>
      <c r="D977" s="10" t="s">
        <v>30</v>
      </c>
      <c r="E977" s="9" t="str">
        <f>RIGHT(B977,4)&amp;MID(B977,FIND(",",B977)+2,FIND(",",B977,FIND(",",B977)+1)-FIND(",",B977)-2)&amp;MID(B977,FIND(",",B977,FIND(",",B977)+1)+2,FIND(",",B977,FIND(",",B977,FIND(",",B977)+1)+1)-FIND(",",B977,FIND(",",B977)+1)-2)&amp;0&amp;VLOOKUP(D977,vlookup!A:B,2,0)</f>
        <v>20230360SAC</v>
      </c>
      <c r="F977" s="9" t="str">
        <f t="shared" si="15"/>
        <v>2023036</v>
      </c>
    </row>
    <row r="978" spans="1:6" s="7" customFormat="1" x14ac:dyDescent="0.3">
      <c r="A978" s="7">
        <v>977</v>
      </c>
      <c r="B978" s="5" t="s">
        <v>166</v>
      </c>
      <c r="C978" s="10" t="s">
        <v>9</v>
      </c>
      <c r="D978" s="10" t="s">
        <v>8</v>
      </c>
      <c r="E978" s="9" t="str">
        <f>RIGHT(B978,4)&amp;MID(B978,FIND(",",B978)+2,FIND(",",B978,FIND(",",B978)+1)-FIND(",",B978)-2)&amp;MID(B978,FIND(",",B978,FIND(",",B978)+1)+2,FIND(",",B978,FIND(",",B978,FIND(",",B978)+1)+1)-FIND(",",B978,FIND(",",B978)+1)-2)&amp;0&amp;VLOOKUP(D978,vlookup!A:B,2,0)</f>
        <v>20230370DET</v>
      </c>
      <c r="F978" s="9" t="str">
        <f t="shared" si="15"/>
        <v>2023037</v>
      </c>
    </row>
    <row r="979" spans="1:6" s="7" customFormat="1" x14ac:dyDescent="0.3">
      <c r="A979" s="7">
        <v>978</v>
      </c>
      <c r="B979" s="5" t="s">
        <v>166</v>
      </c>
      <c r="C979" s="10" t="s">
        <v>31</v>
      </c>
      <c r="D979" s="10" t="s">
        <v>7</v>
      </c>
      <c r="E979" s="9" t="str">
        <f>RIGHT(B979,4)&amp;MID(B979,FIND(",",B979)+2,FIND(",",B979,FIND(",",B979)+1)-FIND(",",B979)-2)&amp;MID(B979,FIND(",",B979,FIND(",",B979)+1)+2,FIND(",",B979,FIND(",",B979,FIND(",",B979)+1)+1)-FIND(",",B979,FIND(",",B979)+1)-2)&amp;0&amp;VLOOKUP(D979,vlookup!A:B,2,0)</f>
        <v>20230370ORL</v>
      </c>
      <c r="F979" s="9" t="str">
        <f t="shared" si="15"/>
        <v>2023037</v>
      </c>
    </row>
    <row r="980" spans="1:6" s="7" customFormat="1" x14ac:dyDescent="0.3">
      <c r="A980" s="7">
        <v>979</v>
      </c>
      <c r="B980" s="5" t="s">
        <v>166</v>
      </c>
      <c r="C980" s="10" t="s">
        <v>3</v>
      </c>
      <c r="D980" s="10" t="s">
        <v>22</v>
      </c>
      <c r="E980" s="9" t="str">
        <f>RIGHT(B980,4)&amp;MID(B980,FIND(",",B980)+2,FIND(",",B980,FIND(",",B980)+1)-FIND(",",B980)-2)&amp;MID(B980,FIND(",",B980,FIND(",",B980)+1)+2,FIND(",",B980,FIND(",",B980,FIND(",",B980)+1)+1)-FIND(",",B980,FIND(",",B980)+1)-2)&amp;0&amp;VLOOKUP(D980,vlookup!A:B,2,0)</f>
        <v>20230370MIN</v>
      </c>
      <c r="F980" s="9" t="str">
        <f t="shared" si="15"/>
        <v>2023037</v>
      </c>
    </row>
    <row r="981" spans="1:6" s="7" customFormat="1" x14ac:dyDescent="0.3">
      <c r="A981" s="7">
        <v>980</v>
      </c>
      <c r="B981" s="5" t="s">
        <v>166</v>
      </c>
      <c r="C981" s="10" t="s">
        <v>23</v>
      </c>
      <c r="D981" s="10" t="s">
        <v>15</v>
      </c>
      <c r="E981" s="9" t="str">
        <f>RIGHT(B981,4)&amp;MID(B981,FIND(",",B981)+2,FIND(",",B981,FIND(",",B981)+1)-FIND(",",B981)-2)&amp;MID(B981,FIND(",",B981,FIND(",",B981)+1)+2,FIND(",",B981,FIND(",",B981,FIND(",",B981)+1)+1)-FIND(",",B981,FIND(",",B981)+1)-2)&amp;0&amp;VLOOKUP(D981,vlookup!A:B,2,0)</f>
        <v>20230370NYK</v>
      </c>
      <c r="F981" s="9" t="str">
        <f t="shared" si="15"/>
        <v>2023037</v>
      </c>
    </row>
    <row r="982" spans="1:6" s="7" customFormat="1" x14ac:dyDescent="0.3">
      <c r="A982" s="7">
        <v>981</v>
      </c>
      <c r="B982" s="5" t="s">
        <v>166</v>
      </c>
      <c r="C982" s="10" t="s">
        <v>14</v>
      </c>
      <c r="D982" s="10" t="s">
        <v>11</v>
      </c>
      <c r="E982" s="9" t="str">
        <f>RIGHT(B982,4)&amp;MID(B982,FIND(",",B982)+2,FIND(",",B982,FIND(",",B982)+1)-FIND(",",B982)-2)&amp;MID(B982,FIND(",",B982,FIND(",",B982)+1)+2,FIND(",",B982,FIND(",",B982,FIND(",",B982)+1)+1)-FIND(",",B982,FIND(",",B982)+1)-2)&amp;0&amp;VLOOKUP(D982,vlookup!A:B,2,0)</f>
        <v>20230370HOU</v>
      </c>
      <c r="F982" s="9" t="str">
        <f t="shared" si="15"/>
        <v>2023037</v>
      </c>
    </row>
    <row r="983" spans="1:6" s="7" customFormat="1" x14ac:dyDescent="0.3">
      <c r="A983" s="7">
        <v>982</v>
      </c>
      <c r="B983" s="5" t="s">
        <v>166</v>
      </c>
      <c r="C983" s="10" t="s">
        <v>6</v>
      </c>
      <c r="D983" s="10" t="s">
        <v>21</v>
      </c>
      <c r="E983" s="9" t="str">
        <f>RIGHT(B983,4)&amp;MID(B983,FIND(",",B983)+2,FIND(",",B983,FIND(",",B983)+1)-FIND(",",B983)-2)&amp;MID(B983,FIND(",",B983,FIND(",",B983)+1)+2,FIND(",",B983,FIND(",",B983,FIND(",",B983)+1)+1)-FIND(",",B983,FIND(",",B983)+1)-2)&amp;0&amp;VLOOKUP(D983,vlookup!A:B,2,0)</f>
        <v>20230370OCT</v>
      </c>
      <c r="F983" s="9" t="str">
        <f t="shared" si="15"/>
        <v>2023037</v>
      </c>
    </row>
    <row r="984" spans="1:6" s="7" customFormat="1" x14ac:dyDescent="0.3">
      <c r="A984" s="7">
        <v>983</v>
      </c>
      <c r="B984" s="5" t="s">
        <v>166</v>
      </c>
      <c r="C984" s="10" t="s">
        <v>26</v>
      </c>
      <c r="D984" s="10" t="s">
        <v>27</v>
      </c>
      <c r="E984" s="9" t="str">
        <f>RIGHT(B984,4)&amp;MID(B984,FIND(",",B984)+2,FIND(",",B984,FIND(",",B984)+1)-FIND(",",B984)-2)&amp;MID(B984,FIND(",",B984,FIND(",",B984)+1)+2,FIND(",",B984,FIND(",",B984,FIND(",",B984)+1)+1)-FIND(",",B984,FIND(",",B984)+1)-2)&amp;0&amp;VLOOKUP(D984,vlookup!A:B,2,0)</f>
        <v>20230370DAL</v>
      </c>
      <c r="F984" s="9" t="str">
        <f t="shared" si="15"/>
        <v>2023037</v>
      </c>
    </row>
    <row r="985" spans="1:6" s="7" customFormat="1" x14ac:dyDescent="0.3">
      <c r="A985" s="7">
        <v>984</v>
      </c>
      <c r="B985" s="5" t="s">
        <v>166</v>
      </c>
      <c r="C985" s="10" t="s">
        <v>16</v>
      </c>
      <c r="D985" s="10" t="s">
        <v>5</v>
      </c>
      <c r="E985" s="9" t="str">
        <f>RIGHT(B985,4)&amp;MID(B985,FIND(",",B985)+2,FIND(",",B985,FIND(",",B985)+1)-FIND(",",B985)-2)&amp;MID(B985,FIND(",",B985,FIND(",",B985)+1)+2,FIND(",",B985,FIND(",",B985,FIND(",",B985)+1)+1)-FIND(",",B985,FIND(",",B985)+1)-2)&amp;0&amp;VLOOKUP(D985,vlookup!A:B,2,0)</f>
        <v>20230370LAL</v>
      </c>
      <c r="F985" s="9" t="str">
        <f t="shared" si="15"/>
        <v>2023037</v>
      </c>
    </row>
    <row r="986" spans="1:6" s="7" customFormat="1" x14ac:dyDescent="0.3">
      <c r="A986" s="7">
        <v>985</v>
      </c>
      <c r="B986" s="5" t="s">
        <v>167</v>
      </c>
      <c r="C986" s="10" t="s">
        <v>12</v>
      </c>
      <c r="D986" s="10" t="s">
        <v>9</v>
      </c>
      <c r="E986" s="9" t="str">
        <f>RIGHT(B986,4)&amp;MID(B986,FIND(",",B986)+2,FIND(",",B986,FIND(",",B986)+1)-FIND(",",B986)-2)&amp;MID(B986,FIND(",",B986,FIND(",",B986)+1)+2,FIND(",",B986,FIND(",",B986,FIND(",",B986)+1)+1)-FIND(",",B986,FIND(",",B986)+1)-2)&amp;0&amp;VLOOKUP(D986,vlookup!A:B,2,0)</f>
        <v>20230380WAS</v>
      </c>
      <c r="F986" s="9" t="str">
        <f t="shared" si="15"/>
        <v>2023038</v>
      </c>
    </row>
    <row r="987" spans="1:6" s="7" customFormat="1" x14ac:dyDescent="0.3">
      <c r="A987" s="7">
        <v>986</v>
      </c>
      <c r="B987" s="5" t="s">
        <v>167</v>
      </c>
      <c r="C987" s="10" t="s">
        <v>29</v>
      </c>
      <c r="D987" s="10" t="s">
        <v>4</v>
      </c>
      <c r="E987" s="9" t="str">
        <f>RIGHT(B987,4)&amp;MID(B987,FIND(",",B987)+2,FIND(",",B987,FIND(",",B987)+1)-FIND(",",B987)-2)&amp;MID(B987,FIND(",",B987,FIND(",",B987)+1)+2,FIND(",",B987,FIND(",",B987,FIND(",",B987)+1)+1)-FIND(",",B987,FIND(",",B987)+1)-2)&amp;0&amp;VLOOKUP(D987,vlookup!A:B,2,0)</f>
        <v>20230380BOS</v>
      </c>
      <c r="F987" s="9" t="str">
        <f t="shared" si="15"/>
        <v>2023038</v>
      </c>
    </row>
    <row r="988" spans="1:6" s="7" customFormat="1" x14ac:dyDescent="0.3">
      <c r="A988" s="7">
        <v>987</v>
      </c>
      <c r="B988" s="5" t="s">
        <v>167</v>
      </c>
      <c r="C988" s="10" t="s">
        <v>19</v>
      </c>
      <c r="D988" s="10" t="s">
        <v>18</v>
      </c>
      <c r="E988" s="9" t="str">
        <f>RIGHT(B988,4)&amp;MID(B988,FIND(",",B988)+2,FIND(",",B988,FIND(",",B988)+1)-FIND(",",B988)-2)&amp;MID(B988,FIND(",",B988,FIND(",",B988)+1)+2,FIND(",",B988,FIND(",",B988,FIND(",",B988)+1)+1)-FIND(",",B988,FIND(",",B988)+1)-2)&amp;0&amp;VLOOKUP(D988,vlookup!A:B,2,0)</f>
        <v>20230380MIA</v>
      </c>
      <c r="F988" s="9" t="str">
        <f t="shared" si="15"/>
        <v>2023038</v>
      </c>
    </row>
    <row r="989" spans="1:6" s="7" customFormat="1" x14ac:dyDescent="0.3">
      <c r="A989" s="7">
        <v>988</v>
      </c>
      <c r="B989" s="5" t="s">
        <v>167</v>
      </c>
      <c r="C989" s="10" t="s">
        <v>27</v>
      </c>
      <c r="D989" s="10" t="s">
        <v>13</v>
      </c>
      <c r="E989" s="9" t="str">
        <f>RIGHT(B989,4)&amp;MID(B989,FIND(",",B989)+2,FIND(",",B989,FIND(",",B989)+1)-FIND(",",B989)-2)&amp;MID(B989,FIND(",",B989,FIND(",",B989)+1)+2,FIND(",",B989,FIND(",",B989,FIND(",",B989)+1)+1)-FIND(",",B989,FIND(",",B989)+1)-2)&amp;0&amp;VLOOKUP(D989,vlookup!A:B,2,0)</f>
        <v>20230380NOP</v>
      </c>
      <c r="F989" s="9" t="str">
        <f t="shared" si="15"/>
        <v>2023038</v>
      </c>
    </row>
    <row r="990" spans="1:6" s="7" customFormat="1" x14ac:dyDescent="0.3">
      <c r="A990" s="7">
        <v>989</v>
      </c>
      <c r="B990" s="5" t="s">
        <v>167</v>
      </c>
      <c r="C990" s="10" t="s">
        <v>17</v>
      </c>
      <c r="D990" s="10" t="s">
        <v>25</v>
      </c>
      <c r="E990" s="9" t="str">
        <f>RIGHT(B990,4)&amp;MID(B990,FIND(",",B990)+2,FIND(",",B990,FIND(",",B990)+1)-FIND(",",B990)-2)&amp;MID(B990,FIND(",",B990,FIND(",",B990)+1)+2,FIND(",",B990,FIND(",",B990,FIND(",",B990)+1)+1)-FIND(",",B990,FIND(",",B990)+1)-2)&amp;0&amp;VLOOKUP(D990,vlookup!A:B,2,0)</f>
        <v>20230380DEN</v>
      </c>
      <c r="F990" s="9" t="str">
        <f t="shared" si="15"/>
        <v>2023038</v>
      </c>
    </row>
    <row r="991" spans="1:6" s="7" customFormat="1" x14ac:dyDescent="0.3">
      <c r="A991" s="7">
        <v>990</v>
      </c>
      <c r="B991" s="5" t="s">
        <v>167</v>
      </c>
      <c r="C991" s="10" t="s">
        <v>21</v>
      </c>
      <c r="D991" s="10" t="s">
        <v>28</v>
      </c>
      <c r="E991" s="9" t="str">
        <f>RIGHT(B991,4)&amp;MID(B991,FIND(",",B991)+2,FIND(",",B991,FIND(",",B991)+1)-FIND(",",B991)-2)&amp;MID(B991,FIND(",",B991,FIND(",",B991)+1)+2,FIND(",",B991,FIND(",",B991,FIND(",",B991)+1)+1)-FIND(",",B991,FIND(",",B991)+1)-2)&amp;0&amp;VLOOKUP(D991,vlookup!A:B,2,0)</f>
        <v>20230380PHO</v>
      </c>
      <c r="F991" s="9" t="str">
        <f t="shared" si="15"/>
        <v>2023038</v>
      </c>
    </row>
    <row r="992" spans="1:6" s="7" customFormat="1" x14ac:dyDescent="0.3">
      <c r="A992" s="7">
        <v>991</v>
      </c>
      <c r="B992" s="5" t="s">
        <v>167</v>
      </c>
      <c r="C992" s="10" t="s">
        <v>20</v>
      </c>
      <c r="D992" s="10" t="s">
        <v>32</v>
      </c>
      <c r="E992" s="9" t="str">
        <f>RIGHT(B992,4)&amp;MID(B992,FIND(",",B992)+2,FIND(",",B992,FIND(",",B992)+1)-FIND(",",B992)-2)&amp;MID(B992,FIND(",",B992,FIND(",",B992)+1)+2,FIND(",",B992,FIND(",",B992,FIND(",",B992)+1)+1)-FIND(",",B992,FIND(",",B992)+1)-2)&amp;0&amp;VLOOKUP(D992,vlookup!A:B,2,0)</f>
        <v>20230380LAC</v>
      </c>
      <c r="F992" s="9" t="str">
        <f t="shared" si="15"/>
        <v>2023038</v>
      </c>
    </row>
    <row r="993" spans="1:6" s="7" customFormat="1" x14ac:dyDescent="0.3">
      <c r="A993" s="7">
        <v>992</v>
      </c>
      <c r="B993" s="5" t="s">
        <v>168</v>
      </c>
      <c r="C993" s="10" t="s">
        <v>23</v>
      </c>
      <c r="D993" s="10" t="s">
        <v>8</v>
      </c>
      <c r="E993" s="9" t="str">
        <f>RIGHT(B993,4)&amp;MID(B993,FIND(",",B993)+2,FIND(",",B993,FIND(",",B993)+1)-FIND(",",B993)-2)&amp;MID(B993,FIND(",",B993,FIND(",",B993)+1)+2,FIND(",",B993,FIND(",",B993,FIND(",",B993)+1)+1)-FIND(",",B993,FIND(",",B993)+1)-2)&amp;0&amp;VLOOKUP(D993,vlookup!A:B,2,0)</f>
        <v>20230390DET</v>
      </c>
      <c r="F993" s="9" t="str">
        <f t="shared" si="15"/>
        <v>2023039</v>
      </c>
    </row>
    <row r="994" spans="1:6" s="7" customFormat="1" x14ac:dyDescent="0.3">
      <c r="A994" s="7">
        <v>993</v>
      </c>
      <c r="B994" s="5" t="s">
        <v>168</v>
      </c>
      <c r="C994" s="10" t="s">
        <v>11</v>
      </c>
      <c r="D994" s="10" t="s">
        <v>10</v>
      </c>
      <c r="E994" s="9" t="str">
        <f>RIGHT(B994,4)&amp;MID(B994,FIND(",",B994)+2,FIND(",",B994,FIND(",",B994)+1)-FIND(",",B994)-2)&amp;MID(B994,FIND(",",B994,FIND(",",B994)+1)+2,FIND(",",B994,FIND(",",B994,FIND(",",B994)+1)+1)-FIND(",",B994,FIND(",",B994)+1)-2)&amp;0&amp;VLOOKUP(D994,vlookup!A:B,2,0)</f>
        <v>20230390IND</v>
      </c>
      <c r="F994" s="9" t="str">
        <f t="shared" si="15"/>
        <v>2023039</v>
      </c>
    </row>
    <row r="995" spans="1:6" s="7" customFormat="1" x14ac:dyDescent="0.3">
      <c r="A995" s="7">
        <v>994</v>
      </c>
      <c r="B995" s="5" t="s">
        <v>168</v>
      </c>
      <c r="C995" s="10" t="s">
        <v>26</v>
      </c>
      <c r="D995" s="10" t="s">
        <v>7</v>
      </c>
      <c r="E995" s="9" t="str">
        <f>RIGHT(B995,4)&amp;MID(B995,FIND(",",B995)+2,FIND(",",B995,FIND(",",B995)+1)-FIND(",",B995)-2)&amp;MID(B995,FIND(",",B995,FIND(",",B995)+1)+2,FIND(",",B995,FIND(",",B995,FIND(",",B995)+1)+1)-FIND(",",B995,FIND(",",B995)+1)-2)&amp;0&amp;VLOOKUP(D995,vlookup!A:B,2,0)</f>
        <v>20230390ORL</v>
      </c>
      <c r="F995" s="9" t="str">
        <f t="shared" si="15"/>
        <v>2023039</v>
      </c>
    </row>
    <row r="996" spans="1:6" s="7" customFormat="1" x14ac:dyDescent="0.3">
      <c r="A996" s="7">
        <v>995</v>
      </c>
      <c r="B996" s="5" t="s">
        <v>168</v>
      </c>
      <c r="C996" s="10" t="s">
        <v>6</v>
      </c>
      <c r="D996" s="10" t="s">
        <v>16</v>
      </c>
      <c r="E996" s="9" t="str">
        <f>RIGHT(B996,4)&amp;MID(B996,FIND(",",B996)+2,FIND(",",B996,FIND(",",B996)+1)-FIND(",",B996)-2)&amp;MID(B996,FIND(",",B996,FIND(",",B996)+1)+2,FIND(",",B996,FIND(",",B996,FIND(",",B996)+1)+1)-FIND(",",B996,FIND(",",B996)+1)-2)&amp;0&amp;VLOOKUP(D996,vlookup!A:B,2,0)</f>
        <v>20230390MEM</v>
      </c>
      <c r="F996" s="9" t="str">
        <f t="shared" si="15"/>
        <v>2023039</v>
      </c>
    </row>
    <row r="997" spans="1:6" s="7" customFormat="1" x14ac:dyDescent="0.3">
      <c r="A997" s="7">
        <v>996</v>
      </c>
      <c r="B997" s="5" t="s">
        <v>168</v>
      </c>
      <c r="C997" s="10" t="s">
        <v>14</v>
      </c>
      <c r="D997" s="10" t="s">
        <v>31</v>
      </c>
      <c r="E997" s="9" t="str">
        <f>RIGHT(B997,4)&amp;MID(B997,FIND(",",B997)+2,FIND(",",B997,FIND(",",B997)+1)-FIND(",",B997)-2)&amp;MID(B997,FIND(",",B997,FIND(",",B997)+1)+2,FIND(",",B997,FIND(",",B997,FIND(",",B997)+1)+1)-FIND(",",B997,FIND(",",B997)+1)-2)&amp;0&amp;VLOOKUP(D997,vlookup!A:B,2,0)</f>
        <v>20230390MIL</v>
      </c>
      <c r="F997" s="9" t="str">
        <f t="shared" si="15"/>
        <v>2023039</v>
      </c>
    </row>
    <row r="998" spans="1:6" s="7" customFormat="1" x14ac:dyDescent="0.3">
      <c r="A998" s="7">
        <v>997</v>
      </c>
      <c r="B998" s="5" t="s">
        <v>168</v>
      </c>
      <c r="C998" s="10" t="s">
        <v>15</v>
      </c>
      <c r="D998" s="10" t="s">
        <v>30</v>
      </c>
      <c r="E998" s="9" t="str">
        <f>RIGHT(B998,4)&amp;MID(B998,FIND(",",B998)+2,FIND(",",B998,FIND(",",B998)+1)-FIND(",",B998)-2)&amp;MID(B998,FIND(",",B998,FIND(",",B998)+1)+2,FIND(",",B998,FIND(",",B998,FIND(",",B998)+1)+1)-FIND(",",B998,FIND(",",B998)+1)-2)&amp;0&amp;VLOOKUP(D998,vlookup!A:B,2,0)</f>
        <v>20230390SAC</v>
      </c>
      <c r="F998" s="9" t="str">
        <f t="shared" si="15"/>
        <v>2023039</v>
      </c>
    </row>
    <row r="999" spans="1:6" s="7" customFormat="1" x14ac:dyDescent="0.3">
      <c r="A999" s="7">
        <v>998</v>
      </c>
      <c r="B999" s="5" t="s">
        <v>169</v>
      </c>
      <c r="C999" s="10" t="s">
        <v>29</v>
      </c>
      <c r="D999" s="10" t="s">
        <v>3</v>
      </c>
      <c r="E999" s="9" t="str">
        <f>RIGHT(B999,4)&amp;MID(B999,FIND(",",B999)+2,FIND(",",B999,FIND(",",B999)+1)-FIND(",",B999)-2)&amp;MID(B999,FIND(",",B999,FIND(",",B999)+1)+2,FIND(",",B999,FIND(",",B999,FIND(",",B999)+1)+1)-FIND(",",B999,FIND(",",B999)+1)-2)&amp;0&amp;VLOOKUP(D999,vlookup!A:B,2,0)</f>
        <v>202303100PHI</v>
      </c>
      <c r="F999" s="9" t="str">
        <f t="shared" si="15"/>
        <v>20230310</v>
      </c>
    </row>
    <row r="1000" spans="1:6" s="7" customFormat="1" x14ac:dyDescent="0.3">
      <c r="A1000" s="7">
        <v>999</v>
      </c>
      <c r="B1000" s="5" t="s">
        <v>169</v>
      </c>
      <c r="C1000" s="10" t="s">
        <v>12</v>
      </c>
      <c r="D1000" s="10" t="s">
        <v>9</v>
      </c>
      <c r="E1000" s="9" t="str">
        <f>RIGHT(B1000,4)&amp;MID(B1000,FIND(",",B1000)+2,FIND(",",B1000,FIND(",",B1000)+1)-FIND(",",B1000)-2)&amp;MID(B1000,FIND(",",B1000,FIND(",",B1000)+1)+2,FIND(",",B1000,FIND(",",B1000,FIND(",",B1000)+1)+1)-FIND(",",B1000,FIND(",",B1000)+1)-2)&amp;0&amp;VLOOKUP(D1000,vlookup!A:B,2,0)</f>
        <v>202303100WAS</v>
      </c>
      <c r="F1000" s="9" t="str">
        <f t="shared" si="15"/>
        <v>20230310</v>
      </c>
    </row>
    <row r="1001" spans="1:6" s="7" customFormat="1" x14ac:dyDescent="0.3">
      <c r="A1001" s="7">
        <v>1000</v>
      </c>
      <c r="B1001" s="5" t="s">
        <v>169</v>
      </c>
      <c r="C1001" s="10" t="s">
        <v>19</v>
      </c>
      <c r="D1001" s="10" t="s">
        <v>18</v>
      </c>
      <c r="E1001" s="9" t="str">
        <f>RIGHT(B1001,4)&amp;MID(B1001,FIND(",",B1001)+2,FIND(",",B1001,FIND(",",B1001)+1)-FIND(",",B1001)-2)&amp;MID(B1001,FIND(",",B1001,FIND(",",B1001)+1)+2,FIND(",",B1001,FIND(",",B1001,FIND(",",B1001)+1)+1)-FIND(",",B1001,FIND(",",B1001)+1)-2)&amp;0&amp;VLOOKUP(D1001,vlookup!A:B,2,0)</f>
        <v>202303100MIA</v>
      </c>
      <c r="F1001" s="9" t="str">
        <f t="shared" si="15"/>
        <v>20230310</v>
      </c>
    </row>
    <row r="1002" spans="1:6" s="7" customFormat="1" x14ac:dyDescent="0.3">
      <c r="A1002" s="7">
        <v>1001</v>
      </c>
      <c r="B1002" s="5" t="s">
        <v>169</v>
      </c>
      <c r="C1002" s="10" t="s">
        <v>14</v>
      </c>
      <c r="D1002" s="10" t="s">
        <v>22</v>
      </c>
      <c r="E1002" s="9" t="str">
        <f>RIGHT(B1002,4)&amp;MID(B1002,FIND(",",B1002)+2,FIND(",",B1002,FIND(",",B1002)+1)-FIND(",",B1002)-2)&amp;MID(B1002,FIND(",",B1002,FIND(",",B1002)+1)+2,FIND(",",B1002,FIND(",",B1002,FIND(",",B1002)+1)+1)-FIND(",",B1002,FIND(",",B1002)+1)-2)&amp;0&amp;VLOOKUP(D1002,vlookup!A:B,2,0)</f>
        <v>202303100MIN</v>
      </c>
      <c r="F1002" s="9" t="str">
        <f t="shared" si="15"/>
        <v>20230310</v>
      </c>
    </row>
    <row r="1003" spans="1:6" s="7" customFormat="1" x14ac:dyDescent="0.3">
      <c r="A1003" s="7">
        <v>1002</v>
      </c>
      <c r="B1003" s="5" t="s">
        <v>169</v>
      </c>
      <c r="C1003" s="10" t="s">
        <v>25</v>
      </c>
      <c r="D1003" s="10" t="s">
        <v>24</v>
      </c>
      <c r="E1003" s="9" t="str">
        <f>RIGHT(B1003,4)&amp;MID(B1003,FIND(",",B1003)+2,FIND(",",B1003,FIND(",",B1003)+1)-FIND(",",B1003)-2)&amp;MID(B1003,FIND(",",B1003,FIND(",",B1003)+1)+2,FIND(",",B1003,FIND(",",B1003,FIND(",",B1003)+1)+1)-FIND(",",B1003,FIND(",",B1003)+1)-2)&amp;0&amp;VLOOKUP(D1003,vlookup!A:B,2,0)</f>
        <v>202303100SAS</v>
      </c>
      <c r="F1003" s="9" t="str">
        <f t="shared" si="15"/>
        <v>20230310</v>
      </c>
    </row>
    <row r="1004" spans="1:6" s="7" customFormat="1" x14ac:dyDescent="0.3">
      <c r="A1004" s="7">
        <v>1003</v>
      </c>
      <c r="B1004" s="5" t="s">
        <v>169</v>
      </c>
      <c r="C1004" s="10" t="s">
        <v>20</v>
      </c>
      <c r="D1004" s="10" t="s">
        <v>5</v>
      </c>
      <c r="E1004" s="9" t="str">
        <f>RIGHT(B1004,4)&amp;MID(B1004,FIND(",",B1004)+2,FIND(",",B1004,FIND(",",B1004)+1)-FIND(",",B1004)-2)&amp;MID(B1004,FIND(",",B1004,FIND(",",B1004)+1)+2,FIND(",",B1004,FIND(",",B1004,FIND(",",B1004)+1)+1)-FIND(",",B1004,FIND(",",B1004)+1)-2)&amp;0&amp;VLOOKUP(D1004,vlookup!A:B,2,0)</f>
        <v>202303100LAL</v>
      </c>
      <c r="F1004" s="9" t="str">
        <f t="shared" si="15"/>
        <v>20230310</v>
      </c>
    </row>
    <row r="1005" spans="1:6" s="7" customFormat="1" x14ac:dyDescent="0.3">
      <c r="A1005" s="7">
        <v>1004</v>
      </c>
      <c r="B1005" s="5" t="s">
        <v>170</v>
      </c>
      <c r="C1005" s="10" t="s">
        <v>15</v>
      </c>
      <c r="D1005" s="10" t="s">
        <v>32</v>
      </c>
      <c r="E1005" s="9" t="str">
        <f>RIGHT(B1005,4)&amp;MID(B1005,FIND(",",B1005)+2,FIND(",",B1005,FIND(",",B1005)+1)-FIND(",",B1005)-2)&amp;MID(B1005,FIND(",",B1005,FIND(",",B1005)+1)+2,FIND(",",B1005,FIND(",",B1005,FIND(",",B1005)+1)+1)-FIND(",",B1005,FIND(",",B1005)+1)-2)&amp;0&amp;VLOOKUP(D1005,vlookup!A:B,2,0)</f>
        <v>202303110LAC</v>
      </c>
      <c r="F1005" s="9" t="str">
        <f t="shared" si="15"/>
        <v>20230311</v>
      </c>
    </row>
    <row r="1006" spans="1:6" s="7" customFormat="1" x14ac:dyDescent="0.3">
      <c r="A1006" s="7">
        <v>1005</v>
      </c>
      <c r="B1006" s="5" t="s">
        <v>170</v>
      </c>
      <c r="C1006" s="10" t="s">
        <v>26</v>
      </c>
      <c r="D1006" s="10" t="s">
        <v>23</v>
      </c>
      <c r="E1006" s="9" t="str">
        <f>RIGHT(B1006,4)&amp;MID(B1006,FIND(",",B1006)+2,FIND(",",B1006,FIND(",",B1006)+1)-FIND(",",B1006)-2)&amp;MID(B1006,FIND(",",B1006,FIND(",",B1006)+1)+2,FIND(",",B1006,FIND(",",B1006,FIND(",",B1006)+1)+1)-FIND(",",B1006,FIND(",",B1006)+1)-2)&amp;0&amp;VLOOKUP(D1006,vlookup!A:B,2,0)</f>
        <v>202303110CHA</v>
      </c>
      <c r="F1006" s="9" t="str">
        <f t="shared" si="15"/>
        <v>20230311</v>
      </c>
    </row>
    <row r="1007" spans="1:6" s="7" customFormat="1" x14ac:dyDescent="0.3">
      <c r="A1007" s="7">
        <v>1006</v>
      </c>
      <c r="B1007" s="5" t="s">
        <v>170</v>
      </c>
      <c r="C1007" s="10" t="s">
        <v>10</v>
      </c>
      <c r="D1007" s="10" t="s">
        <v>8</v>
      </c>
      <c r="E1007" s="9" t="str">
        <f>RIGHT(B1007,4)&amp;MID(B1007,FIND(",",B1007)+2,FIND(",",B1007,FIND(",",B1007)+1)-FIND(",",B1007)-2)&amp;MID(B1007,FIND(",",B1007,FIND(",",B1007)+1)+2,FIND(",",B1007,FIND(",",B1007,FIND(",",B1007)+1)+1)-FIND(",",B1007,FIND(",",B1007)+1)-2)&amp;0&amp;VLOOKUP(D1007,vlookup!A:B,2,0)</f>
        <v>202303110DET</v>
      </c>
      <c r="F1007" s="9" t="str">
        <f t="shared" si="15"/>
        <v>20230311</v>
      </c>
    </row>
    <row r="1008" spans="1:6" s="7" customFormat="1" x14ac:dyDescent="0.3">
      <c r="A1008" s="7">
        <v>1007</v>
      </c>
      <c r="B1008" s="5" t="s">
        <v>170</v>
      </c>
      <c r="C1008" s="10" t="s">
        <v>18</v>
      </c>
      <c r="D1008" s="10" t="s">
        <v>7</v>
      </c>
      <c r="E1008" s="9" t="str">
        <f>RIGHT(B1008,4)&amp;MID(B1008,FIND(",",B1008)+2,FIND(",",B1008,FIND(",",B1008)+1)-FIND(",",B1008)-2)&amp;MID(B1008,FIND(",",B1008,FIND(",",B1008)+1)+2,FIND(",",B1008,FIND(",",B1008,FIND(",",B1008)+1)+1)-FIND(",",B1008,FIND(",",B1008)+1)-2)&amp;0&amp;VLOOKUP(D1008,vlookup!A:B,2,0)</f>
        <v>202303110ORL</v>
      </c>
      <c r="F1008" s="9" t="str">
        <f t="shared" si="15"/>
        <v>20230311</v>
      </c>
    </row>
    <row r="1009" spans="1:6" s="7" customFormat="1" x14ac:dyDescent="0.3">
      <c r="A1009" s="7">
        <v>1008</v>
      </c>
      <c r="B1009" s="5" t="s">
        <v>170</v>
      </c>
      <c r="C1009" s="10" t="s">
        <v>4</v>
      </c>
      <c r="D1009" s="10" t="s">
        <v>12</v>
      </c>
      <c r="E1009" s="9" t="str">
        <f>RIGHT(B1009,4)&amp;MID(B1009,FIND(",",B1009)+2,FIND(",",B1009,FIND(",",B1009)+1)-FIND(",",B1009)-2)&amp;MID(B1009,FIND(",",B1009,FIND(",",B1009)+1)+2,FIND(",",B1009,FIND(",",B1009,FIND(",",B1009)+1)+1)-FIND(",",B1009,FIND(",",B1009)+1)-2)&amp;0&amp;VLOOKUP(D1009,vlookup!A:B,2,0)</f>
        <v>202303110ATL</v>
      </c>
      <c r="F1009" s="9" t="str">
        <f t="shared" si="15"/>
        <v>20230311</v>
      </c>
    </row>
    <row r="1010" spans="1:6" s="7" customFormat="1" x14ac:dyDescent="0.3">
      <c r="A1010" s="7">
        <v>1009</v>
      </c>
      <c r="B1010" s="5" t="s">
        <v>170</v>
      </c>
      <c r="C1010" s="10" t="s">
        <v>17</v>
      </c>
      <c r="D1010" s="10" t="s">
        <v>11</v>
      </c>
      <c r="E1010" s="9" t="str">
        <f>RIGHT(B1010,4)&amp;MID(B1010,FIND(",",B1010)+2,FIND(",",B1010,FIND(",",B1010)+1)-FIND(",",B1010)-2)&amp;MID(B1010,FIND(",",B1010,FIND(",",B1010)+1)+2,FIND(",",B1010,FIND(",",B1010,FIND(",",B1010)+1)+1)-FIND(",",B1010,FIND(",",B1010)+1)-2)&amp;0&amp;VLOOKUP(D1010,vlookup!A:B,2,0)</f>
        <v>202303110HOU</v>
      </c>
      <c r="F1010" s="9" t="str">
        <f t="shared" si="15"/>
        <v>20230311</v>
      </c>
    </row>
    <row r="1011" spans="1:6" s="7" customFormat="1" x14ac:dyDescent="0.3">
      <c r="A1011" s="7">
        <v>1010</v>
      </c>
      <c r="B1011" s="5" t="s">
        <v>170</v>
      </c>
      <c r="C1011" s="10" t="s">
        <v>27</v>
      </c>
      <c r="D1011" s="10" t="s">
        <v>16</v>
      </c>
      <c r="E1011" s="9" t="str">
        <f>RIGHT(B1011,4)&amp;MID(B1011,FIND(",",B1011)+2,FIND(",",B1011,FIND(",",B1011)+1)-FIND(",",B1011)-2)&amp;MID(B1011,FIND(",",B1011,FIND(",",B1011)+1)+2,FIND(",",B1011,FIND(",",B1011,FIND(",",B1011)+1)+1)-FIND(",",B1011,FIND(",",B1011)+1)-2)&amp;0&amp;VLOOKUP(D1011,vlookup!A:B,2,0)</f>
        <v>202303110MEM</v>
      </c>
      <c r="F1011" s="9" t="str">
        <f t="shared" si="15"/>
        <v>20230311</v>
      </c>
    </row>
    <row r="1012" spans="1:6" s="7" customFormat="1" x14ac:dyDescent="0.3">
      <c r="A1012" s="7">
        <v>1011</v>
      </c>
      <c r="B1012" s="5" t="s">
        <v>170</v>
      </c>
      <c r="C1012" s="10" t="s">
        <v>31</v>
      </c>
      <c r="D1012" s="10" t="s">
        <v>6</v>
      </c>
      <c r="E1012" s="9" t="str">
        <f>RIGHT(B1012,4)&amp;MID(B1012,FIND(",",B1012)+2,FIND(",",B1012,FIND(",",B1012)+1)-FIND(",",B1012)-2)&amp;MID(B1012,FIND(",",B1012,FIND(",",B1012)+1)+2,FIND(",",B1012,FIND(",",B1012,FIND(",",B1012)+1)+1)-FIND(",",B1012,FIND(",",B1012)+1)-2)&amp;0&amp;VLOOKUP(D1012,vlookup!A:B,2,0)</f>
        <v>202303110GSW</v>
      </c>
      <c r="F1012" s="9" t="str">
        <f t="shared" si="15"/>
        <v>20230311</v>
      </c>
    </row>
    <row r="1013" spans="1:6" s="7" customFormat="1" x14ac:dyDescent="0.3">
      <c r="A1013" s="7">
        <v>1012</v>
      </c>
      <c r="B1013" s="5" t="s">
        <v>170</v>
      </c>
      <c r="C1013" s="10" t="s">
        <v>21</v>
      </c>
      <c r="D1013" s="10" t="s">
        <v>13</v>
      </c>
      <c r="E1013" s="9" t="str">
        <f>RIGHT(B1013,4)&amp;MID(B1013,FIND(",",B1013)+2,FIND(",",B1013,FIND(",",B1013)+1)-FIND(",",B1013)-2)&amp;MID(B1013,FIND(",",B1013,FIND(",",B1013)+1)+2,FIND(",",B1013,FIND(",",B1013,FIND(",",B1013)+1)+1)-FIND(",",B1013,FIND(",",B1013)+1)-2)&amp;0&amp;VLOOKUP(D1013,vlookup!A:B,2,0)</f>
        <v>202303110NOP</v>
      </c>
      <c r="F1013" s="9" t="str">
        <f t="shared" si="15"/>
        <v>20230311</v>
      </c>
    </row>
    <row r="1014" spans="1:6" s="7" customFormat="1" x14ac:dyDescent="0.3">
      <c r="A1014" s="7">
        <v>1013</v>
      </c>
      <c r="B1014" s="5" t="s">
        <v>170</v>
      </c>
      <c r="C1014" s="10" t="s">
        <v>30</v>
      </c>
      <c r="D1014" s="10" t="s">
        <v>28</v>
      </c>
      <c r="E1014" s="9" t="str">
        <f>RIGHT(B1014,4)&amp;MID(B1014,FIND(",",B1014)+2,FIND(",",B1014,FIND(",",B1014)+1)-FIND(",",B1014)-2)&amp;MID(B1014,FIND(",",B1014,FIND(",",B1014)+1)+2,FIND(",",B1014,FIND(",",B1014,FIND(",",B1014)+1)+1)-FIND(",",B1014,FIND(",",B1014)+1)-2)&amp;0&amp;VLOOKUP(D1014,vlookup!A:B,2,0)</f>
        <v>202303110PHO</v>
      </c>
      <c r="F1014" s="9" t="str">
        <f t="shared" si="15"/>
        <v>20230311</v>
      </c>
    </row>
    <row r="1015" spans="1:6" s="7" customFormat="1" x14ac:dyDescent="0.3">
      <c r="A1015" s="7">
        <v>1014</v>
      </c>
      <c r="B1015" s="5" t="s">
        <v>171</v>
      </c>
      <c r="C1015" s="10" t="s">
        <v>14</v>
      </c>
      <c r="D1015" s="10" t="s">
        <v>25</v>
      </c>
      <c r="E1015" s="9" t="str">
        <f>RIGHT(B1015,4)&amp;MID(B1015,FIND(",",B1015)+2,FIND(",",B1015,FIND(",",B1015)+1)-FIND(",",B1015)-2)&amp;MID(B1015,FIND(",",B1015,FIND(",",B1015)+1)+2,FIND(",",B1015,FIND(",",B1015,FIND(",",B1015)+1)+1)-FIND(",",B1015,FIND(",",B1015)+1)-2)&amp;0&amp;VLOOKUP(D1015,vlookup!A:B,2,0)</f>
        <v>202303120DEN</v>
      </c>
      <c r="F1015" s="9" t="str">
        <f t="shared" si="15"/>
        <v>20230312</v>
      </c>
    </row>
    <row r="1016" spans="1:6" s="7" customFormat="1" x14ac:dyDescent="0.3">
      <c r="A1016" s="7">
        <v>1015</v>
      </c>
      <c r="B1016" s="5" t="s">
        <v>171</v>
      </c>
      <c r="C1016" s="10" t="s">
        <v>19</v>
      </c>
      <c r="D1016" s="10" t="s">
        <v>23</v>
      </c>
      <c r="E1016" s="9" t="str">
        <f>RIGHT(B1016,4)&amp;MID(B1016,FIND(",",B1016)+2,FIND(",",B1016,FIND(",",B1016)+1)-FIND(",",B1016)-2)&amp;MID(B1016,FIND(",",B1016,FIND(",",B1016)+1)+2,FIND(",",B1016,FIND(",",B1016,FIND(",",B1016)+1)+1)-FIND(",",B1016,FIND(",",B1016)+1)-2)&amp;0&amp;VLOOKUP(D1016,vlookup!A:B,2,0)</f>
        <v>202303120CHA</v>
      </c>
      <c r="F1016" s="9" t="str">
        <f t="shared" si="15"/>
        <v>20230312</v>
      </c>
    </row>
    <row r="1017" spans="1:6" s="7" customFormat="1" x14ac:dyDescent="0.3">
      <c r="A1017" s="7">
        <v>1016</v>
      </c>
      <c r="B1017" s="5" t="s">
        <v>171</v>
      </c>
      <c r="C1017" s="10" t="s">
        <v>9</v>
      </c>
      <c r="D1017" s="10" t="s">
        <v>3</v>
      </c>
      <c r="E1017" s="9" t="str">
        <f>RIGHT(B1017,4)&amp;MID(B1017,FIND(",",B1017)+2,FIND(",",B1017,FIND(",",B1017)+1)-FIND(",",B1017)-2)&amp;MID(B1017,FIND(",",B1017,FIND(",",B1017)+1)+2,FIND(",",B1017,FIND(",",B1017,FIND(",",B1017)+1)+1)-FIND(",",B1017,FIND(",",B1017)+1)-2)&amp;0&amp;VLOOKUP(D1017,vlookup!A:B,2,0)</f>
        <v>202303120PHI</v>
      </c>
      <c r="F1017" s="9" t="str">
        <f t="shared" si="15"/>
        <v>20230312</v>
      </c>
    </row>
    <row r="1018" spans="1:6" s="7" customFormat="1" x14ac:dyDescent="0.3">
      <c r="A1018" s="7">
        <v>1017</v>
      </c>
      <c r="B1018" s="5" t="s">
        <v>171</v>
      </c>
      <c r="C1018" s="10" t="s">
        <v>29</v>
      </c>
      <c r="D1018" s="10" t="s">
        <v>13</v>
      </c>
      <c r="E1018" s="9" t="str">
        <f>RIGHT(B1018,4)&amp;MID(B1018,FIND(",",B1018)+2,FIND(",",B1018,FIND(",",B1018)+1)-FIND(",",B1018)-2)&amp;MID(B1018,FIND(",",B1018,FIND(",",B1018)+1)+2,FIND(",",B1018,FIND(",",B1018,FIND(",",B1018)+1)+1)-FIND(",",B1018,FIND(",",B1018)+1)-2)&amp;0&amp;VLOOKUP(D1018,vlookup!A:B,2,0)</f>
        <v>202303120NOP</v>
      </c>
      <c r="F1018" s="9" t="str">
        <f t="shared" si="15"/>
        <v>20230312</v>
      </c>
    </row>
    <row r="1019" spans="1:6" s="7" customFormat="1" x14ac:dyDescent="0.3">
      <c r="A1019" s="7">
        <v>1018</v>
      </c>
      <c r="B1019" s="5" t="s">
        <v>171</v>
      </c>
      <c r="C1019" s="10" t="s">
        <v>21</v>
      </c>
      <c r="D1019" s="10" t="s">
        <v>24</v>
      </c>
      <c r="E1019" s="9" t="str">
        <f>RIGHT(B1019,4)&amp;MID(B1019,FIND(",",B1019)+2,FIND(",",B1019,FIND(",",B1019)+1)-FIND(",",B1019)-2)&amp;MID(B1019,FIND(",",B1019,FIND(",",B1019)+1)+2,FIND(",",B1019,FIND(",",B1019,FIND(",",B1019)+1)+1)-FIND(",",B1019,FIND(",",B1019)+1)-2)&amp;0&amp;VLOOKUP(D1019,vlookup!A:B,2,0)</f>
        <v>202303120SAS</v>
      </c>
      <c r="F1019" s="9" t="str">
        <f t="shared" si="15"/>
        <v>20230312</v>
      </c>
    </row>
    <row r="1020" spans="1:6" s="7" customFormat="1" x14ac:dyDescent="0.3">
      <c r="A1020" s="7">
        <v>1019</v>
      </c>
      <c r="B1020" s="5" t="s">
        <v>171</v>
      </c>
      <c r="C1020" s="10" t="s">
        <v>15</v>
      </c>
      <c r="D1020" s="10" t="s">
        <v>5</v>
      </c>
      <c r="E1020" s="9" t="str">
        <f>RIGHT(B1020,4)&amp;MID(B1020,FIND(",",B1020)+2,FIND(",",B1020,FIND(",",B1020)+1)-FIND(",",B1020)-2)&amp;MID(B1020,FIND(",",B1020,FIND(",",B1020)+1)+2,FIND(",",B1020,FIND(",",B1020,FIND(",",B1020)+1)+1)-FIND(",",B1020,FIND(",",B1020)+1)-2)&amp;0&amp;VLOOKUP(D1020,vlookup!A:B,2,0)</f>
        <v>202303120LAL</v>
      </c>
      <c r="F1020" s="9" t="str">
        <f t="shared" si="15"/>
        <v>20230312</v>
      </c>
    </row>
    <row r="1021" spans="1:6" s="7" customFormat="1" x14ac:dyDescent="0.3">
      <c r="A1021" s="7">
        <v>1020</v>
      </c>
      <c r="B1021" s="5" t="s">
        <v>172</v>
      </c>
      <c r="C1021" s="10" t="s">
        <v>10</v>
      </c>
      <c r="D1021" s="10" t="s">
        <v>8</v>
      </c>
      <c r="E1021" s="9" t="str">
        <f>RIGHT(B1021,4)&amp;MID(B1021,FIND(",",B1021)+2,FIND(",",B1021,FIND(",",B1021)+1)-FIND(",",B1021)-2)&amp;MID(B1021,FIND(",",B1021,FIND(",",B1021)+1)+2,FIND(",",B1021,FIND(",",B1021,FIND(",",B1021)+1)+1)-FIND(",",B1021,FIND(",",B1021)+1)-2)&amp;0&amp;VLOOKUP(D1021,vlookup!A:B,2,0)</f>
        <v>202303130DET</v>
      </c>
      <c r="F1021" s="9" t="str">
        <f t="shared" si="15"/>
        <v>20230313</v>
      </c>
    </row>
    <row r="1022" spans="1:6" s="7" customFormat="1" x14ac:dyDescent="0.3">
      <c r="A1022" s="7">
        <v>1021</v>
      </c>
      <c r="B1022" s="5" t="s">
        <v>172</v>
      </c>
      <c r="C1022" s="10" t="s">
        <v>22</v>
      </c>
      <c r="D1022" s="10" t="s">
        <v>12</v>
      </c>
      <c r="E1022" s="9" t="str">
        <f>RIGHT(B1022,4)&amp;MID(B1022,FIND(",",B1022)+2,FIND(",",B1022,FIND(",",B1022)+1)-FIND(",",B1022)-2)&amp;MID(B1022,FIND(",",B1022,FIND(",",B1022)+1)+2,FIND(",",B1022,FIND(",",B1022,FIND(",",B1022)+1)+1)-FIND(",",B1022,FIND(",",B1022)+1)-2)&amp;0&amp;VLOOKUP(D1022,vlookup!A:B,2,0)</f>
        <v>202303130ATL</v>
      </c>
      <c r="F1022" s="9" t="str">
        <f t="shared" si="15"/>
        <v>20230313</v>
      </c>
    </row>
    <row r="1023" spans="1:6" s="7" customFormat="1" x14ac:dyDescent="0.3">
      <c r="A1023" s="7">
        <v>1022</v>
      </c>
      <c r="B1023" s="5" t="s">
        <v>172</v>
      </c>
      <c r="C1023" s="10" t="s">
        <v>16</v>
      </c>
      <c r="D1023" s="10" t="s">
        <v>27</v>
      </c>
      <c r="E1023" s="9" t="str">
        <f>RIGHT(B1023,4)&amp;MID(B1023,FIND(",",B1023)+2,FIND(",",B1023,FIND(",",B1023)+1)-FIND(",",B1023)-2)&amp;MID(B1023,FIND(",",B1023,FIND(",",B1023)+1)+2,FIND(",",B1023,FIND(",",B1023,FIND(",",B1023)+1)+1)-FIND(",",B1023,FIND(",",B1023)+1)-2)&amp;0&amp;VLOOKUP(D1023,vlookup!A:B,2,0)</f>
        <v>202303130DAL</v>
      </c>
      <c r="F1023" s="9" t="str">
        <f t="shared" si="15"/>
        <v>20230313</v>
      </c>
    </row>
    <row r="1024" spans="1:6" s="7" customFormat="1" x14ac:dyDescent="0.3">
      <c r="A1024" s="7">
        <v>1023</v>
      </c>
      <c r="B1024" s="5" t="s">
        <v>172</v>
      </c>
      <c r="C1024" s="10" t="s">
        <v>26</v>
      </c>
      <c r="D1024" s="10" t="s">
        <v>18</v>
      </c>
      <c r="E1024" s="9" t="str">
        <f>RIGHT(B1024,4)&amp;MID(B1024,FIND(",",B1024)+2,FIND(",",B1024,FIND(",",B1024)+1)-FIND(",",B1024)-2)&amp;MID(B1024,FIND(",",B1024,FIND(",",B1024)+1)+2,FIND(",",B1024,FIND(",",B1024,FIND(",",B1024)+1)+1)-FIND(",",B1024,FIND(",",B1024)+1)-2)&amp;0&amp;VLOOKUP(D1024,vlookup!A:B,2,0)</f>
        <v>202303130MIA</v>
      </c>
      <c r="F1024" s="9" t="str">
        <f t="shared" si="15"/>
        <v>20230313</v>
      </c>
    </row>
    <row r="1025" spans="1:6" s="7" customFormat="1" x14ac:dyDescent="0.3">
      <c r="A1025" s="7">
        <v>1024</v>
      </c>
      <c r="B1025" s="5" t="s">
        <v>172</v>
      </c>
      <c r="C1025" s="10" t="s">
        <v>4</v>
      </c>
      <c r="D1025" s="10" t="s">
        <v>11</v>
      </c>
      <c r="E1025" s="9" t="str">
        <f>RIGHT(B1025,4)&amp;MID(B1025,FIND(",",B1025)+2,FIND(",",B1025,FIND(",",B1025)+1)-FIND(",",B1025)-2)&amp;MID(B1025,FIND(",",B1025,FIND(",",B1025)+1)+2,FIND(",",B1025,FIND(",",B1025,FIND(",",B1025)+1)+1)-FIND(",",B1025,FIND(",",B1025)+1)-2)&amp;0&amp;VLOOKUP(D1025,vlookup!A:B,2,0)</f>
        <v>202303130HOU</v>
      </c>
      <c r="F1025" s="9" t="str">
        <f t="shared" si="15"/>
        <v>20230313</v>
      </c>
    </row>
    <row r="1026" spans="1:6" s="7" customFormat="1" x14ac:dyDescent="0.3">
      <c r="A1026" s="7">
        <v>1025</v>
      </c>
      <c r="B1026" s="5" t="s">
        <v>172</v>
      </c>
      <c r="C1026" s="10" t="s">
        <v>28</v>
      </c>
      <c r="D1026" s="10" t="s">
        <v>6</v>
      </c>
      <c r="E1026" s="9" t="str">
        <f>RIGHT(B1026,4)&amp;MID(B1026,FIND(",",B1026)+2,FIND(",",B1026,FIND(",",B1026)+1)-FIND(",",B1026)-2)&amp;MID(B1026,FIND(",",B1026,FIND(",",B1026)+1)+2,FIND(",",B1026,FIND(",",B1026,FIND(",",B1026)+1)+1)-FIND(",",B1026,FIND(",",B1026)+1)-2)&amp;0&amp;VLOOKUP(D1026,vlookup!A:B,2,0)</f>
        <v>202303130GSW</v>
      </c>
      <c r="F1026" s="9" t="str">
        <f t="shared" si="15"/>
        <v>20230313</v>
      </c>
    </row>
    <row r="1027" spans="1:6" s="7" customFormat="1" x14ac:dyDescent="0.3">
      <c r="A1027" s="7">
        <v>1026</v>
      </c>
      <c r="B1027" s="5" t="s">
        <v>172</v>
      </c>
      <c r="C1027" s="10" t="s">
        <v>31</v>
      </c>
      <c r="D1027" s="10" t="s">
        <v>30</v>
      </c>
      <c r="E1027" s="9" t="str">
        <f>RIGHT(B1027,4)&amp;MID(B1027,FIND(",",B1027)+2,FIND(",",B1027,FIND(",",B1027)+1)-FIND(",",B1027)-2)&amp;MID(B1027,FIND(",",B1027,FIND(",",B1027)+1)+2,FIND(",",B1027,FIND(",",B1027,FIND(",",B1027)+1)+1)-FIND(",",B1027,FIND(",",B1027)+1)-2)&amp;0&amp;VLOOKUP(D1027,vlookup!A:B,2,0)</f>
        <v>202303130SAC</v>
      </c>
      <c r="F1027" s="9" t="str">
        <f t="shared" ref="F1027:F1090" si="16">RIGHT(B1027,4)&amp;MID(B1027,FIND(",",B1027)+2,FIND(",",B1027,FIND(",",B1027)+1)-FIND(",",B1027)-2)&amp;MID(B1027,FIND(",",B1027,FIND(",",B1027)+1)+2,FIND(",",B1027,FIND(",",B1027,FIND(",",B1027)+1)+1)-FIND(",",B1027,FIND(",",B1027)+1)-2)</f>
        <v>20230313</v>
      </c>
    </row>
    <row r="1028" spans="1:6" s="7" customFormat="1" x14ac:dyDescent="0.3">
      <c r="A1028" s="7">
        <v>1027</v>
      </c>
      <c r="B1028" s="5" t="s">
        <v>173</v>
      </c>
      <c r="C1028" s="10" t="s">
        <v>19</v>
      </c>
      <c r="D1028" s="10" t="s">
        <v>23</v>
      </c>
      <c r="E1028" s="9" t="str">
        <f>RIGHT(B1028,4)&amp;MID(B1028,FIND(",",B1028)+2,FIND(",",B1028,FIND(",",B1028)+1)-FIND(",",B1028)-2)&amp;MID(B1028,FIND(",",B1028,FIND(",",B1028)+1)+2,FIND(",",B1028,FIND(",",B1028,FIND(",",B1028)+1)+1)-FIND(",",B1028,FIND(",",B1028)+1)-2)&amp;0&amp;VLOOKUP(D1028,vlookup!A:B,2,0)</f>
        <v>202303140CHA</v>
      </c>
      <c r="F1028" s="9" t="str">
        <f t="shared" si="16"/>
        <v>20230314</v>
      </c>
    </row>
    <row r="1029" spans="1:6" s="7" customFormat="1" x14ac:dyDescent="0.3">
      <c r="A1029" s="7">
        <v>1028</v>
      </c>
      <c r="B1029" s="5" t="s">
        <v>173</v>
      </c>
      <c r="C1029" s="10" t="s">
        <v>8</v>
      </c>
      <c r="D1029" s="10" t="s">
        <v>9</v>
      </c>
      <c r="E1029" s="9" t="str">
        <f>RIGHT(B1029,4)&amp;MID(B1029,FIND(",",B1029)+2,FIND(",",B1029,FIND(",",B1029)+1)-FIND(",",B1029)-2)&amp;MID(B1029,FIND(",",B1029,FIND(",",B1029)+1)+2,FIND(",",B1029,FIND(",",B1029,FIND(",",B1029)+1)+1)-FIND(",",B1029,FIND(",",B1029)+1)-2)&amp;0&amp;VLOOKUP(D1029,vlookup!A:B,2,0)</f>
        <v>202303140WAS</v>
      </c>
      <c r="F1029" s="9" t="str">
        <f t="shared" si="16"/>
        <v>20230314</v>
      </c>
    </row>
    <row r="1030" spans="1:6" s="7" customFormat="1" x14ac:dyDescent="0.3">
      <c r="A1030" s="7">
        <v>1029</v>
      </c>
      <c r="B1030" s="5" t="s">
        <v>173</v>
      </c>
      <c r="C1030" s="10" t="s">
        <v>25</v>
      </c>
      <c r="D1030" s="10" t="s">
        <v>20</v>
      </c>
      <c r="E1030" s="9" t="str">
        <f>RIGHT(B1030,4)&amp;MID(B1030,FIND(",",B1030)+2,FIND(",",B1030,FIND(",",B1030)+1)-FIND(",",B1030)-2)&amp;MID(B1030,FIND(",",B1030,FIND(",",B1030)+1)+2,FIND(",",B1030,FIND(",",B1030,FIND(",",B1030)+1)+1)-FIND(",",B1030,FIND(",",B1030)+1)-2)&amp;0&amp;VLOOKUP(D1030,vlookup!A:B,2,0)</f>
        <v>202303140TOR</v>
      </c>
      <c r="F1030" s="9" t="str">
        <f t="shared" si="16"/>
        <v>20230314</v>
      </c>
    </row>
    <row r="1031" spans="1:6" s="7" customFormat="1" x14ac:dyDescent="0.3">
      <c r="A1031" s="7">
        <v>1030</v>
      </c>
      <c r="B1031" s="5" t="s">
        <v>173</v>
      </c>
      <c r="C1031" s="10" t="s">
        <v>5</v>
      </c>
      <c r="D1031" s="10" t="s">
        <v>13</v>
      </c>
      <c r="E1031" s="9" t="str">
        <f>RIGHT(B1031,4)&amp;MID(B1031,FIND(",",B1031)+2,FIND(",",B1031,FIND(",",B1031)+1)-FIND(",",B1031)-2)&amp;MID(B1031,FIND(",",B1031,FIND(",",B1031)+1)+2,FIND(",",B1031,FIND(",",B1031,FIND(",",B1031)+1)+1)-FIND(",",B1031,FIND(",",B1031)+1)-2)&amp;0&amp;VLOOKUP(D1031,vlookup!A:B,2,0)</f>
        <v>202303140NOP</v>
      </c>
      <c r="F1031" s="9" t="str">
        <f t="shared" si="16"/>
        <v>20230314</v>
      </c>
    </row>
    <row r="1032" spans="1:6" s="7" customFormat="1" x14ac:dyDescent="0.3">
      <c r="A1032" s="7">
        <v>1031</v>
      </c>
      <c r="B1032" s="5" t="s">
        <v>173</v>
      </c>
      <c r="C1032" s="10" t="s">
        <v>14</v>
      </c>
      <c r="D1032" s="10" t="s">
        <v>21</v>
      </c>
      <c r="E1032" s="9" t="str">
        <f>RIGHT(B1032,4)&amp;MID(B1032,FIND(",",B1032)+2,FIND(",",B1032,FIND(",",B1032)+1)-FIND(",",B1032)-2)&amp;MID(B1032,FIND(",",B1032,FIND(",",B1032)+1)+2,FIND(",",B1032,FIND(",",B1032,FIND(",",B1032)+1)+1)-FIND(",",B1032,FIND(",",B1032)+1)-2)&amp;0&amp;VLOOKUP(D1032,vlookup!A:B,2,0)</f>
        <v>202303140OCT</v>
      </c>
      <c r="F1032" s="9" t="str">
        <f t="shared" si="16"/>
        <v>20230314</v>
      </c>
    </row>
    <row r="1033" spans="1:6" s="7" customFormat="1" x14ac:dyDescent="0.3">
      <c r="A1033" s="7">
        <v>1032</v>
      </c>
      <c r="B1033" s="5" t="s">
        <v>173</v>
      </c>
      <c r="C1033" s="10" t="s">
        <v>7</v>
      </c>
      <c r="D1033" s="10" t="s">
        <v>24</v>
      </c>
      <c r="E1033" s="9" t="str">
        <f>RIGHT(B1033,4)&amp;MID(B1033,FIND(",",B1033)+2,FIND(",",B1033,FIND(",",B1033)+1)-FIND(",",B1033)-2)&amp;MID(B1033,FIND(",",B1033,FIND(",",B1033)+1)+2,FIND(",",B1033,FIND(",",B1033,FIND(",",B1033)+1)+1)-FIND(",",B1033,FIND(",",B1033)+1)-2)&amp;0&amp;VLOOKUP(D1033,vlookup!A:B,2,0)</f>
        <v>202303140SAS</v>
      </c>
      <c r="F1033" s="9" t="str">
        <f t="shared" si="16"/>
        <v>20230314</v>
      </c>
    </row>
    <row r="1034" spans="1:6" s="7" customFormat="1" x14ac:dyDescent="0.3">
      <c r="A1034" s="7">
        <v>1033</v>
      </c>
      <c r="B1034" s="5" t="s">
        <v>173</v>
      </c>
      <c r="C1034" s="10" t="s">
        <v>31</v>
      </c>
      <c r="D1034" s="10" t="s">
        <v>28</v>
      </c>
      <c r="E1034" s="9" t="str">
        <f>RIGHT(B1034,4)&amp;MID(B1034,FIND(",",B1034)+2,FIND(",",B1034,FIND(",",B1034)+1)-FIND(",",B1034)-2)&amp;MID(B1034,FIND(",",B1034,FIND(",",B1034)+1)+2,FIND(",",B1034,FIND(",",B1034,FIND(",",B1034)+1)+1)-FIND(",",B1034,FIND(",",B1034)+1)-2)&amp;0&amp;VLOOKUP(D1034,vlookup!A:B,2,0)</f>
        <v>202303140PHO</v>
      </c>
      <c r="F1034" s="9" t="str">
        <f t="shared" si="16"/>
        <v>20230314</v>
      </c>
    </row>
    <row r="1035" spans="1:6" s="7" customFormat="1" x14ac:dyDescent="0.3">
      <c r="A1035" s="7">
        <v>1034</v>
      </c>
      <c r="B1035" s="5" t="s">
        <v>173</v>
      </c>
      <c r="C1035" s="10" t="s">
        <v>15</v>
      </c>
      <c r="D1035" s="10" t="s">
        <v>29</v>
      </c>
      <c r="E1035" s="9" t="str">
        <f>RIGHT(B1035,4)&amp;MID(B1035,FIND(",",B1035)+2,FIND(",",B1035,FIND(",",B1035)+1)-FIND(",",B1035)-2)&amp;MID(B1035,FIND(",",B1035,FIND(",",B1035)+1)+2,FIND(",",B1035,FIND(",",B1035,FIND(",",B1035)+1)+1)-FIND(",",B1035,FIND(",",B1035)+1)-2)&amp;0&amp;VLOOKUP(D1035,vlookup!A:B,2,0)</f>
        <v>202303140PTB</v>
      </c>
      <c r="F1035" s="9" t="str">
        <f t="shared" si="16"/>
        <v>20230314</v>
      </c>
    </row>
    <row r="1036" spans="1:6" s="7" customFormat="1" x14ac:dyDescent="0.3">
      <c r="A1036" s="7">
        <v>1035</v>
      </c>
      <c r="B1036" s="5" t="s">
        <v>174</v>
      </c>
      <c r="C1036" s="10" t="s">
        <v>3</v>
      </c>
      <c r="D1036" s="10" t="s">
        <v>19</v>
      </c>
      <c r="E1036" s="9" t="str">
        <f>RIGHT(B1036,4)&amp;MID(B1036,FIND(",",B1036)+2,FIND(",",B1036,FIND(",",B1036)+1)-FIND(",",B1036)-2)&amp;MID(B1036,FIND(",",B1036,FIND(",",B1036)+1)+2,FIND(",",B1036,FIND(",",B1036,FIND(",",B1036)+1)+1)-FIND(",",B1036,FIND(",",B1036)+1)-2)&amp;0&amp;VLOOKUP(D1036,vlookup!A:B,2,0)</f>
        <v>202303150CLE</v>
      </c>
      <c r="F1036" s="9" t="str">
        <f t="shared" si="16"/>
        <v>20230315</v>
      </c>
    </row>
    <row r="1037" spans="1:6" s="7" customFormat="1" x14ac:dyDescent="0.3">
      <c r="A1037" s="7">
        <v>1036</v>
      </c>
      <c r="B1037" s="5" t="s">
        <v>174</v>
      </c>
      <c r="C1037" s="10" t="s">
        <v>16</v>
      </c>
      <c r="D1037" s="10" t="s">
        <v>18</v>
      </c>
      <c r="E1037" s="9" t="str">
        <f>RIGHT(B1037,4)&amp;MID(B1037,FIND(",",B1037)+2,FIND(",",B1037,FIND(",",B1037)+1)-FIND(",",B1037)-2)&amp;MID(B1037,FIND(",",B1037,FIND(",",B1037)+1)+2,FIND(",",B1037,FIND(",",B1037,FIND(",",B1037)+1)+1)-FIND(",",B1037,FIND(",",B1037)+1)-2)&amp;0&amp;VLOOKUP(D1037,vlookup!A:B,2,0)</f>
        <v>202303150MIA</v>
      </c>
      <c r="F1037" s="9" t="str">
        <f t="shared" si="16"/>
        <v>20230315</v>
      </c>
    </row>
    <row r="1038" spans="1:6" s="7" customFormat="1" x14ac:dyDescent="0.3">
      <c r="A1038" s="7">
        <v>1037</v>
      </c>
      <c r="B1038" s="5" t="s">
        <v>174</v>
      </c>
      <c r="C1038" s="10" t="s">
        <v>30</v>
      </c>
      <c r="D1038" s="10" t="s">
        <v>17</v>
      </c>
      <c r="E1038" s="9" t="str">
        <f>RIGHT(B1038,4)&amp;MID(B1038,FIND(",",B1038)+2,FIND(",",B1038,FIND(",",B1038)+1)-FIND(",",B1038)-2)&amp;MID(B1038,FIND(",",B1038,FIND(",",B1038)+1)+2,FIND(",",B1038,FIND(",",B1038,FIND(",",B1038)+1)+1)-FIND(",",B1038,FIND(",",B1038)+1)-2)&amp;0&amp;VLOOKUP(D1038,vlookup!A:B,2,0)</f>
        <v>202303150CHI</v>
      </c>
      <c r="F1038" s="9" t="str">
        <f t="shared" si="16"/>
        <v>20230315</v>
      </c>
    </row>
    <row r="1039" spans="1:6" s="7" customFormat="1" x14ac:dyDescent="0.3">
      <c r="A1039" s="7">
        <v>1038</v>
      </c>
      <c r="B1039" s="5" t="s">
        <v>174</v>
      </c>
      <c r="C1039" s="10" t="s">
        <v>5</v>
      </c>
      <c r="D1039" s="10" t="s">
        <v>11</v>
      </c>
      <c r="E1039" s="9" t="str">
        <f>RIGHT(B1039,4)&amp;MID(B1039,FIND(",",B1039)+2,FIND(",",B1039,FIND(",",B1039)+1)-FIND(",",B1039)-2)&amp;MID(B1039,FIND(",",B1039,FIND(",",B1039)+1)+2,FIND(",",B1039,FIND(",",B1039,FIND(",",B1039)+1)+1)-FIND(",",B1039,FIND(",",B1039)+1)-2)&amp;0&amp;VLOOKUP(D1039,vlookup!A:B,2,0)</f>
        <v>202303150HOU</v>
      </c>
      <c r="F1039" s="9" t="str">
        <f t="shared" si="16"/>
        <v>20230315</v>
      </c>
    </row>
    <row r="1040" spans="1:6" s="7" customFormat="1" x14ac:dyDescent="0.3">
      <c r="A1040" s="7">
        <v>1039</v>
      </c>
      <c r="B1040" s="5" t="s">
        <v>174</v>
      </c>
      <c r="C1040" s="10" t="s">
        <v>4</v>
      </c>
      <c r="D1040" s="10" t="s">
        <v>22</v>
      </c>
      <c r="E1040" s="9" t="str">
        <f>RIGHT(B1040,4)&amp;MID(B1040,FIND(",",B1040)+2,FIND(",",B1040,FIND(",",B1040)+1)-FIND(",",B1040)-2)&amp;MID(B1040,FIND(",",B1040,FIND(",",B1040)+1)+2,FIND(",",B1040,FIND(",",B1040,FIND(",",B1040)+1)+1)-FIND(",",B1040,FIND(",",B1040)+1)-2)&amp;0&amp;VLOOKUP(D1040,vlookup!A:B,2,0)</f>
        <v>202303150MIN</v>
      </c>
      <c r="F1040" s="9" t="str">
        <f t="shared" si="16"/>
        <v>20230315</v>
      </c>
    </row>
    <row r="1041" spans="1:6" s="7" customFormat="1" x14ac:dyDescent="0.3">
      <c r="A1041" s="7">
        <v>1040</v>
      </c>
      <c r="B1041" s="5" t="s">
        <v>174</v>
      </c>
      <c r="C1041" s="10" t="s">
        <v>27</v>
      </c>
      <c r="D1041" s="10" t="s">
        <v>24</v>
      </c>
      <c r="E1041" s="9" t="str">
        <f>RIGHT(B1041,4)&amp;MID(B1041,FIND(",",B1041)+2,FIND(",",B1041,FIND(",",B1041)+1)-FIND(",",B1041)-2)&amp;MID(B1041,FIND(",",B1041,FIND(",",B1041)+1)+2,FIND(",",B1041,FIND(",",B1041,FIND(",",B1041)+1)+1)-FIND(",",B1041,FIND(",",B1041)+1)-2)&amp;0&amp;VLOOKUP(D1041,vlookup!A:B,2,0)</f>
        <v>202303150SAS</v>
      </c>
      <c r="F1041" s="9" t="str">
        <f t="shared" si="16"/>
        <v>20230315</v>
      </c>
    </row>
    <row r="1042" spans="1:6" s="7" customFormat="1" x14ac:dyDescent="0.3">
      <c r="A1042" s="7">
        <v>1041</v>
      </c>
      <c r="B1042" s="5" t="s">
        <v>174</v>
      </c>
      <c r="C1042" s="10" t="s">
        <v>6</v>
      </c>
      <c r="D1042" s="10" t="s">
        <v>32</v>
      </c>
      <c r="E1042" s="9" t="str">
        <f>RIGHT(B1042,4)&amp;MID(B1042,FIND(",",B1042)+2,FIND(",",B1042,FIND(",",B1042)+1)-FIND(",",B1042)-2)&amp;MID(B1042,FIND(",",B1042,FIND(",",B1042)+1)+2,FIND(",",B1042,FIND(",",B1042,FIND(",",B1042)+1)+1)-FIND(",",B1042,FIND(",",B1042)+1)-2)&amp;0&amp;VLOOKUP(D1042,vlookup!A:B,2,0)</f>
        <v>202303150LAC</v>
      </c>
      <c r="F1042" s="9" t="str">
        <f t="shared" si="16"/>
        <v>20230315</v>
      </c>
    </row>
    <row r="1043" spans="1:6" s="7" customFormat="1" x14ac:dyDescent="0.3">
      <c r="A1043" s="7">
        <v>1042</v>
      </c>
      <c r="B1043" s="5" t="s">
        <v>175</v>
      </c>
      <c r="C1043" s="10" t="s">
        <v>25</v>
      </c>
      <c r="D1043" s="10" t="s">
        <v>8</v>
      </c>
      <c r="E1043" s="9" t="str">
        <f>RIGHT(B1043,4)&amp;MID(B1043,FIND(",",B1043)+2,FIND(",",B1043,FIND(",",B1043)+1)-FIND(",",B1043)-2)&amp;MID(B1043,FIND(",",B1043,FIND(",",B1043)+1)+2,FIND(",",B1043,FIND(",",B1043,FIND(",",B1043)+1)+1)-FIND(",",B1043,FIND(",",B1043)+1)-2)&amp;0&amp;VLOOKUP(D1043,vlookup!A:B,2,0)</f>
        <v>202303160DET</v>
      </c>
      <c r="F1043" s="9" t="str">
        <f t="shared" si="16"/>
        <v>20230316</v>
      </c>
    </row>
    <row r="1044" spans="1:6" s="7" customFormat="1" x14ac:dyDescent="0.3">
      <c r="A1044" s="7">
        <v>1043</v>
      </c>
      <c r="B1044" s="5" t="s">
        <v>175</v>
      </c>
      <c r="C1044" s="10" t="s">
        <v>30</v>
      </c>
      <c r="D1044" s="10" t="s">
        <v>14</v>
      </c>
      <c r="E1044" s="9" t="str">
        <f>RIGHT(B1044,4)&amp;MID(B1044,FIND(",",B1044)+2,FIND(",",B1044,FIND(",",B1044)+1)-FIND(",",B1044)-2)&amp;MID(B1044,FIND(",",B1044,FIND(",",B1044)+1)+2,FIND(",",B1044,FIND(",",B1044,FIND(",",B1044)+1)+1)-FIND(",",B1044,FIND(",",B1044)+1)-2)&amp;0&amp;VLOOKUP(D1044,vlookup!A:B,2,0)</f>
        <v>202303160BRK</v>
      </c>
      <c r="F1044" s="9" t="str">
        <f t="shared" si="16"/>
        <v>20230316</v>
      </c>
    </row>
    <row r="1045" spans="1:6" s="7" customFormat="1" x14ac:dyDescent="0.3">
      <c r="A1045" s="7">
        <v>1044</v>
      </c>
      <c r="B1045" s="5" t="s">
        <v>175</v>
      </c>
      <c r="C1045" s="10" t="s">
        <v>21</v>
      </c>
      <c r="D1045" s="10" t="s">
        <v>20</v>
      </c>
      <c r="E1045" s="9" t="str">
        <f>RIGHT(B1045,4)&amp;MID(B1045,FIND(",",B1045)+2,FIND(",",B1045,FIND(",",B1045)+1)-FIND(",",B1045)-2)&amp;MID(B1045,FIND(",",B1045,FIND(",",B1045)+1)+2,FIND(",",B1045,FIND(",",B1045,FIND(",",B1045)+1)+1)-FIND(",",B1045,FIND(",",B1045)+1)-2)&amp;0&amp;VLOOKUP(D1045,vlookup!A:B,2,0)</f>
        <v>202303160TOR</v>
      </c>
      <c r="F1045" s="9" t="str">
        <f t="shared" si="16"/>
        <v>20230316</v>
      </c>
    </row>
    <row r="1046" spans="1:6" s="7" customFormat="1" x14ac:dyDescent="0.3">
      <c r="A1046" s="7">
        <v>1045</v>
      </c>
      <c r="B1046" s="5" t="s">
        <v>175</v>
      </c>
      <c r="C1046" s="10" t="s">
        <v>10</v>
      </c>
      <c r="D1046" s="10" t="s">
        <v>31</v>
      </c>
      <c r="E1046" s="9" t="str">
        <f>RIGHT(B1046,4)&amp;MID(B1046,FIND(",",B1046)+2,FIND(",",B1046,FIND(",",B1046)+1)-FIND(",",B1046)-2)&amp;MID(B1046,FIND(",",B1046,FIND(",",B1046)+1)+2,FIND(",",B1046,FIND(",",B1046,FIND(",",B1046)+1)+1)-FIND(",",B1046,FIND(",",B1046)+1)-2)&amp;0&amp;VLOOKUP(D1046,vlookup!A:B,2,0)</f>
        <v>202303160MIL</v>
      </c>
      <c r="F1046" s="9" t="str">
        <f t="shared" si="16"/>
        <v>20230316</v>
      </c>
    </row>
    <row r="1047" spans="1:6" s="7" customFormat="1" x14ac:dyDescent="0.3">
      <c r="A1047" s="7">
        <v>1046</v>
      </c>
      <c r="B1047" s="5" t="s">
        <v>175</v>
      </c>
      <c r="C1047" s="10" t="s">
        <v>7</v>
      </c>
      <c r="D1047" s="10" t="s">
        <v>28</v>
      </c>
      <c r="E1047" s="9" t="str">
        <f>RIGHT(B1047,4)&amp;MID(B1047,FIND(",",B1047)+2,FIND(",",B1047,FIND(",",B1047)+1)-FIND(",",B1047)-2)&amp;MID(B1047,FIND(",",B1047,FIND(",",B1047)+1)+2,FIND(",",B1047,FIND(",",B1047,FIND(",",B1047)+1)+1)-FIND(",",B1047,FIND(",",B1047)+1)-2)&amp;0&amp;VLOOKUP(D1047,vlookup!A:B,2,0)</f>
        <v>202303160PHO</v>
      </c>
      <c r="F1047" s="9" t="str">
        <f t="shared" si="16"/>
        <v>20230316</v>
      </c>
    </row>
    <row r="1048" spans="1:6" s="7" customFormat="1" x14ac:dyDescent="0.3">
      <c r="A1048" s="7">
        <v>1047</v>
      </c>
      <c r="B1048" s="5" t="s">
        <v>176</v>
      </c>
      <c r="C1048" s="10" t="s">
        <v>3</v>
      </c>
      <c r="D1048" s="10" t="s">
        <v>23</v>
      </c>
      <c r="E1048" s="9" t="str">
        <f>RIGHT(B1048,4)&amp;MID(B1048,FIND(",",B1048)+2,FIND(",",B1048,FIND(",",B1048)+1)-FIND(",",B1048)-2)&amp;MID(B1048,FIND(",",B1048,FIND(",",B1048)+1)+2,FIND(",",B1048,FIND(",",B1048,FIND(",",B1048)+1)+1)-FIND(",",B1048,FIND(",",B1048)+1)-2)&amp;0&amp;VLOOKUP(D1048,vlookup!A:B,2,0)</f>
        <v>202303170CHA</v>
      </c>
      <c r="F1048" s="9" t="str">
        <f t="shared" si="16"/>
        <v>20230317</v>
      </c>
    </row>
    <row r="1049" spans="1:6" s="7" customFormat="1" x14ac:dyDescent="0.3">
      <c r="A1049" s="7">
        <v>1048</v>
      </c>
      <c r="B1049" s="5" t="s">
        <v>176</v>
      </c>
      <c r="C1049" s="10" t="s">
        <v>6</v>
      </c>
      <c r="D1049" s="10" t="s">
        <v>12</v>
      </c>
      <c r="E1049" s="9" t="str">
        <f>RIGHT(B1049,4)&amp;MID(B1049,FIND(",",B1049)+2,FIND(",",B1049,FIND(",",B1049)+1)-FIND(",",B1049)-2)&amp;MID(B1049,FIND(",",B1049,FIND(",",B1049)+1)+2,FIND(",",B1049,FIND(",",B1049,FIND(",",B1049)+1)+1)-FIND(",",B1049,FIND(",",B1049)+1)-2)&amp;0&amp;VLOOKUP(D1049,vlookup!A:B,2,0)</f>
        <v>202303170ATL</v>
      </c>
      <c r="F1049" s="9" t="str">
        <f t="shared" si="16"/>
        <v>20230317</v>
      </c>
    </row>
    <row r="1050" spans="1:6" s="7" customFormat="1" x14ac:dyDescent="0.3">
      <c r="A1050" s="7">
        <v>1049</v>
      </c>
      <c r="B1050" s="5" t="s">
        <v>176</v>
      </c>
      <c r="C1050" s="10" t="s">
        <v>9</v>
      </c>
      <c r="D1050" s="10" t="s">
        <v>19</v>
      </c>
      <c r="E1050" s="9" t="str">
        <f>RIGHT(B1050,4)&amp;MID(B1050,FIND(",",B1050)+2,FIND(",",B1050,FIND(",",B1050)+1)-FIND(",",B1050)-2)&amp;MID(B1050,FIND(",",B1050,FIND(",",B1050)+1)+2,FIND(",",B1050,FIND(",",B1050,FIND(",",B1050)+1)+1)-FIND(",",B1050,FIND(",",B1050)+1)-2)&amp;0&amp;VLOOKUP(D1050,vlookup!A:B,2,0)</f>
        <v>202303170CLE</v>
      </c>
      <c r="F1050" s="9" t="str">
        <f t="shared" si="16"/>
        <v>20230317</v>
      </c>
    </row>
    <row r="1051" spans="1:6" s="7" customFormat="1" x14ac:dyDescent="0.3">
      <c r="A1051" s="7">
        <v>1050</v>
      </c>
      <c r="B1051" s="5" t="s">
        <v>176</v>
      </c>
      <c r="C1051" s="10" t="s">
        <v>22</v>
      </c>
      <c r="D1051" s="10" t="s">
        <v>17</v>
      </c>
      <c r="E1051" s="9" t="str">
        <f>RIGHT(B1051,4)&amp;MID(B1051,FIND(",",B1051)+2,FIND(",",B1051,FIND(",",B1051)+1)-FIND(",",B1051)-2)&amp;MID(B1051,FIND(",",B1051,FIND(",",B1051)+1)+2,FIND(",",B1051,FIND(",",B1051,FIND(",",B1051)+1)+1)-FIND(",",B1051,FIND(",",B1051)+1)-2)&amp;0&amp;VLOOKUP(D1051,vlookup!A:B,2,0)</f>
        <v>202303170CHI</v>
      </c>
      <c r="F1051" s="9" t="str">
        <f t="shared" si="16"/>
        <v>20230317</v>
      </c>
    </row>
    <row r="1052" spans="1:6" s="7" customFormat="1" x14ac:dyDescent="0.3">
      <c r="A1052" s="7">
        <v>1051</v>
      </c>
      <c r="B1052" s="5" t="s">
        <v>176</v>
      </c>
      <c r="C1052" s="10" t="s">
        <v>13</v>
      </c>
      <c r="D1052" s="10" t="s">
        <v>11</v>
      </c>
      <c r="E1052" s="9" t="str">
        <f>RIGHT(B1052,4)&amp;MID(B1052,FIND(",",B1052)+2,FIND(",",B1052,FIND(",",B1052)+1)-FIND(",",B1052)-2)&amp;MID(B1052,FIND(",",B1052,FIND(",",B1052)+1)+2,FIND(",",B1052,FIND(",",B1052,FIND(",",B1052)+1)+1)-FIND(",",B1052,FIND(",",B1052)+1)-2)&amp;0&amp;VLOOKUP(D1052,vlookup!A:B,2,0)</f>
        <v>202303170HOU</v>
      </c>
      <c r="F1052" s="9" t="str">
        <f t="shared" si="16"/>
        <v>20230317</v>
      </c>
    </row>
    <row r="1053" spans="1:6" s="7" customFormat="1" x14ac:dyDescent="0.3">
      <c r="A1053" s="7">
        <v>1052</v>
      </c>
      <c r="B1053" s="5" t="s">
        <v>176</v>
      </c>
      <c r="C1053" s="10" t="s">
        <v>16</v>
      </c>
      <c r="D1053" s="10" t="s">
        <v>24</v>
      </c>
      <c r="E1053" s="9" t="str">
        <f>RIGHT(B1053,4)&amp;MID(B1053,FIND(",",B1053)+2,FIND(",",B1053,FIND(",",B1053)+1)-FIND(",",B1053)-2)&amp;MID(B1053,FIND(",",B1053,FIND(",",B1053)+1)+2,FIND(",",B1053,FIND(",",B1053,FIND(",",B1053)+1)+1)-FIND(",",B1053,FIND(",",B1053)+1)-2)&amp;0&amp;VLOOKUP(D1053,vlookup!A:B,2,0)</f>
        <v>202303170SAS</v>
      </c>
      <c r="F1053" s="9" t="str">
        <f t="shared" si="16"/>
        <v>20230317</v>
      </c>
    </row>
    <row r="1054" spans="1:6" s="7" customFormat="1" x14ac:dyDescent="0.3">
      <c r="A1054" s="7">
        <v>1053</v>
      </c>
      <c r="B1054" s="5" t="s">
        <v>176</v>
      </c>
      <c r="C1054" s="10" t="s">
        <v>4</v>
      </c>
      <c r="D1054" s="10" t="s">
        <v>29</v>
      </c>
      <c r="E1054" s="9" t="str">
        <f>RIGHT(B1054,4)&amp;MID(B1054,FIND(",",B1054)+2,FIND(",",B1054,FIND(",",B1054)+1)-FIND(",",B1054)-2)&amp;MID(B1054,FIND(",",B1054,FIND(",",B1054)+1)+2,FIND(",",B1054,FIND(",",B1054,FIND(",",B1054)+1)+1)-FIND(",",B1054,FIND(",",B1054)+1)-2)&amp;0&amp;VLOOKUP(D1054,vlookup!A:B,2,0)</f>
        <v>202303170PTB</v>
      </c>
      <c r="F1054" s="9" t="str">
        <f t="shared" si="16"/>
        <v>20230317</v>
      </c>
    </row>
    <row r="1055" spans="1:6" s="7" customFormat="1" x14ac:dyDescent="0.3">
      <c r="A1055" s="7">
        <v>1054</v>
      </c>
      <c r="B1055" s="5" t="s">
        <v>176</v>
      </c>
      <c r="C1055" s="10" t="s">
        <v>27</v>
      </c>
      <c r="D1055" s="10" t="s">
        <v>5</v>
      </c>
      <c r="E1055" s="9" t="str">
        <f>RIGHT(B1055,4)&amp;MID(B1055,FIND(",",B1055)+2,FIND(",",B1055,FIND(",",B1055)+1)-FIND(",",B1055)-2)&amp;MID(B1055,FIND(",",B1055,FIND(",",B1055)+1)+2,FIND(",",B1055,FIND(",",B1055,FIND(",",B1055)+1)+1)-FIND(",",B1055,FIND(",",B1055)+1)-2)&amp;0&amp;VLOOKUP(D1055,vlookup!A:B,2,0)</f>
        <v>202303170LAL</v>
      </c>
      <c r="F1055" s="9" t="str">
        <f t="shared" si="16"/>
        <v>20230317</v>
      </c>
    </row>
    <row r="1056" spans="1:6" s="7" customFormat="1" x14ac:dyDescent="0.3">
      <c r="A1056" s="7">
        <v>1055</v>
      </c>
      <c r="B1056" s="5" t="s">
        <v>177</v>
      </c>
      <c r="C1056" s="10" t="s">
        <v>25</v>
      </c>
      <c r="D1056" s="10" t="s">
        <v>15</v>
      </c>
      <c r="E1056" s="9" t="str">
        <f>RIGHT(B1056,4)&amp;MID(B1056,FIND(",",B1056)+2,FIND(",",B1056,FIND(",",B1056)+1)-FIND(",",B1056)-2)&amp;MID(B1056,FIND(",",B1056,FIND(",",B1056)+1)+2,FIND(",",B1056,FIND(",",B1056,FIND(",",B1056)+1)+1)-FIND(",",B1056,FIND(",",B1056)+1)-2)&amp;0&amp;VLOOKUP(D1056,vlookup!A:B,2,0)</f>
        <v>202303180NYK</v>
      </c>
      <c r="F1056" s="9" t="str">
        <f t="shared" si="16"/>
        <v>20230318</v>
      </c>
    </row>
    <row r="1057" spans="1:6" s="7" customFormat="1" x14ac:dyDescent="0.3">
      <c r="A1057" s="7">
        <v>1056</v>
      </c>
      <c r="B1057" s="5" t="s">
        <v>177</v>
      </c>
      <c r="C1057" s="10" t="s">
        <v>7</v>
      </c>
      <c r="D1057" s="10" t="s">
        <v>32</v>
      </c>
      <c r="E1057" s="9" t="str">
        <f>RIGHT(B1057,4)&amp;MID(B1057,FIND(",",B1057)+2,FIND(",",B1057,FIND(",",B1057)+1)-FIND(",",B1057)-2)&amp;MID(B1057,FIND(",",B1057,FIND(",",B1057)+1)+2,FIND(",",B1057,FIND(",",B1057,FIND(",",B1057)+1)+1)-FIND(",",B1057,FIND(",",B1057)+1)-2)&amp;0&amp;VLOOKUP(D1057,vlookup!A:B,2,0)</f>
        <v>202303180LAC</v>
      </c>
      <c r="F1057" s="9" t="str">
        <f t="shared" si="16"/>
        <v>20230318</v>
      </c>
    </row>
    <row r="1058" spans="1:6" s="7" customFormat="1" x14ac:dyDescent="0.3">
      <c r="A1058" s="7">
        <v>1057</v>
      </c>
      <c r="B1058" s="5" t="s">
        <v>177</v>
      </c>
      <c r="C1058" s="10" t="s">
        <v>3</v>
      </c>
      <c r="D1058" s="10" t="s">
        <v>10</v>
      </c>
      <c r="E1058" s="9" t="str">
        <f>RIGHT(B1058,4)&amp;MID(B1058,FIND(",",B1058)+2,FIND(",",B1058,FIND(",",B1058)+1)-FIND(",",B1058)-2)&amp;MID(B1058,FIND(",",B1058,FIND(",",B1058)+1)+2,FIND(",",B1058,FIND(",",B1058,FIND(",",B1058)+1)+1)-FIND(",",B1058,FIND(",",B1058)+1)-2)&amp;0&amp;VLOOKUP(D1058,vlookup!A:B,2,0)</f>
        <v>202303180IND</v>
      </c>
      <c r="F1058" s="9" t="str">
        <f t="shared" si="16"/>
        <v>20230318</v>
      </c>
    </row>
    <row r="1059" spans="1:6" s="7" customFormat="1" x14ac:dyDescent="0.3">
      <c r="A1059" s="7">
        <v>1058</v>
      </c>
      <c r="B1059" s="5" t="s">
        <v>177</v>
      </c>
      <c r="C1059" s="10" t="s">
        <v>22</v>
      </c>
      <c r="D1059" s="10" t="s">
        <v>20</v>
      </c>
      <c r="E1059" s="9" t="str">
        <f>RIGHT(B1059,4)&amp;MID(B1059,FIND(",",B1059)+2,FIND(",",B1059,FIND(",",B1059)+1)-FIND(",",B1059)-2)&amp;MID(B1059,FIND(",",B1059,FIND(",",B1059)+1)+2,FIND(",",B1059,FIND(",",B1059,FIND(",",B1059)+1)+1)-FIND(",",B1059,FIND(",",B1059)+1)-2)&amp;0&amp;VLOOKUP(D1059,vlookup!A:B,2,0)</f>
        <v>202303180TOR</v>
      </c>
      <c r="F1059" s="9" t="str">
        <f t="shared" si="16"/>
        <v>20230318</v>
      </c>
    </row>
    <row r="1060" spans="1:6" s="7" customFormat="1" x14ac:dyDescent="0.3">
      <c r="A1060" s="7">
        <v>1059</v>
      </c>
      <c r="B1060" s="5" t="s">
        <v>177</v>
      </c>
      <c r="C1060" s="10" t="s">
        <v>18</v>
      </c>
      <c r="D1060" s="10" t="s">
        <v>17</v>
      </c>
      <c r="E1060" s="9" t="str">
        <f>RIGHT(B1060,4)&amp;MID(B1060,FIND(",",B1060)+2,FIND(",",B1060,FIND(",",B1060)+1)-FIND(",",B1060)-2)&amp;MID(B1060,FIND(",",B1060,FIND(",",B1060)+1)+2,FIND(",",B1060,FIND(",",B1060,FIND(",",B1060)+1)+1)-FIND(",",B1060,FIND(",",B1060)+1)-2)&amp;0&amp;VLOOKUP(D1060,vlookup!A:B,2,0)</f>
        <v>202303180CHI</v>
      </c>
      <c r="F1060" s="9" t="str">
        <f t="shared" si="16"/>
        <v>20230318</v>
      </c>
    </row>
    <row r="1061" spans="1:6" s="7" customFormat="1" x14ac:dyDescent="0.3">
      <c r="A1061" s="7">
        <v>1060</v>
      </c>
      <c r="B1061" s="5" t="s">
        <v>177</v>
      </c>
      <c r="C1061" s="10" t="s">
        <v>6</v>
      </c>
      <c r="D1061" s="10" t="s">
        <v>16</v>
      </c>
      <c r="E1061" s="9" t="str">
        <f>RIGHT(B1061,4)&amp;MID(B1061,FIND(",",B1061)+2,FIND(",",B1061,FIND(",",B1061)+1)-FIND(",",B1061)-2)&amp;MID(B1061,FIND(",",B1061,FIND(",",B1061)+1)+2,FIND(",",B1061,FIND(",",B1061,FIND(",",B1061)+1)+1)-FIND(",",B1061,FIND(",",B1061)+1)-2)&amp;0&amp;VLOOKUP(D1061,vlookup!A:B,2,0)</f>
        <v>202303180MEM</v>
      </c>
      <c r="F1061" s="9" t="str">
        <f t="shared" si="16"/>
        <v>20230318</v>
      </c>
    </row>
    <row r="1062" spans="1:6" s="7" customFormat="1" x14ac:dyDescent="0.3">
      <c r="A1062" s="7">
        <v>1061</v>
      </c>
      <c r="B1062" s="5" t="s">
        <v>177</v>
      </c>
      <c r="C1062" s="10" t="s">
        <v>30</v>
      </c>
      <c r="D1062" s="10" t="s">
        <v>9</v>
      </c>
      <c r="E1062" s="9" t="str">
        <f>RIGHT(B1062,4)&amp;MID(B1062,FIND(",",B1062)+2,FIND(",",B1062,FIND(",",B1062)+1)-FIND(",",B1062)-2)&amp;MID(B1062,FIND(",",B1062,FIND(",",B1062)+1)+2,FIND(",",B1062,FIND(",",B1062,FIND(",",B1062)+1)+1)-FIND(",",B1062,FIND(",",B1062)+1)-2)&amp;0&amp;VLOOKUP(D1062,vlookup!A:B,2,0)</f>
        <v>202303180WAS</v>
      </c>
      <c r="F1062" s="9" t="str">
        <f t="shared" si="16"/>
        <v>20230318</v>
      </c>
    </row>
    <row r="1063" spans="1:6" s="7" customFormat="1" x14ac:dyDescent="0.3">
      <c r="A1063" s="7">
        <v>1062</v>
      </c>
      <c r="B1063" s="5" t="s">
        <v>177</v>
      </c>
      <c r="C1063" s="10" t="s">
        <v>4</v>
      </c>
      <c r="D1063" s="10" t="s">
        <v>26</v>
      </c>
      <c r="E1063" s="9" t="str">
        <f>RIGHT(B1063,4)&amp;MID(B1063,FIND(",",B1063)+2,FIND(",",B1063,FIND(",",B1063)+1)-FIND(",",B1063)-2)&amp;MID(B1063,FIND(",",B1063,FIND(",",B1063)+1)+2,FIND(",",B1063,FIND(",",B1063,FIND(",",B1063)+1)+1)-FIND(",",B1063,FIND(",",B1063)+1)-2)&amp;0&amp;VLOOKUP(D1063,vlookup!A:B,2,0)</f>
        <v>202303180UTA</v>
      </c>
      <c r="F1063" s="9" t="str">
        <f t="shared" si="16"/>
        <v>20230318</v>
      </c>
    </row>
    <row r="1064" spans="1:6" s="7" customFormat="1" x14ac:dyDescent="0.3">
      <c r="A1064" s="7">
        <v>1063</v>
      </c>
      <c r="B1064" s="5" t="s">
        <v>178</v>
      </c>
      <c r="C1064" s="10" t="s">
        <v>25</v>
      </c>
      <c r="D1064" s="10" t="s">
        <v>14</v>
      </c>
      <c r="E1064" s="9" t="str">
        <f>RIGHT(B1064,4)&amp;MID(B1064,FIND(",",B1064)+2,FIND(",",B1064,FIND(",",B1064)+1)-FIND(",",B1064)-2)&amp;MID(B1064,FIND(",",B1064,FIND(",",B1064)+1)+2,FIND(",",B1064,FIND(",",B1064,FIND(",",B1064)+1)+1)-FIND(",",B1064,FIND(",",B1064)+1)-2)&amp;0&amp;VLOOKUP(D1064,vlookup!A:B,2,0)</f>
        <v>202303190BRK</v>
      </c>
      <c r="F1064" s="9" t="str">
        <f t="shared" si="16"/>
        <v>20230319</v>
      </c>
    </row>
    <row r="1065" spans="1:6" s="7" customFormat="1" x14ac:dyDescent="0.3">
      <c r="A1065" s="7">
        <v>1064</v>
      </c>
      <c r="B1065" s="5" t="s">
        <v>178</v>
      </c>
      <c r="C1065" s="10" t="s">
        <v>28</v>
      </c>
      <c r="D1065" s="10" t="s">
        <v>21</v>
      </c>
      <c r="E1065" s="9" t="str">
        <f>RIGHT(B1065,4)&amp;MID(B1065,FIND(",",B1065)+2,FIND(",",B1065,FIND(",",B1065)+1)-FIND(",",B1065)-2)&amp;MID(B1065,FIND(",",B1065,FIND(",",B1065)+1)+2,FIND(",",B1065,FIND(",",B1065,FIND(",",B1065)+1)+1)-FIND(",",B1065,FIND(",",B1065)+1)-2)&amp;0&amp;VLOOKUP(D1065,vlookup!A:B,2,0)</f>
        <v>202303190OCT</v>
      </c>
      <c r="F1065" s="9" t="str">
        <f t="shared" si="16"/>
        <v>20230319</v>
      </c>
    </row>
    <row r="1066" spans="1:6" s="7" customFormat="1" x14ac:dyDescent="0.3">
      <c r="A1066" s="7">
        <v>1065</v>
      </c>
      <c r="B1066" s="5" t="s">
        <v>178</v>
      </c>
      <c r="C1066" s="10" t="s">
        <v>12</v>
      </c>
      <c r="D1066" s="10" t="s">
        <v>24</v>
      </c>
      <c r="E1066" s="9" t="str">
        <f>RIGHT(B1066,4)&amp;MID(B1066,FIND(",",B1066)+2,FIND(",",B1066,FIND(",",B1066)+1)-FIND(",",B1066)-2)&amp;MID(B1066,FIND(",",B1066,FIND(",",B1066)+1)+2,FIND(",",B1066,FIND(",",B1066,FIND(",",B1066)+1)+1)-FIND(",",B1066,FIND(",",B1066)+1)-2)&amp;0&amp;VLOOKUP(D1066,vlookup!A:B,2,0)</f>
        <v>202303190SAS</v>
      </c>
      <c r="F1066" s="9" t="str">
        <f t="shared" si="16"/>
        <v>20230319</v>
      </c>
    </row>
    <row r="1067" spans="1:6" s="7" customFormat="1" x14ac:dyDescent="0.3">
      <c r="A1067" s="7">
        <v>1066</v>
      </c>
      <c r="B1067" s="5" t="s">
        <v>178</v>
      </c>
      <c r="C1067" s="10" t="s">
        <v>18</v>
      </c>
      <c r="D1067" s="10" t="s">
        <v>8</v>
      </c>
      <c r="E1067" s="9" t="str">
        <f>RIGHT(B1067,4)&amp;MID(B1067,FIND(",",B1067)+2,FIND(",",B1067,FIND(",",B1067)+1)-FIND(",",B1067)-2)&amp;MID(B1067,FIND(",",B1067,FIND(",",B1067)+1)+2,FIND(",",B1067,FIND(",",B1067,FIND(",",B1067)+1)+1)-FIND(",",B1067,FIND(",",B1067)+1)-2)&amp;0&amp;VLOOKUP(D1067,vlookup!A:B,2,0)</f>
        <v>202303190DET</v>
      </c>
      <c r="F1067" s="9" t="str">
        <f t="shared" si="16"/>
        <v>20230319</v>
      </c>
    </row>
    <row r="1068" spans="1:6" s="7" customFormat="1" x14ac:dyDescent="0.3">
      <c r="A1068" s="7">
        <v>1067</v>
      </c>
      <c r="B1068" s="5" t="s">
        <v>178</v>
      </c>
      <c r="C1068" s="10" t="s">
        <v>13</v>
      </c>
      <c r="D1068" s="10" t="s">
        <v>11</v>
      </c>
      <c r="E1068" s="9" t="str">
        <f>RIGHT(B1068,4)&amp;MID(B1068,FIND(",",B1068)+2,FIND(",",B1068,FIND(",",B1068)+1)-FIND(",",B1068)-2)&amp;MID(B1068,FIND(",",B1068,FIND(",",B1068)+1)+2,FIND(",",B1068,FIND(",",B1068,FIND(",",B1068)+1)+1)-FIND(",",B1068,FIND(",",B1068)+1)-2)&amp;0&amp;VLOOKUP(D1068,vlookup!A:B,2,0)</f>
        <v>202303190HOU</v>
      </c>
      <c r="F1068" s="9" t="str">
        <f t="shared" si="16"/>
        <v>20230319</v>
      </c>
    </row>
    <row r="1069" spans="1:6" s="7" customFormat="1" x14ac:dyDescent="0.3">
      <c r="A1069" s="7">
        <v>1068</v>
      </c>
      <c r="B1069" s="5" t="s">
        <v>178</v>
      </c>
      <c r="C1069" s="10" t="s">
        <v>20</v>
      </c>
      <c r="D1069" s="10" t="s">
        <v>31</v>
      </c>
      <c r="E1069" s="9" t="str">
        <f>RIGHT(B1069,4)&amp;MID(B1069,FIND(",",B1069)+2,FIND(",",B1069,FIND(",",B1069)+1)-FIND(",",B1069)-2)&amp;MID(B1069,FIND(",",B1069,FIND(",",B1069)+1)+2,FIND(",",B1069,FIND(",",B1069,FIND(",",B1069)+1)+1)-FIND(",",B1069,FIND(",",B1069)+1)-2)&amp;0&amp;VLOOKUP(D1069,vlookup!A:B,2,0)</f>
        <v>202303190MIL</v>
      </c>
      <c r="F1069" s="9" t="str">
        <f t="shared" si="16"/>
        <v>20230319</v>
      </c>
    </row>
    <row r="1070" spans="1:6" s="7" customFormat="1" x14ac:dyDescent="0.3">
      <c r="A1070" s="7">
        <v>1069</v>
      </c>
      <c r="B1070" s="5" t="s">
        <v>178</v>
      </c>
      <c r="C1070" s="10" t="s">
        <v>32</v>
      </c>
      <c r="D1070" s="10" t="s">
        <v>29</v>
      </c>
      <c r="E1070" s="9" t="str">
        <f>RIGHT(B1070,4)&amp;MID(B1070,FIND(",",B1070)+2,FIND(",",B1070,FIND(",",B1070)+1)-FIND(",",B1070)-2)&amp;MID(B1070,FIND(",",B1070,FIND(",",B1070)+1)+2,FIND(",",B1070,FIND(",",B1070,FIND(",",B1070)+1)+1)-FIND(",",B1070,FIND(",",B1070)+1)-2)&amp;0&amp;VLOOKUP(D1070,vlookup!A:B,2,0)</f>
        <v>202303190PTB</v>
      </c>
      <c r="F1070" s="9" t="str">
        <f t="shared" si="16"/>
        <v>20230319</v>
      </c>
    </row>
    <row r="1071" spans="1:6" s="7" customFormat="1" x14ac:dyDescent="0.3">
      <c r="A1071" s="7">
        <v>1070</v>
      </c>
      <c r="B1071" s="5" t="s">
        <v>178</v>
      </c>
      <c r="C1071" s="10" t="s">
        <v>7</v>
      </c>
      <c r="D1071" s="10" t="s">
        <v>5</v>
      </c>
      <c r="E1071" s="9" t="str">
        <f>RIGHT(B1071,4)&amp;MID(B1071,FIND(",",B1071)+2,FIND(",",B1071,FIND(",",B1071)+1)-FIND(",",B1071)-2)&amp;MID(B1071,FIND(",",B1071,FIND(",",B1071)+1)+2,FIND(",",B1071,FIND(",",B1071,FIND(",",B1071)+1)+1)-FIND(",",B1071,FIND(",",B1071)+1)-2)&amp;0&amp;VLOOKUP(D1071,vlookup!A:B,2,0)</f>
        <v>202303190LAL</v>
      </c>
      <c r="F1071" s="9" t="str">
        <f t="shared" si="16"/>
        <v>20230319</v>
      </c>
    </row>
    <row r="1072" spans="1:6" s="7" customFormat="1" x14ac:dyDescent="0.3">
      <c r="A1072" s="7">
        <v>1071</v>
      </c>
      <c r="B1072" s="5" t="s">
        <v>179</v>
      </c>
      <c r="C1072" s="10" t="s">
        <v>10</v>
      </c>
      <c r="D1072" s="10" t="s">
        <v>23</v>
      </c>
      <c r="E1072" s="9" t="str">
        <f>RIGHT(B1072,4)&amp;MID(B1072,FIND(",",B1072)+2,FIND(",",B1072,FIND(",",B1072)+1)-FIND(",",B1072)-2)&amp;MID(B1072,FIND(",",B1072,FIND(",",B1072)+1)+2,FIND(",",B1072,FIND(",",B1072,FIND(",",B1072)+1)+1)-FIND(",",B1072,FIND(",",B1072)+1)-2)&amp;0&amp;VLOOKUP(D1072,vlookup!A:B,2,0)</f>
        <v>202303200CHA</v>
      </c>
      <c r="F1072" s="9" t="str">
        <f t="shared" si="16"/>
        <v>20230320</v>
      </c>
    </row>
    <row r="1073" spans="1:6" s="7" customFormat="1" x14ac:dyDescent="0.3">
      <c r="A1073" s="7">
        <v>1072</v>
      </c>
      <c r="B1073" s="5" t="s">
        <v>179</v>
      </c>
      <c r="C1073" s="10" t="s">
        <v>17</v>
      </c>
      <c r="D1073" s="10" t="s">
        <v>3</v>
      </c>
      <c r="E1073" s="9" t="str">
        <f>RIGHT(B1073,4)&amp;MID(B1073,FIND(",",B1073)+2,FIND(",",B1073,FIND(",",B1073)+1)-FIND(",",B1073)-2)&amp;MID(B1073,FIND(",",B1073,FIND(",",B1073)+1)+2,FIND(",",B1073,FIND(",",B1073,FIND(",",B1073)+1)+1)-FIND(",",B1073,FIND(",",B1073)+1)-2)&amp;0&amp;VLOOKUP(D1073,vlookup!A:B,2,0)</f>
        <v>202303200PHI</v>
      </c>
      <c r="F1073" s="9" t="str">
        <f t="shared" si="16"/>
        <v>20230320</v>
      </c>
    </row>
    <row r="1074" spans="1:6" s="7" customFormat="1" x14ac:dyDescent="0.3">
      <c r="A1074" s="7">
        <v>1073</v>
      </c>
      <c r="B1074" s="5" t="s">
        <v>179</v>
      </c>
      <c r="C1074" s="10" t="s">
        <v>22</v>
      </c>
      <c r="D1074" s="10" t="s">
        <v>15</v>
      </c>
      <c r="E1074" s="9" t="str">
        <f>RIGHT(B1074,4)&amp;MID(B1074,FIND(",",B1074)+2,FIND(",",B1074,FIND(",",B1074)+1)-FIND(",",B1074)-2)&amp;MID(B1074,FIND(",",B1074,FIND(",",B1074)+1)+2,FIND(",",B1074,FIND(",",B1074,FIND(",",B1074)+1)+1)-FIND(",",B1074,FIND(",",B1074)+1)-2)&amp;0&amp;VLOOKUP(D1074,vlookup!A:B,2,0)</f>
        <v>202303200NYK</v>
      </c>
      <c r="F1074" s="9" t="str">
        <f t="shared" si="16"/>
        <v>20230320</v>
      </c>
    </row>
    <row r="1075" spans="1:6" s="7" customFormat="1" x14ac:dyDescent="0.3">
      <c r="A1075" s="7">
        <v>1074</v>
      </c>
      <c r="B1075" s="5" t="s">
        <v>179</v>
      </c>
      <c r="C1075" s="10" t="s">
        <v>6</v>
      </c>
      <c r="D1075" s="10" t="s">
        <v>11</v>
      </c>
      <c r="E1075" s="9" t="str">
        <f>RIGHT(B1075,4)&amp;MID(B1075,FIND(",",B1075)+2,FIND(",",B1075,FIND(",",B1075)+1)-FIND(",",B1075)-2)&amp;MID(B1075,FIND(",",B1075,FIND(",",B1075)+1)+2,FIND(",",B1075,FIND(",",B1075,FIND(",",B1075)+1)+1)-FIND(",",B1075,FIND(",",B1075)+1)-2)&amp;0&amp;VLOOKUP(D1075,vlookup!A:B,2,0)</f>
        <v>202303200HOU</v>
      </c>
      <c r="F1075" s="9" t="str">
        <f t="shared" si="16"/>
        <v>20230320</v>
      </c>
    </row>
    <row r="1076" spans="1:6" s="7" customFormat="1" x14ac:dyDescent="0.3">
      <c r="A1076" s="7">
        <v>1075</v>
      </c>
      <c r="B1076" s="5" t="s">
        <v>179</v>
      </c>
      <c r="C1076" s="10" t="s">
        <v>27</v>
      </c>
      <c r="D1076" s="10" t="s">
        <v>16</v>
      </c>
      <c r="E1076" s="9" t="str">
        <f>RIGHT(B1076,4)&amp;MID(B1076,FIND(",",B1076)+2,FIND(",",B1076,FIND(",",B1076)+1)-FIND(",",B1076)-2)&amp;MID(B1076,FIND(",",B1076,FIND(",",B1076)+1)+2,FIND(",",B1076,FIND(",",B1076,FIND(",",B1076)+1)+1)-FIND(",",B1076,FIND(",",B1076)+1)-2)&amp;0&amp;VLOOKUP(D1076,vlookup!A:B,2,0)</f>
        <v>202303200MEM</v>
      </c>
      <c r="F1076" s="9" t="str">
        <f t="shared" si="16"/>
        <v>20230320</v>
      </c>
    </row>
    <row r="1077" spans="1:6" s="7" customFormat="1" x14ac:dyDescent="0.3">
      <c r="A1077" s="7">
        <v>1076</v>
      </c>
      <c r="B1077" s="5" t="s">
        <v>179</v>
      </c>
      <c r="C1077" s="10" t="s">
        <v>30</v>
      </c>
      <c r="D1077" s="10" t="s">
        <v>26</v>
      </c>
      <c r="E1077" s="9" t="str">
        <f>RIGHT(B1077,4)&amp;MID(B1077,FIND(",",B1077)+2,FIND(",",B1077,FIND(",",B1077)+1)-FIND(",",B1077)-2)&amp;MID(B1077,FIND(",",B1077,FIND(",",B1077)+1)+2,FIND(",",B1077,FIND(",",B1077,FIND(",",B1077)+1)+1)-FIND(",",B1077,FIND(",",B1077)+1)-2)&amp;0&amp;VLOOKUP(D1077,vlookup!A:B,2,0)</f>
        <v>202303200UTA</v>
      </c>
      <c r="F1077" s="9" t="str">
        <f t="shared" si="16"/>
        <v>20230320</v>
      </c>
    </row>
    <row r="1078" spans="1:6" s="7" customFormat="1" x14ac:dyDescent="0.3">
      <c r="A1078" s="7">
        <v>1077</v>
      </c>
      <c r="B1078" s="5" t="s">
        <v>180</v>
      </c>
      <c r="C1078" s="10" t="s">
        <v>9</v>
      </c>
      <c r="D1078" s="10" t="s">
        <v>7</v>
      </c>
      <c r="E1078" s="9" t="str">
        <f>RIGHT(B1078,4)&amp;MID(B1078,FIND(",",B1078)+2,FIND(",",B1078,FIND(",",B1078)+1)-FIND(",",B1078)-2)&amp;MID(B1078,FIND(",",B1078,FIND(",",B1078)+1)+2,FIND(",",B1078,FIND(",",B1078,FIND(",",B1078)+1)+1)-FIND(",",B1078,FIND(",",B1078)+1)-2)&amp;0&amp;VLOOKUP(D1078,vlookup!A:B,2,0)</f>
        <v>202303210ORL</v>
      </c>
      <c r="F1078" s="9" t="str">
        <f t="shared" si="16"/>
        <v>20230321</v>
      </c>
    </row>
    <row r="1079" spans="1:6" s="7" customFormat="1" x14ac:dyDescent="0.3">
      <c r="A1079" s="7">
        <v>1078</v>
      </c>
      <c r="B1079" s="5" t="s">
        <v>180</v>
      </c>
      <c r="C1079" s="10" t="s">
        <v>8</v>
      </c>
      <c r="D1079" s="10" t="s">
        <v>12</v>
      </c>
      <c r="E1079" s="9" t="str">
        <f>RIGHT(B1079,4)&amp;MID(B1079,FIND(",",B1079)+2,FIND(",",B1079,FIND(",",B1079)+1)-FIND(",",B1079)-2)&amp;MID(B1079,FIND(",",B1079,FIND(",",B1079)+1)+2,FIND(",",B1079,FIND(",",B1079,FIND(",",B1079)+1)+1)-FIND(",",B1079,FIND(",",B1079)+1)-2)&amp;0&amp;VLOOKUP(D1079,vlookup!A:B,2,0)</f>
        <v>202303210ATL</v>
      </c>
      <c r="F1079" s="9" t="str">
        <f t="shared" si="16"/>
        <v>20230321</v>
      </c>
    </row>
    <row r="1080" spans="1:6" s="7" customFormat="1" x14ac:dyDescent="0.3">
      <c r="A1080" s="7">
        <v>1079</v>
      </c>
      <c r="B1080" s="5" t="s">
        <v>180</v>
      </c>
      <c r="C1080" s="10" t="s">
        <v>19</v>
      </c>
      <c r="D1080" s="10" t="s">
        <v>14</v>
      </c>
      <c r="E1080" s="9" t="str">
        <f>RIGHT(B1080,4)&amp;MID(B1080,FIND(",",B1080)+2,FIND(",",B1080,FIND(",",B1080)+1)-FIND(",",B1080)-2)&amp;MID(B1080,FIND(",",B1080,FIND(",",B1080)+1)+2,FIND(",",B1080,FIND(",",B1080,FIND(",",B1080)+1)+1)-FIND(",",B1080,FIND(",",B1080)+1)-2)&amp;0&amp;VLOOKUP(D1080,vlookup!A:B,2,0)</f>
        <v>202303210BRK</v>
      </c>
      <c r="F1080" s="9" t="str">
        <f t="shared" si="16"/>
        <v>20230321</v>
      </c>
    </row>
    <row r="1081" spans="1:6" s="7" customFormat="1" x14ac:dyDescent="0.3">
      <c r="A1081" s="7">
        <v>1080</v>
      </c>
      <c r="B1081" s="5" t="s">
        <v>180</v>
      </c>
      <c r="C1081" s="10" t="s">
        <v>24</v>
      </c>
      <c r="D1081" s="10" t="s">
        <v>13</v>
      </c>
      <c r="E1081" s="9" t="str">
        <f>RIGHT(B1081,4)&amp;MID(B1081,FIND(",",B1081)+2,FIND(",",B1081,FIND(",",B1081)+1)-FIND(",",B1081)-2)&amp;MID(B1081,FIND(",",B1081,FIND(",",B1081)+1)+2,FIND(",",B1081,FIND(",",B1081,FIND(",",B1081)+1)+1)-FIND(",",B1081,FIND(",",B1081)+1)-2)&amp;0&amp;VLOOKUP(D1081,vlookup!A:B,2,0)</f>
        <v>202303210NOP</v>
      </c>
      <c r="F1081" s="9" t="str">
        <f t="shared" si="16"/>
        <v>20230321</v>
      </c>
    </row>
    <row r="1082" spans="1:6" s="7" customFormat="1" x14ac:dyDescent="0.3">
      <c r="A1082" s="7">
        <v>1081</v>
      </c>
      <c r="B1082" s="5" t="s">
        <v>180</v>
      </c>
      <c r="C1082" s="10" t="s">
        <v>4</v>
      </c>
      <c r="D1082" s="10" t="s">
        <v>30</v>
      </c>
      <c r="E1082" s="9" t="str">
        <f>RIGHT(B1082,4)&amp;MID(B1082,FIND(",",B1082)+2,FIND(",",B1082,FIND(",",B1082)+1)-FIND(",",B1082)-2)&amp;MID(B1082,FIND(",",B1082,FIND(",",B1082)+1)+2,FIND(",",B1082,FIND(",",B1082,FIND(",",B1082)+1)+1)-FIND(",",B1082,FIND(",",B1082)+1)-2)&amp;0&amp;VLOOKUP(D1082,vlookup!A:B,2,0)</f>
        <v>202303210SAC</v>
      </c>
      <c r="F1082" s="9" t="str">
        <f t="shared" si="16"/>
        <v>20230321</v>
      </c>
    </row>
    <row r="1083" spans="1:6" s="7" customFormat="1" x14ac:dyDescent="0.3">
      <c r="A1083" s="7">
        <v>1082</v>
      </c>
      <c r="B1083" s="5" t="s">
        <v>180</v>
      </c>
      <c r="C1083" s="10" t="s">
        <v>21</v>
      </c>
      <c r="D1083" s="10" t="s">
        <v>32</v>
      </c>
      <c r="E1083" s="9" t="str">
        <f>RIGHT(B1083,4)&amp;MID(B1083,FIND(",",B1083)+2,FIND(",",B1083,FIND(",",B1083)+1)-FIND(",",B1083)-2)&amp;MID(B1083,FIND(",",B1083,FIND(",",B1083)+1)+2,FIND(",",B1083,FIND(",",B1083,FIND(",",B1083)+1)+1)-FIND(",",B1083,FIND(",",B1083)+1)-2)&amp;0&amp;VLOOKUP(D1083,vlookup!A:B,2,0)</f>
        <v>202303210LAC</v>
      </c>
      <c r="F1083" s="9" t="str">
        <f t="shared" si="16"/>
        <v>20230321</v>
      </c>
    </row>
    <row r="1084" spans="1:6" s="7" customFormat="1" x14ac:dyDescent="0.3">
      <c r="A1084" s="7">
        <v>1083</v>
      </c>
      <c r="B1084" s="5" t="s">
        <v>181</v>
      </c>
      <c r="C1084" s="10" t="s">
        <v>25</v>
      </c>
      <c r="D1084" s="10" t="s">
        <v>9</v>
      </c>
      <c r="E1084" s="9" t="str">
        <f>RIGHT(B1084,4)&amp;MID(B1084,FIND(",",B1084)+2,FIND(",",B1084,FIND(",",B1084)+1)-FIND(",",B1084)-2)&amp;MID(B1084,FIND(",",B1084,FIND(",",B1084)+1)+2,FIND(",",B1084,FIND(",",B1084,FIND(",",B1084)+1)+1)-FIND(",",B1084,FIND(",",B1084)+1)-2)&amp;0&amp;VLOOKUP(D1084,vlookup!A:B,2,0)</f>
        <v>202303220WAS</v>
      </c>
      <c r="F1084" s="9" t="str">
        <f t="shared" si="16"/>
        <v>20230322</v>
      </c>
    </row>
    <row r="1085" spans="1:6" s="7" customFormat="1" x14ac:dyDescent="0.3">
      <c r="A1085" s="7">
        <v>1084</v>
      </c>
      <c r="B1085" s="5" t="s">
        <v>181</v>
      </c>
      <c r="C1085" s="10" t="s">
        <v>6</v>
      </c>
      <c r="D1085" s="10" t="s">
        <v>27</v>
      </c>
      <c r="E1085" s="9" t="str">
        <f>RIGHT(B1085,4)&amp;MID(B1085,FIND(",",B1085)+2,FIND(",",B1085,FIND(",",B1085)+1)-FIND(",",B1085)-2)&amp;MID(B1085,FIND(",",B1085,FIND(",",B1085)+1)+2,FIND(",",B1085,FIND(",",B1085,FIND(",",B1085)+1)+1)-FIND(",",B1085,FIND(",",B1085)+1)-2)&amp;0&amp;VLOOKUP(D1085,vlookup!A:B,2,0)</f>
        <v>202303220DAL</v>
      </c>
      <c r="F1085" s="9" t="str">
        <f t="shared" si="16"/>
        <v>20230322</v>
      </c>
    </row>
    <row r="1086" spans="1:6" s="7" customFormat="1" x14ac:dyDescent="0.3">
      <c r="A1086" s="7">
        <v>1085</v>
      </c>
      <c r="B1086" s="5" t="s">
        <v>181</v>
      </c>
      <c r="C1086" s="10" t="s">
        <v>15</v>
      </c>
      <c r="D1086" s="10" t="s">
        <v>18</v>
      </c>
      <c r="E1086" s="9" t="str">
        <f>RIGHT(B1086,4)&amp;MID(B1086,FIND(",",B1086)+2,FIND(",",B1086,FIND(",",B1086)+1)-FIND(",",B1086)-2)&amp;MID(B1086,FIND(",",B1086,FIND(",",B1086)+1)+2,FIND(",",B1086,FIND(",",B1086,FIND(",",B1086)+1)+1)-FIND(",",B1086,FIND(",",B1086)+1)-2)&amp;0&amp;VLOOKUP(D1086,vlookup!A:B,2,0)</f>
        <v>202303220MIA</v>
      </c>
      <c r="F1086" s="9" t="str">
        <f t="shared" si="16"/>
        <v>20230322</v>
      </c>
    </row>
    <row r="1087" spans="1:6" s="7" customFormat="1" x14ac:dyDescent="0.3">
      <c r="A1087" s="7">
        <v>1086</v>
      </c>
      <c r="B1087" s="5" t="s">
        <v>181</v>
      </c>
      <c r="C1087" s="10" t="s">
        <v>10</v>
      </c>
      <c r="D1087" s="10" t="s">
        <v>20</v>
      </c>
      <c r="E1087" s="9" t="str">
        <f>RIGHT(B1087,4)&amp;MID(B1087,FIND(",",B1087)+2,FIND(",",B1087,FIND(",",B1087)+1)-FIND(",",B1087)-2)&amp;MID(B1087,FIND(",",B1087,FIND(",",B1087)+1)+2,FIND(",",B1087,FIND(",",B1087,FIND(",",B1087)+1)+1)-FIND(",",B1087,FIND(",",B1087)+1)-2)&amp;0&amp;VLOOKUP(D1087,vlookup!A:B,2,0)</f>
        <v>202303220TOR</v>
      </c>
      <c r="F1087" s="9" t="str">
        <f t="shared" si="16"/>
        <v>20230322</v>
      </c>
    </row>
    <row r="1088" spans="1:6" s="7" customFormat="1" x14ac:dyDescent="0.3">
      <c r="A1088" s="7">
        <v>1087</v>
      </c>
      <c r="B1088" s="5" t="s">
        <v>181</v>
      </c>
      <c r="C1088" s="10" t="s">
        <v>3</v>
      </c>
      <c r="D1088" s="10" t="s">
        <v>17</v>
      </c>
      <c r="E1088" s="9" t="str">
        <f>RIGHT(B1088,4)&amp;MID(B1088,FIND(",",B1088)+2,FIND(",",B1088,FIND(",",B1088)+1)-FIND(",",B1088)-2)&amp;MID(B1088,FIND(",",B1088,FIND(",",B1088)+1)+2,FIND(",",B1088,FIND(",",B1088,FIND(",",B1088)+1)+1)-FIND(",",B1088,FIND(",",B1088)+1)-2)&amp;0&amp;VLOOKUP(D1088,vlookup!A:B,2,0)</f>
        <v>202303220CHI</v>
      </c>
      <c r="F1088" s="9" t="str">
        <f t="shared" si="16"/>
        <v>20230322</v>
      </c>
    </row>
    <row r="1089" spans="1:6" s="7" customFormat="1" x14ac:dyDescent="0.3">
      <c r="A1089" s="7">
        <v>1088</v>
      </c>
      <c r="B1089" s="5" t="s">
        <v>181</v>
      </c>
      <c r="C1089" s="10" t="s">
        <v>11</v>
      </c>
      <c r="D1089" s="10" t="s">
        <v>16</v>
      </c>
      <c r="E1089" s="9" t="str">
        <f>RIGHT(B1089,4)&amp;MID(B1089,FIND(",",B1089)+2,FIND(",",B1089,FIND(",",B1089)+1)-FIND(",",B1089)-2)&amp;MID(B1089,FIND(",",B1089,FIND(",",B1089)+1)+2,FIND(",",B1089,FIND(",",B1089,FIND(",",B1089)+1)+1)-FIND(",",B1089,FIND(",",B1089)+1)-2)&amp;0&amp;VLOOKUP(D1089,vlookup!A:B,2,0)</f>
        <v>202303220MEM</v>
      </c>
      <c r="F1089" s="9" t="str">
        <f t="shared" si="16"/>
        <v>20230322</v>
      </c>
    </row>
    <row r="1090" spans="1:6" s="7" customFormat="1" x14ac:dyDescent="0.3">
      <c r="A1090" s="7">
        <v>1089</v>
      </c>
      <c r="B1090" s="5" t="s">
        <v>181</v>
      </c>
      <c r="C1090" s="10" t="s">
        <v>24</v>
      </c>
      <c r="D1090" s="10" t="s">
        <v>31</v>
      </c>
      <c r="E1090" s="9" t="str">
        <f>RIGHT(B1090,4)&amp;MID(B1090,FIND(",",B1090)+2,FIND(",",B1090,FIND(",",B1090)+1)-FIND(",",B1090)-2)&amp;MID(B1090,FIND(",",B1090,FIND(",",B1090)+1)+2,FIND(",",B1090,FIND(",",B1090,FIND(",",B1090)+1)+1)-FIND(",",B1090,FIND(",",B1090)+1)-2)&amp;0&amp;VLOOKUP(D1090,vlookup!A:B,2,0)</f>
        <v>202303220MIL</v>
      </c>
      <c r="F1090" s="9" t="str">
        <f t="shared" si="16"/>
        <v>20230322</v>
      </c>
    </row>
    <row r="1091" spans="1:6" s="7" customFormat="1" x14ac:dyDescent="0.3">
      <c r="A1091" s="7">
        <v>1090</v>
      </c>
      <c r="B1091" s="5" t="s">
        <v>181</v>
      </c>
      <c r="C1091" s="10" t="s">
        <v>12</v>
      </c>
      <c r="D1091" s="10" t="s">
        <v>22</v>
      </c>
      <c r="E1091" s="9" t="str">
        <f>RIGHT(B1091,4)&amp;MID(B1091,FIND(",",B1091)+2,FIND(",",B1091,FIND(",",B1091)+1)-FIND(",",B1091)-2)&amp;MID(B1091,FIND(",",B1091,FIND(",",B1091)+1)+2,FIND(",",B1091,FIND(",",B1091,FIND(",",B1091)+1)+1)-FIND(",",B1091,FIND(",",B1091)+1)-2)&amp;0&amp;VLOOKUP(D1091,vlookup!A:B,2,0)</f>
        <v>202303220MIN</v>
      </c>
      <c r="F1091" s="9" t="str">
        <f t="shared" ref="F1091:F1154" si="17">RIGHT(B1091,4)&amp;MID(B1091,FIND(",",B1091)+2,FIND(",",B1091,FIND(",",B1091)+1)-FIND(",",B1091)-2)&amp;MID(B1091,FIND(",",B1091,FIND(",",B1091)+1)+2,FIND(",",B1091,FIND(",",B1091,FIND(",",B1091)+1)+1)-FIND(",",B1091,FIND(",",B1091)+1)-2)</f>
        <v>20230322</v>
      </c>
    </row>
    <row r="1092" spans="1:6" s="7" customFormat="1" x14ac:dyDescent="0.3">
      <c r="A1092" s="7">
        <v>1091</v>
      </c>
      <c r="B1092" s="5" t="s">
        <v>181</v>
      </c>
      <c r="C1092" s="10" t="s">
        <v>29</v>
      </c>
      <c r="D1092" s="10" t="s">
        <v>26</v>
      </c>
      <c r="E1092" s="9" t="str">
        <f>RIGHT(B1092,4)&amp;MID(B1092,FIND(",",B1092)+2,FIND(",",B1092,FIND(",",B1092)+1)-FIND(",",B1092)-2)&amp;MID(B1092,FIND(",",B1092,FIND(",",B1092)+1)+2,FIND(",",B1092,FIND(",",B1092,FIND(",",B1092)+1)+1)-FIND(",",B1092,FIND(",",B1092)+1)-2)&amp;0&amp;VLOOKUP(D1092,vlookup!A:B,2,0)</f>
        <v>202303220UTA</v>
      </c>
      <c r="F1092" s="9" t="str">
        <f t="shared" si="17"/>
        <v>20230322</v>
      </c>
    </row>
    <row r="1093" spans="1:6" s="7" customFormat="1" x14ac:dyDescent="0.3">
      <c r="A1093" s="7">
        <v>1092</v>
      </c>
      <c r="B1093" s="5" t="s">
        <v>181</v>
      </c>
      <c r="C1093" s="10" t="s">
        <v>28</v>
      </c>
      <c r="D1093" s="10" t="s">
        <v>5</v>
      </c>
      <c r="E1093" s="9" t="str">
        <f>RIGHT(B1093,4)&amp;MID(B1093,FIND(",",B1093)+2,FIND(",",B1093,FIND(",",B1093)+1)-FIND(",",B1093)-2)&amp;MID(B1093,FIND(",",B1093,FIND(",",B1093)+1)+2,FIND(",",B1093,FIND(",",B1093,FIND(",",B1093)+1)+1)-FIND(",",B1093,FIND(",",B1093)+1)-2)&amp;0&amp;VLOOKUP(D1093,vlookup!A:B,2,0)</f>
        <v>202303220LAL</v>
      </c>
      <c r="F1093" s="9" t="str">
        <f t="shared" si="17"/>
        <v>20230322</v>
      </c>
    </row>
    <row r="1094" spans="1:6" s="7" customFormat="1" x14ac:dyDescent="0.3">
      <c r="A1094" s="7">
        <v>1093</v>
      </c>
      <c r="B1094" s="5" t="s">
        <v>182</v>
      </c>
      <c r="C1094" s="10" t="s">
        <v>15</v>
      </c>
      <c r="D1094" s="10" t="s">
        <v>7</v>
      </c>
      <c r="E1094" s="9" t="str">
        <f>RIGHT(B1094,4)&amp;MID(B1094,FIND(",",B1094)+2,FIND(",",B1094,FIND(",",B1094)+1)-FIND(",",B1094)-2)&amp;MID(B1094,FIND(",",B1094,FIND(",",B1094)+1)+2,FIND(",",B1094,FIND(",",B1094,FIND(",",B1094)+1)+1)-FIND(",",B1094,FIND(",",B1094)+1)-2)&amp;0&amp;VLOOKUP(D1094,vlookup!A:B,2,0)</f>
        <v>202303230ORL</v>
      </c>
      <c r="F1094" s="9" t="str">
        <f t="shared" si="17"/>
        <v>20230323</v>
      </c>
    </row>
    <row r="1095" spans="1:6" s="7" customFormat="1" x14ac:dyDescent="0.3">
      <c r="A1095" s="7">
        <v>1094</v>
      </c>
      <c r="B1095" s="5" t="s">
        <v>182</v>
      </c>
      <c r="C1095" s="10" t="s">
        <v>19</v>
      </c>
      <c r="D1095" s="10" t="s">
        <v>14</v>
      </c>
      <c r="E1095" s="9" t="str">
        <f>RIGHT(B1095,4)&amp;MID(B1095,FIND(",",B1095)+2,FIND(",",B1095,FIND(",",B1095)+1)-FIND(",",B1095)-2)&amp;MID(B1095,FIND(",",B1095,FIND(",",B1095)+1)+2,FIND(",",B1095,FIND(",",B1095,FIND(",",B1095)+1)+1)-FIND(",",B1095,FIND(",",B1095)+1)-2)&amp;0&amp;VLOOKUP(D1095,vlookup!A:B,2,0)</f>
        <v>202303230BRK</v>
      </c>
      <c r="F1095" s="9" t="str">
        <f t="shared" si="17"/>
        <v>20230323</v>
      </c>
    </row>
    <row r="1096" spans="1:6" s="7" customFormat="1" x14ac:dyDescent="0.3">
      <c r="A1096" s="7">
        <v>1095</v>
      </c>
      <c r="B1096" s="5" t="s">
        <v>182</v>
      </c>
      <c r="C1096" s="10" t="s">
        <v>23</v>
      </c>
      <c r="D1096" s="10" t="s">
        <v>13</v>
      </c>
      <c r="E1096" s="9" t="str">
        <f>RIGHT(B1096,4)&amp;MID(B1096,FIND(",",B1096)+2,FIND(",",B1096,FIND(",",B1096)+1)-FIND(",",B1096)-2)&amp;MID(B1096,FIND(",",B1096,FIND(",",B1096)+1)+2,FIND(",",B1096,FIND(",",B1096,FIND(",",B1096)+1)+1)-FIND(",",B1096,FIND(",",B1096)+1)-2)&amp;0&amp;VLOOKUP(D1096,vlookup!A:B,2,0)</f>
        <v>202303230NOP</v>
      </c>
      <c r="F1096" s="9" t="str">
        <f t="shared" si="17"/>
        <v>20230323</v>
      </c>
    </row>
    <row r="1097" spans="1:6" s="7" customFormat="1" x14ac:dyDescent="0.3">
      <c r="A1097" s="7">
        <v>1096</v>
      </c>
      <c r="B1097" s="5" t="s">
        <v>182</v>
      </c>
      <c r="C1097" s="10" t="s">
        <v>21</v>
      </c>
      <c r="D1097" s="10" t="s">
        <v>32</v>
      </c>
      <c r="E1097" s="9" t="str">
        <f>RIGHT(B1097,4)&amp;MID(B1097,FIND(",",B1097)+2,FIND(",",B1097,FIND(",",B1097)+1)-FIND(",",B1097)-2)&amp;MID(B1097,FIND(",",B1097,FIND(",",B1097)+1)+2,FIND(",",B1097,FIND(",",B1097,FIND(",",B1097)+1)+1)-FIND(",",B1097,FIND(",",B1097)+1)-2)&amp;0&amp;VLOOKUP(D1097,vlookup!A:B,2,0)</f>
        <v>202303230LAC</v>
      </c>
      <c r="F1097" s="9" t="str">
        <f t="shared" si="17"/>
        <v>20230323</v>
      </c>
    </row>
    <row r="1098" spans="1:6" s="7" customFormat="1" x14ac:dyDescent="0.3">
      <c r="A1098" s="7">
        <v>1097</v>
      </c>
      <c r="B1098" s="5" t="s">
        <v>183</v>
      </c>
      <c r="C1098" s="10" t="s">
        <v>10</v>
      </c>
      <c r="D1098" s="10" t="s">
        <v>4</v>
      </c>
      <c r="E1098" s="9" t="str">
        <f>RIGHT(B1098,4)&amp;MID(B1098,FIND(",",B1098)+2,FIND(",",B1098,FIND(",",B1098)+1)-FIND(",",B1098)-2)&amp;MID(B1098,FIND(",",B1098,FIND(",",B1098)+1)+2,FIND(",",B1098,FIND(",",B1098,FIND(",",B1098)+1)+1)-FIND(",",B1098,FIND(",",B1098)+1)-2)&amp;0&amp;VLOOKUP(D1098,vlookup!A:B,2,0)</f>
        <v>202303240BOS</v>
      </c>
      <c r="F1098" s="9" t="str">
        <f t="shared" si="17"/>
        <v>20230324</v>
      </c>
    </row>
    <row r="1099" spans="1:6" s="7" customFormat="1" x14ac:dyDescent="0.3">
      <c r="A1099" s="7">
        <v>1098</v>
      </c>
      <c r="B1099" s="5" t="s">
        <v>183</v>
      </c>
      <c r="C1099" s="10" t="s">
        <v>24</v>
      </c>
      <c r="D1099" s="10" t="s">
        <v>9</v>
      </c>
      <c r="E1099" s="9" t="str">
        <f>RIGHT(B1099,4)&amp;MID(B1099,FIND(",",B1099)+2,FIND(",",B1099,FIND(",",B1099)+1)-FIND(",",B1099)-2)&amp;MID(B1099,FIND(",",B1099,FIND(",",B1099)+1)+2,FIND(",",B1099,FIND(",",B1099,FIND(",",B1099)+1)+1)-FIND(",",B1099,FIND(",",B1099)+1)-2)&amp;0&amp;VLOOKUP(D1099,vlookup!A:B,2,0)</f>
        <v>202303240WAS</v>
      </c>
      <c r="F1099" s="9" t="str">
        <f t="shared" si="17"/>
        <v>20230324</v>
      </c>
    </row>
    <row r="1100" spans="1:6" s="7" customFormat="1" x14ac:dyDescent="0.3">
      <c r="A1100" s="7">
        <v>1099</v>
      </c>
      <c r="B1100" s="5" t="s">
        <v>183</v>
      </c>
      <c r="C1100" s="10" t="s">
        <v>8</v>
      </c>
      <c r="D1100" s="10" t="s">
        <v>20</v>
      </c>
      <c r="E1100" s="9" t="str">
        <f>RIGHT(B1100,4)&amp;MID(B1100,FIND(",",B1100)+2,FIND(",",B1100,FIND(",",B1100)+1)-FIND(",",B1100)-2)&amp;MID(B1100,FIND(",",B1100,FIND(",",B1100)+1)+2,FIND(",",B1100,FIND(",",B1100,FIND(",",B1100)+1)+1)-FIND(",",B1100,FIND(",",B1100)+1)-2)&amp;0&amp;VLOOKUP(D1100,vlookup!A:B,2,0)</f>
        <v>202303240TOR</v>
      </c>
      <c r="F1100" s="9" t="str">
        <f t="shared" si="17"/>
        <v>20230324</v>
      </c>
    </row>
    <row r="1101" spans="1:6" s="7" customFormat="1" x14ac:dyDescent="0.3">
      <c r="A1101" s="7">
        <v>1100</v>
      </c>
      <c r="B1101" s="5" t="s">
        <v>183</v>
      </c>
      <c r="C1101" s="10" t="s">
        <v>11</v>
      </c>
      <c r="D1101" s="10" t="s">
        <v>16</v>
      </c>
      <c r="E1101" s="9" t="str">
        <f>RIGHT(B1101,4)&amp;MID(B1101,FIND(",",B1101)+2,FIND(",",B1101,FIND(",",B1101)+1)-FIND(",",B1101)-2)&amp;MID(B1101,FIND(",",B1101,FIND(",",B1101)+1)+2,FIND(",",B1101,FIND(",",B1101,FIND(",",B1101)+1)+1)-FIND(",",B1101,FIND(",",B1101)+1)-2)&amp;0&amp;VLOOKUP(D1101,vlookup!A:B,2,0)</f>
        <v>202303240MEM</v>
      </c>
      <c r="F1101" s="9" t="str">
        <f t="shared" si="17"/>
        <v>20230324</v>
      </c>
    </row>
    <row r="1102" spans="1:6" s="7" customFormat="1" x14ac:dyDescent="0.3">
      <c r="A1102" s="7">
        <v>1101</v>
      </c>
      <c r="B1102" s="5" t="s">
        <v>183</v>
      </c>
      <c r="C1102" s="10" t="s">
        <v>23</v>
      </c>
      <c r="D1102" s="10" t="s">
        <v>27</v>
      </c>
      <c r="E1102" s="9" t="str">
        <f>RIGHT(B1102,4)&amp;MID(B1102,FIND(",",B1102)+2,FIND(",",B1102,FIND(",",B1102)+1)-FIND(",",B1102)-2)&amp;MID(B1102,FIND(",",B1102,FIND(",",B1102)+1)+2,FIND(",",B1102,FIND(",",B1102,FIND(",",B1102)+1)+1)-FIND(",",B1102,FIND(",",B1102)+1)-2)&amp;0&amp;VLOOKUP(D1102,vlookup!A:B,2,0)</f>
        <v>202303240DAL</v>
      </c>
      <c r="F1102" s="9" t="str">
        <f t="shared" si="17"/>
        <v>20230324</v>
      </c>
    </row>
    <row r="1103" spans="1:6" s="7" customFormat="1" x14ac:dyDescent="0.3">
      <c r="A1103" s="7">
        <v>1102</v>
      </c>
      <c r="B1103" s="5" t="s">
        <v>183</v>
      </c>
      <c r="C1103" s="10" t="s">
        <v>31</v>
      </c>
      <c r="D1103" s="10" t="s">
        <v>26</v>
      </c>
      <c r="E1103" s="9" t="str">
        <f>RIGHT(B1103,4)&amp;MID(B1103,FIND(",",B1103)+2,FIND(",",B1103,FIND(",",B1103)+1)-FIND(",",B1103)-2)&amp;MID(B1103,FIND(",",B1103,FIND(",",B1103)+1)+2,FIND(",",B1103,FIND(",",B1103,FIND(",",B1103)+1)+1)-FIND(",",B1103,FIND(",",B1103)+1)-2)&amp;0&amp;VLOOKUP(D1103,vlookup!A:B,2,0)</f>
        <v>202303240UTA</v>
      </c>
      <c r="F1103" s="9" t="str">
        <f t="shared" si="17"/>
        <v>20230324</v>
      </c>
    </row>
    <row r="1104" spans="1:6" s="7" customFormat="1" x14ac:dyDescent="0.3">
      <c r="A1104" s="7">
        <v>1103</v>
      </c>
      <c r="B1104" s="5" t="s">
        <v>183</v>
      </c>
      <c r="C1104" s="10" t="s">
        <v>3</v>
      </c>
      <c r="D1104" s="10" t="s">
        <v>6</v>
      </c>
      <c r="E1104" s="9" t="str">
        <f>RIGHT(B1104,4)&amp;MID(B1104,FIND(",",B1104)+2,FIND(",",B1104,FIND(",",B1104)+1)-FIND(",",B1104)-2)&amp;MID(B1104,FIND(",",B1104,FIND(",",B1104)+1)+2,FIND(",",B1104,FIND(",",B1104,FIND(",",B1104)+1)+1)-FIND(",",B1104,FIND(",",B1104)+1)-2)&amp;0&amp;VLOOKUP(D1104,vlookup!A:B,2,0)</f>
        <v>202303240GSW</v>
      </c>
      <c r="F1104" s="9" t="str">
        <f t="shared" si="17"/>
        <v>20230324</v>
      </c>
    </row>
    <row r="1105" spans="1:6" s="7" customFormat="1" x14ac:dyDescent="0.3">
      <c r="A1105" s="7">
        <v>1104</v>
      </c>
      <c r="B1105" s="5" t="s">
        <v>183</v>
      </c>
      <c r="C1105" s="10" t="s">
        <v>17</v>
      </c>
      <c r="D1105" s="10" t="s">
        <v>29</v>
      </c>
      <c r="E1105" s="9" t="str">
        <f>RIGHT(B1105,4)&amp;MID(B1105,FIND(",",B1105)+2,FIND(",",B1105,FIND(",",B1105)+1)-FIND(",",B1105)-2)&amp;MID(B1105,FIND(",",B1105,FIND(",",B1105)+1)+2,FIND(",",B1105,FIND(",",B1105,FIND(",",B1105)+1)+1)-FIND(",",B1105,FIND(",",B1105)+1)-2)&amp;0&amp;VLOOKUP(D1105,vlookup!A:B,2,0)</f>
        <v>202303240PTB</v>
      </c>
      <c r="F1105" s="9" t="str">
        <f t="shared" si="17"/>
        <v>20230324</v>
      </c>
    </row>
    <row r="1106" spans="1:6" s="7" customFormat="1" x14ac:dyDescent="0.3">
      <c r="A1106" s="7">
        <v>1105</v>
      </c>
      <c r="B1106" s="5" t="s">
        <v>183</v>
      </c>
      <c r="C1106" s="10" t="s">
        <v>28</v>
      </c>
      <c r="D1106" s="10" t="s">
        <v>30</v>
      </c>
      <c r="E1106" s="9" t="str">
        <f>RIGHT(B1106,4)&amp;MID(B1106,FIND(",",B1106)+2,FIND(",",B1106,FIND(",",B1106)+1)-FIND(",",B1106)-2)&amp;MID(B1106,FIND(",",B1106,FIND(",",B1106)+1)+2,FIND(",",B1106,FIND(",",B1106,FIND(",",B1106)+1)+1)-FIND(",",B1106,FIND(",",B1106)+1)-2)&amp;0&amp;VLOOKUP(D1106,vlookup!A:B,2,0)</f>
        <v>202303240SAC</v>
      </c>
      <c r="F1106" s="9" t="str">
        <f t="shared" si="17"/>
        <v>20230324</v>
      </c>
    </row>
    <row r="1107" spans="1:6" s="7" customFormat="1" x14ac:dyDescent="0.3">
      <c r="A1107" s="7">
        <v>1106</v>
      </c>
      <c r="B1107" s="5" t="s">
        <v>183</v>
      </c>
      <c r="C1107" s="10" t="s">
        <v>21</v>
      </c>
      <c r="D1107" s="10" t="s">
        <v>5</v>
      </c>
      <c r="E1107" s="9" t="str">
        <f>RIGHT(B1107,4)&amp;MID(B1107,FIND(",",B1107)+2,FIND(",",B1107,FIND(",",B1107)+1)-FIND(",",B1107)-2)&amp;MID(B1107,FIND(",",B1107,FIND(",",B1107)+1)+2,FIND(",",B1107,FIND(",",B1107,FIND(",",B1107)+1)+1)-FIND(",",B1107,FIND(",",B1107)+1)-2)&amp;0&amp;VLOOKUP(D1107,vlookup!A:B,2,0)</f>
        <v>202303240LAL</v>
      </c>
      <c r="F1107" s="9" t="str">
        <f t="shared" si="17"/>
        <v>20230324</v>
      </c>
    </row>
    <row r="1108" spans="1:6" s="7" customFormat="1" x14ac:dyDescent="0.3">
      <c r="A1108" s="7">
        <v>1107</v>
      </c>
      <c r="B1108" s="5" t="s">
        <v>184</v>
      </c>
      <c r="C1108" s="10" t="s">
        <v>10</v>
      </c>
      <c r="D1108" s="10" t="s">
        <v>12</v>
      </c>
      <c r="E1108" s="9" t="str">
        <f>RIGHT(B1108,4)&amp;MID(B1108,FIND(",",B1108)+2,FIND(",",B1108,FIND(",",B1108)+1)-FIND(",",B1108)-2)&amp;MID(B1108,FIND(",",B1108,FIND(",",B1108)+1)+2,FIND(",",B1108,FIND(",",B1108,FIND(",",B1108)+1)+1)-FIND(",",B1108,FIND(",",B1108)+1)-2)&amp;0&amp;VLOOKUP(D1108,vlookup!A:B,2,0)</f>
        <v>202303250ATL</v>
      </c>
      <c r="F1108" s="9" t="str">
        <f t="shared" si="17"/>
        <v>20230325</v>
      </c>
    </row>
    <row r="1109" spans="1:6" s="7" customFormat="1" x14ac:dyDescent="0.3">
      <c r="A1109" s="7">
        <v>1108</v>
      </c>
      <c r="B1109" s="5" t="s">
        <v>184</v>
      </c>
      <c r="C1109" s="10" t="s">
        <v>14</v>
      </c>
      <c r="D1109" s="10" t="s">
        <v>18</v>
      </c>
      <c r="E1109" s="9" t="str">
        <f>RIGHT(B1109,4)&amp;MID(B1109,FIND(",",B1109)+2,FIND(",",B1109,FIND(",",B1109)+1)-FIND(",",B1109)-2)&amp;MID(B1109,FIND(",",B1109,FIND(",",B1109)+1)+2,FIND(",",B1109,FIND(",",B1109,FIND(",",B1109)+1)+1)-FIND(",",B1109,FIND(",",B1109)+1)-2)&amp;0&amp;VLOOKUP(D1109,vlookup!A:B,2,0)</f>
        <v>202303250MIA</v>
      </c>
      <c r="F1109" s="9" t="str">
        <f t="shared" si="17"/>
        <v>20230325</v>
      </c>
    </row>
    <row r="1110" spans="1:6" s="7" customFormat="1" x14ac:dyDescent="0.3">
      <c r="A1110" s="7">
        <v>1109</v>
      </c>
      <c r="B1110" s="5" t="s">
        <v>184</v>
      </c>
      <c r="C1110" s="10" t="s">
        <v>31</v>
      </c>
      <c r="D1110" s="10" t="s">
        <v>25</v>
      </c>
      <c r="E1110" s="9" t="str">
        <f>RIGHT(B1110,4)&amp;MID(B1110,FIND(",",B1110)+2,FIND(",",B1110,FIND(",",B1110)+1)-FIND(",",B1110)-2)&amp;MID(B1110,FIND(",",B1110,FIND(",",B1110)+1)+2,FIND(",",B1110,FIND(",",B1110,FIND(",",B1110)+1)+1)-FIND(",",B1110,FIND(",",B1110)+1)-2)&amp;0&amp;VLOOKUP(D1110,vlookup!A:B,2,0)</f>
        <v>202303250DEN</v>
      </c>
      <c r="F1110" s="9" t="str">
        <f t="shared" si="17"/>
        <v>20230325</v>
      </c>
    </row>
    <row r="1111" spans="1:6" s="7" customFormat="1" x14ac:dyDescent="0.3">
      <c r="A1111" s="7">
        <v>1110</v>
      </c>
      <c r="B1111" s="5" t="s">
        <v>184</v>
      </c>
      <c r="C1111" s="10" t="s">
        <v>3</v>
      </c>
      <c r="D1111" s="10" t="s">
        <v>28</v>
      </c>
      <c r="E1111" s="9" t="str">
        <f>RIGHT(B1111,4)&amp;MID(B1111,FIND(",",B1111)+2,FIND(",",B1111,FIND(",",B1111)+1)-FIND(",",B1111)-2)&amp;MID(B1111,FIND(",",B1111,FIND(",",B1111)+1)+2,FIND(",",B1111,FIND(",",B1111,FIND(",",B1111)+1)+1)-FIND(",",B1111,FIND(",",B1111)+1)-2)&amp;0&amp;VLOOKUP(D1111,vlookup!A:B,2,0)</f>
        <v>202303250PHO</v>
      </c>
      <c r="F1111" s="9" t="str">
        <f t="shared" si="17"/>
        <v>20230325</v>
      </c>
    </row>
    <row r="1112" spans="1:6" s="7" customFormat="1" x14ac:dyDescent="0.3">
      <c r="A1112" s="7">
        <v>1111</v>
      </c>
      <c r="B1112" s="5" t="s">
        <v>184</v>
      </c>
      <c r="C1112" s="10" t="s">
        <v>26</v>
      </c>
      <c r="D1112" s="10" t="s">
        <v>30</v>
      </c>
      <c r="E1112" s="9" t="str">
        <f>RIGHT(B1112,4)&amp;MID(B1112,FIND(",",B1112)+2,FIND(",",B1112,FIND(",",B1112)+1)-FIND(",",B1112)-2)&amp;MID(B1112,FIND(",",B1112,FIND(",",B1112)+1)+2,FIND(",",B1112,FIND(",",B1112,FIND(",",B1112)+1)+1)-FIND(",",B1112,FIND(",",B1112)+1)-2)&amp;0&amp;VLOOKUP(D1112,vlookup!A:B,2,0)</f>
        <v>202303250SAC</v>
      </c>
      <c r="F1112" s="9" t="str">
        <f t="shared" si="17"/>
        <v>20230325</v>
      </c>
    </row>
    <row r="1113" spans="1:6" s="7" customFormat="1" x14ac:dyDescent="0.3">
      <c r="A1113" s="7">
        <v>1112</v>
      </c>
      <c r="B1113" s="5" t="s">
        <v>184</v>
      </c>
      <c r="C1113" s="10" t="s">
        <v>13</v>
      </c>
      <c r="D1113" s="10" t="s">
        <v>32</v>
      </c>
      <c r="E1113" s="9" t="str">
        <f>RIGHT(B1113,4)&amp;MID(B1113,FIND(",",B1113)+2,FIND(",",B1113,FIND(",",B1113)+1)-FIND(",",B1113)-2)&amp;MID(B1113,FIND(",",B1113,FIND(",",B1113)+1)+2,FIND(",",B1113,FIND(",",B1113,FIND(",",B1113)+1)+1)-FIND(",",B1113,FIND(",",B1113)+1)-2)&amp;0&amp;VLOOKUP(D1113,vlookup!A:B,2,0)</f>
        <v>202303250LAC</v>
      </c>
      <c r="F1113" s="9" t="str">
        <f t="shared" si="17"/>
        <v>20230325</v>
      </c>
    </row>
    <row r="1114" spans="1:6" s="7" customFormat="1" x14ac:dyDescent="0.3">
      <c r="A1114" s="7">
        <v>1113</v>
      </c>
      <c r="B1114" s="5" t="s">
        <v>185</v>
      </c>
      <c r="C1114" s="10" t="s">
        <v>27</v>
      </c>
      <c r="D1114" s="10" t="s">
        <v>23</v>
      </c>
      <c r="E1114" s="9" t="str">
        <f>RIGHT(B1114,4)&amp;MID(B1114,FIND(",",B1114)+2,FIND(",",B1114,FIND(",",B1114)+1)-FIND(",",B1114)-2)&amp;MID(B1114,FIND(",",B1114,FIND(",",B1114)+1)+2,FIND(",",B1114,FIND(",",B1114,FIND(",",B1114)+1)+1)-FIND(",",B1114,FIND(",",B1114)+1)-2)&amp;0&amp;VLOOKUP(D1114,vlookup!A:B,2,0)</f>
        <v>202303260CHA</v>
      </c>
      <c r="F1114" s="9" t="str">
        <f t="shared" si="17"/>
        <v>20230326</v>
      </c>
    </row>
    <row r="1115" spans="1:6" s="7" customFormat="1" x14ac:dyDescent="0.3">
      <c r="A1115" s="7">
        <v>1114</v>
      </c>
      <c r="B1115" s="5" t="s">
        <v>185</v>
      </c>
      <c r="C1115" s="10" t="s">
        <v>17</v>
      </c>
      <c r="D1115" s="10" t="s">
        <v>5</v>
      </c>
      <c r="E1115" s="9" t="str">
        <f>RIGHT(B1115,4)&amp;MID(B1115,FIND(",",B1115)+2,FIND(",",B1115,FIND(",",B1115)+1)-FIND(",",B1115)-2)&amp;MID(B1115,FIND(",",B1115,FIND(",",B1115)+1)+2,FIND(",",B1115,FIND(",",B1115,FIND(",",B1115)+1)+1)-FIND(",",B1115,FIND(",",B1115)+1)-2)&amp;0&amp;VLOOKUP(D1115,vlookup!A:B,2,0)</f>
        <v>202303260LAL</v>
      </c>
      <c r="F1115" s="9" t="str">
        <f t="shared" si="17"/>
        <v>20230326</v>
      </c>
    </row>
    <row r="1116" spans="1:6" s="7" customFormat="1" x14ac:dyDescent="0.3">
      <c r="A1116" s="7">
        <v>1115</v>
      </c>
      <c r="B1116" s="5" t="s">
        <v>185</v>
      </c>
      <c r="C1116" s="10" t="s">
        <v>16</v>
      </c>
      <c r="D1116" s="10" t="s">
        <v>12</v>
      </c>
      <c r="E1116" s="9" t="str">
        <f>RIGHT(B1116,4)&amp;MID(B1116,FIND(",",B1116)+2,FIND(",",B1116,FIND(",",B1116)+1)-FIND(",",B1116)-2)&amp;MID(B1116,FIND(",",B1116,FIND(",",B1116)+1)+2,FIND(",",B1116,FIND(",",B1116,FIND(",",B1116)+1)+1)-FIND(",",B1116,FIND(",",B1116)+1)-2)&amp;0&amp;VLOOKUP(D1116,vlookup!A:B,2,0)</f>
        <v>202303260ATL</v>
      </c>
      <c r="F1116" s="9" t="str">
        <f t="shared" si="17"/>
        <v>20230326</v>
      </c>
    </row>
    <row r="1117" spans="1:6" s="7" customFormat="1" x14ac:dyDescent="0.3">
      <c r="A1117" s="7">
        <v>1116</v>
      </c>
      <c r="B1117" s="5" t="s">
        <v>185</v>
      </c>
      <c r="C1117" s="10" t="s">
        <v>24</v>
      </c>
      <c r="D1117" s="10" t="s">
        <v>4</v>
      </c>
      <c r="E1117" s="9" t="str">
        <f>RIGHT(B1117,4)&amp;MID(B1117,FIND(",",B1117)+2,FIND(",",B1117,FIND(",",B1117)+1)-FIND(",",B1117)-2)&amp;MID(B1117,FIND(",",B1117,FIND(",",B1117)+1)+2,FIND(",",B1117,FIND(",",B1117,FIND(",",B1117)+1)+1)-FIND(",",B1117,FIND(",",B1117)+1)-2)&amp;0&amp;VLOOKUP(D1117,vlookup!A:B,2,0)</f>
        <v>202303260BOS</v>
      </c>
      <c r="F1117" s="9" t="str">
        <f t="shared" si="17"/>
        <v>20230326</v>
      </c>
    </row>
    <row r="1118" spans="1:6" s="7" customFormat="1" x14ac:dyDescent="0.3">
      <c r="A1118" s="7">
        <v>1117</v>
      </c>
      <c r="B1118" s="5" t="s">
        <v>185</v>
      </c>
      <c r="C1118" s="10" t="s">
        <v>11</v>
      </c>
      <c r="D1118" s="10" t="s">
        <v>19</v>
      </c>
      <c r="E1118" s="9" t="str">
        <f>RIGHT(B1118,4)&amp;MID(B1118,FIND(",",B1118)+2,FIND(",",B1118,FIND(",",B1118)+1)-FIND(",",B1118)-2)&amp;MID(B1118,FIND(",",B1118,FIND(",",B1118)+1)+2,FIND(",",B1118,FIND(",",B1118,FIND(",",B1118)+1)+1)-FIND(",",B1118,FIND(",",B1118)+1)-2)&amp;0&amp;VLOOKUP(D1118,vlookup!A:B,2,0)</f>
        <v>202303260CLE</v>
      </c>
      <c r="F1118" s="9" t="str">
        <f t="shared" si="17"/>
        <v>20230326</v>
      </c>
    </row>
    <row r="1119" spans="1:6" s="7" customFormat="1" x14ac:dyDescent="0.3">
      <c r="A1119" s="7">
        <v>1118</v>
      </c>
      <c r="B1119" s="5" t="s">
        <v>185</v>
      </c>
      <c r="C1119" s="10" t="s">
        <v>14</v>
      </c>
      <c r="D1119" s="10" t="s">
        <v>7</v>
      </c>
      <c r="E1119" s="9" t="str">
        <f>RIGHT(B1119,4)&amp;MID(B1119,FIND(",",B1119)+2,FIND(",",B1119,FIND(",",B1119)+1)-FIND(",",B1119)-2)&amp;MID(B1119,FIND(",",B1119,FIND(",",B1119)+1)+2,FIND(",",B1119,FIND(",",B1119,FIND(",",B1119)+1)+1)-FIND(",",B1119,FIND(",",B1119)+1)-2)&amp;0&amp;VLOOKUP(D1119,vlookup!A:B,2,0)</f>
        <v>202303260ORL</v>
      </c>
      <c r="F1119" s="9" t="str">
        <f t="shared" si="17"/>
        <v>20230326</v>
      </c>
    </row>
    <row r="1120" spans="1:6" s="7" customFormat="1" x14ac:dyDescent="0.3">
      <c r="A1120" s="7">
        <v>1119</v>
      </c>
      <c r="B1120" s="5" t="s">
        <v>185</v>
      </c>
      <c r="C1120" s="10" t="s">
        <v>9</v>
      </c>
      <c r="D1120" s="10" t="s">
        <v>20</v>
      </c>
      <c r="E1120" s="9" t="str">
        <f>RIGHT(B1120,4)&amp;MID(B1120,FIND(",",B1120)+2,FIND(",",B1120,FIND(",",B1120)+1)-FIND(",",B1120)-2)&amp;MID(B1120,FIND(",",B1120,FIND(",",B1120)+1)+2,FIND(",",B1120,FIND(",",B1120,FIND(",",B1120)+1)+1)-FIND(",",B1120,FIND(",",B1120)+1)-2)&amp;0&amp;VLOOKUP(D1120,vlookup!A:B,2,0)</f>
        <v>202303260TOR</v>
      </c>
      <c r="F1120" s="9" t="str">
        <f t="shared" si="17"/>
        <v>20230326</v>
      </c>
    </row>
    <row r="1121" spans="1:6" s="7" customFormat="1" x14ac:dyDescent="0.3">
      <c r="A1121" s="7">
        <v>1120</v>
      </c>
      <c r="B1121" s="5" t="s">
        <v>185</v>
      </c>
      <c r="C1121" s="10" t="s">
        <v>21</v>
      </c>
      <c r="D1121" s="10" t="s">
        <v>29</v>
      </c>
      <c r="E1121" s="9" t="str">
        <f>RIGHT(B1121,4)&amp;MID(B1121,FIND(",",B1121)+2,FIND(",",B1121,FIND(",",B1121)+1)-FIND(",",B1121)-2)&amp;MID(B1121,FIND(",",B1121,FIND(",",B1121)+1)+2,FIND(",",B1121,FIND(",",B1121,FIND(",",B1121)+1)+1)-FIND(",",B1121,FIND(",",B1121)+1)-2)&amp;0&amp;VLOOKUP(D1121,vlookup!A:B,2,0)</f>
        <v>202303260PTB</v>
      </c>
      <c r="F1121" s="9" t="str">
        <f t="shared" si="17"/>
        <v>20230326</v>
      </c>
    </row>
    <row r="1122" spans="1:6" s="7" customFormat="1" x14ac:dyDescent="0.3">
      <c r="A1122" s="7">
        <v>1121</v>
      </c>
      <c r="B1122" s="5" t="s">
        <v>185</v>
      </c>
      <c r="C1122" s="10" t="s">
        <v>22</v>
      </c>
      <c r="D1122" s="10" t="s">
        <v>6</v>
      </c>
      <c r="E1122" s="9" t="str">
        <f>RIGHT(B1122,4)&amp;MID(B1122,FIND(",",B1122)+2,FIND(",",B1122,FIND(",",B1122)+1)-FIND(",",B1122)-2)&amp;MID(B1122,FIND(",",B1122,FIND(",",B1122)+1)+2,FIND(",",B1122,FIND(",",B1122,FIND(",",B1122)+1)+1)-FIND(",",B1122,FIND(",",B1122)+1)-2)&amp;0&amp;VLOOKUP(D1122,vlookup!A:B,2,0)</f>
        <v>202303260GSW</v>
      </c>
      <c r="F1122" s="9" t="str">
        <f t="shared" si="17"/>
        <v>20230326</v>
      </c>
    </row>
    <row r="1123" spans="1:6" s="7" customFormat="1" x14ac:dyDescent="0.3">
      <c r="A1123" s="7">
        <v>1122</v>
      </c>
      <c r="B1123" s="5" t="s">
        <v>186</v>
      </c>
      <c r="C1123" s="10" t="s">
        <v>31</v>
      </c>
      <c r="D1123" s="10" t="s">
        <v>8</v>
      </c>
      <c r="E1123" s="9" t="str">
        <f>RIGHT(B1123,4)&amp;MID(B1123,FIND(",",B1123)+2,FIND(",",B1123,FIND(",",B1123)+1)-FIND(",",B1123)-2)&amp;MID(B1123,FIND(",",B1123,FIND(",",B1123)+1)+2,FIND(",",B1123,FIND(",",B1123,FIND(",",B1123)+1)+1)-FIND(",",B1123,FIND(",",B1123)+1)-2)&amp;0&amp;VLOOKUP(D1123,vlookup!A:B,2,0)</f>
        <v>202303270DET</v>
      </c>
      <c r="F1123" s="9" t="str">
        <f t="shared" si="17"/>
        <v>20230327</v>
      </c>
    </row>
    <row r="1124" spans="1:6" s="7" customFormat="1" x14ac:dyDescent="0.3">
      <c r="A1124" s="7">
        <v>1123</v>
      </c>
      <c r="B1124" s="5" t="s">
        <v>186</v>
      </c>
      <c r="C1124" s="10" t="s">
        <v>27</v>
      </c>
      <c r="D1124" s="10" t="s">
        <v>10</v>
      </c>
      <c r="E1124" s="9" t="str">
        <f>RIGHT(B1124,4)&amp;MID(B1124,FIND(",",B1124)+2,FIND(",",B1124,FIND(",",B1124)+1)-FIND(",",B1124)-2)&amp;MID(B1124,FIND(",",B1124,FIND(",",B1124)+1)+2,FIND(",",B1124,FIND(",",B1124,FIND(",",B1124)+1)+1)-FIND(",",B1124,FIND(",",B1124)+1)-2)&amp;0&amp;VLOOKUP(D1124,vlookup!A:B,2,0)</f>
        <v>202303270IND</v>
      </c>
      <c r="F1124" s="9" t="str">
        <f t="shared" si="17"/>
        <v>20230327</v>
      </c>
    </row>
    <row r="1125" spans="1:6" s="7" customFormat="1" x14ac:dyDescent="0.3">
      <c r="A1125" s="7">
        <v>1124</v>
      </c>
      <c r="B1125" s="5" t="s">
        <v>186</v>
      </c>
      <c r="C1125" s="10" t="s">
        <v>11</v>
      </c>
      <c r="D1125" s="10" t="s">
        <v>15</v>
      </c>
      <c r="E1125" s="9" t="str">
        <f>RIGHT(B1125,4)&amp;MID(B1125,FIND(",",B1125)+2,FIND(",",B1125,FIND(",",B1125)+1)-FIND(",",B1125)-2)&amp;MID(B1125,FIND(",",B1125,FIND(",",B1125)+1)+2,FIND(",",B1125,FIND(",",B1125,FIND(",",B1125)+1)+1)-FIND(",",B1125,FIND(",",B1125)+1)-2)&amp;0&amp;VLOOKUP(D1125,vlookup!A:B,2,0)</f>
        <v>202303270NYK</v>
      </c>
      <c r="F1125" s="9" t="str">
        <f t="shared" si="17"/>
        <v>20230327</v>
      </c>
    </row>
    <row r="1126" spans="1:6" s="7" customFormat="1" x14ac:dyDescent="0.3">
      <c r="A1126" s="7">
        <v>1125</v>
      </c>
      <c r="B1126" s="5" t="s">
        <v>186</v>
      </c>
      <c r="C1126" s="10" t="s">
        <v>28</v>
      </c>
      <c r="D1126" s="10" t="s">
        <v>26</v>
      </c>
      <c r="E1126" s="9" t="str">
        <f>RIGHT(B1126,4)&amp;MID(B1126,FIND(",",B1126)+2,FIND(",",B1126,FIND(",",B1126)+1)-FIND(",",B1126)-2)&amp;MID(B1126,FIND(",",B1126,FIND(",",B1126)+1)+2,FIND(",",B1126,FIND(",",B1126,FIND(",",B1126)+1)+1)-FIND(",",B1126,FIND(",",B1126)+1)-2)&amp;0&amp;VLOOKUP(D1126,vlookup!A:B,2,0)</f>
        <v>202303270UTA</v>
      </c>
      <c r="F1126" s="9" t="str">
        <f t="shared" si="17"/>
        <v>20230327</v>
      </c>
    </row>
    <row r="1127" spans="1:6" s="7" customFormat="1" x14ac:dyDescent="0.3">
      <c r="A1127" s="7">
        <v>1126</v>
      </c>
      <c r="B1127" s="5" t="s">
        <v>186</v>
      </c>
      <c r="C1127" s="10" t="s">
        <v>3</v>
      </c>
      <c r="D1127" s="10" t="s">
        <v>25</v>
      </c>
      <c r="E1127" s="9" t="str">
        <f>RIGHT(B1127,4)&amp;MID(B1127,FIND(",",B1127)+2,FIND(",",B1127,FIND(",",B1127)+1)-FIND(",",B1127)-2)&amp;MID(B1127,FIND(",",B1127,FIND(",",B1127)+1)+2,FIND(",",B1127,FIND(",",B1127,FIND(",",B1127)+1)+1)-FIND(",",B1127,FIND(",",B1127)+1)-2)&amp;0&amp;VLOOKUP(D1127,vlookup!A:B,2,0)</f>
        <v>202303270DEN</v>
      </c>
      <c r="F1127" s="9" t="str">
        <f t="shared" si="17"/>
        <v>20230327</v>
      </c>
    </row>
    <row r="1128" spans="1:6" s="7" customFormat="1" x14ac:dyDescent="0.3">
      <c r="A1128" s="7">
        <v>1127</v>
      </c>
      <c r="B1128" s="5" t="s">
        <v>186</v>
      </c>
      <c r="C1128" s="10" t="s">
        <v>13</v>
      </c>
      <c r="D1128" s="10" t="s">
        <v>29</v>
      </c>
      <c r="E1128" s="9" t="str">
        <f>RIGHT(B1128,4)&amp;MID(B1128,FIND(",",B1128)+2,FIND(",",B1128,FIND(",",B1128)+1)-FIND(",",B1128)-2)&amp;MID(B1128,FIND(",",B1128,FIND(",",B1128)+1)+2,FIND(",",B1128,FIND(",",B1128,FIND(",",B1128)+1)+1)-FIND(",",B1128,FIND(",",B1128)+1)-2)&amp;0&amp;VLOOKUP(D1128,vlookup!A:B,2,0)</f>
        <v>202303270PTB</v>
      </c>
      <c r="F1128" s="9" t="str">
        <f t="shared" si="17"/>
        <v>20230327</v>
      </c>
    </row>
    <row r="1129" spans="1:6" s="7" customFormat="1" x14ac:dyDescent="0.3">
      <c r="A1129" s="7">
        <v>1128</v>
      </c>
      <c r="B1129" s="5" t="s">
        <v>186</v>
      </c>
      <c r="C1129" s="10" t="s">
        <v>22</v>
      </c>
      <c r="D1129" s="10" t="s">
        <v>30</v>
      </c>
      <c r="E1129" s="9" t="str">
        <f>RIGHT(B1129,4)&amp;MID(B1129,FIND(",",B1129)+2,FIND(",",B1129,FIND(",",B1129)+1)-FIND(",",B1129)-2)&amp;MID(B1129,FIND(",",B1129,FIND(",",B1129)+1)+2,FIND(",",B1129,FIND(",",B1129,FIND(",",B1129)+1)+1)-FIND(",",B1129,FIND(",",B1129)+1)-2)&amp;0&amp;VLOOKUP(D1129,vlookup!A:B,2,0)</f>
        <v>202303270SAC</v>
      </c>
      <c r="F1129" s="9" t="str">
        <f t="shared" si="17"/>
        <v>20230327</v>
      </c>
    </row>
    <row r="1130" spans="1:6" s="7" customFormat="1" x14ac:dyDescent="0.3">
      <c r="A1130" s="7">
        <v>1129</v>
      </c>
      <c r="B1130" s="5" t="s">
        <v>186</v>
      </c>
      <c r="C1130" s="10" t="s">
        <v>17</v>
      </c>
      <c r="D1130" s="10" t="s">
        <v>32</v>
      </c>
      <c r="E1130" s="9" t="str">
        <f>RIGHT(B1130,4)&amp;MID(B1130,FIND(",",B1130)+2,FIND(",",B1130,FIND(",",B1130)+1)-FIND(",",B1130)-2)&amp;MID(B1130,FIND(",",B1130,FIND(",",B1130)+1)+2,FIND(",",B1130,FIND(",",B1130,FIND(",",B1130)+1)+1)-FIND(",",B1130,FIND(",",B1130)+1)-2)&amp;0&amp;VLOOKUP(D1130,vlookup!A:B,2,0)</f>
        <v>202303270LAC</v>
      </c>
      <c r="F1130" s="9" t="str">
        <f t="shared" si="17"/>
        <v>20230327</v>
      </c>
    </row>
    <row r="1131" spans="1:6" s="7" customFormat="1" x14ac:dyDescent="0.3">
      <c r="A1131" s="7">
        <v>1130</v>
      </c>
      <c r="B1131" s="5" t="s">
        <v>187</v>
      </c>
      <c r="C1131" s="10" t="s">
        <v>4</v>
      </c>
      <c r="D1131" s="10" t="s">
        <v>9</v>
      </c>
      <c r="E1131" s="9" t="str">
        <f>RIGHT(B1131,4)&amp;MID(B1131,FIND(",",B1131)+2,FIND(",",B1131,FIND(",",B1131)+1)-FIND(",",B1131)-2)&amp;MID(B1131,FIND(",",B1131,FIND(",",B1131)+1)+2,FIND(",",B1131,FIND(",",B1131,FIND(",",B1131)+1)+1)-FIND(",",B1131,FIND(",",B1131)+1)-2)&amp;0&amp;VLOOKUP(D1131,vlookup!A:B,2,0)</f>
        <v>202303280WAS</v>
      </c>
      <c r="F1131" s="9" t="str">
        <f t="shared" si="17"/>
        <v>20230328</v>
      </c>
    </row>
    <row r="1132" spans="1:6" s="7" customFormat="1" x14ac:dyDescent="0.3">
      <c r="A1132" s="7">
        <v>1131</v>
      </c>
      <c r="B1132" s="5" t="s">
        <v>187</v>
      </c>
      <c r="C1132" s="10" t="s">
        <v>19</v>
      </c>
      <c r="D1132" s="10" t="s">
        <v>12</v>
      </c>
      <c r="E1132" s="9" t="str">
        <f>RIGHT(B1132,4)&amp;MID(B1132,FIND(",",B1132)+2,FIND(",",B1132,FIND(",",B1132)+1)-FIND(",",B1132)-2)&amp;MID(B1132,FIND(",",B1132,FIND(",",B1132)+1)+2,FIND(",",B1132,FIND(",",B1132,FIND(",",B1132)+1)+1)-FIND(",",B1132,FIND(",",B1132)+1)-2)&amp;0&amp;VLOOKUP(D1132,vlookup!A:B,2,0)</f>
        <v>202303280ATL</v>
      </c>
      <c r="F1132" s="9" t="str">
        <f t="shared" si="17"/>
        <v>20230328</v>
      </c>
    </row>
    <row r="1133" spans="1:6" s="7" customFormat="1" x14ac:dyDescent="0.3">
      <c r="A1133" s="7">
        <v>1132</v>
      </c>
      <c r="B1133" s="5" t="s">
        <v>187</v>
      </c>
      <c r="C1133" s="10" t="s">
        <v>18</v>
      </c>
      <c r="D1133" s="10" t="s">
        <v>20</v>
      </c>
      <c r="E1133" s="9" t="str">
        <f>RIGHT(B1133,4)&amp;MID(B1133,FIND(",",B1133)+2,FIND(",",B1133,FIND(",",B1133)+1)-FIND(",",B1133)-2)&amp;MID(B1133,FIND(",",B1133,FIND(",",B1133)+1)+2,FIND(",",B1133,FIND(",",B1133,FIND(",",B1133)+1)+1)-FIND(",",B1133,FIND(",",B1133)+1)-2)&amp;0&amp;VLOOKUP(D1133,vlookup!A:B,2,0)</f>
        <v>202303280TOR</v>
      </c>
      <c r="F1133" s="9" t="str">
        <f t="shared" si="17"/>
        <v>20230328</v>
      </c>
    </row>
    <row r="1134" spans="1:6" s="7" customFormat="1" x14ac:dyDescent="0.3">
      <c r="A1134" s="7">
        <v>1133</v>
      </c>
      <c r="B1134" s="5" t="s">
        <v>187</v>
      </c>
      <c r="C1134" s="10" t="s">
        <v>7</v>
      </c>
      <c r="D1134" s="10" t="s">
        <v>16</v>
      </c>
      <c r="E1134" s="9" t="str">
        <f>RIGHT(B1134,4)&amp;MID(B1134,FIND(",",B1134)+2,FIND(",",B1134,FIND(",",B1134)+1)-FIND(",",B1134)-2)&amp;MID(B1134,FIND(",",B1134,FIND(",",B1134)+1)+2,FIND(",",B1134,FIND(",",B1134,FIND(",",B1134)+1)+1)-FIND(",",B1134,FIND(",",B1134)+1)-2)&amp;0&amp;VLOOKUP(D1134,vlookup!A:B,2,0)</f>
        <v>202303280MEM</v>
      </c>
      <c r="F1134" s="9" t="str">
        <f t="shared" si="17"/>
        <v>20230328</v>
      </c>
    </row>
    <row r="1135" spans="1:6" s="7" customFormat="1" x14ac:dyDescent="0.3">
      <c r="A1135" s="7">
        <v>1134</v>
      </c>
      <c r="B1135" s="5" t="s">
        <v>187</v>
      </c>
      <c r="C1135" s="10" t="s">
        <v>23</v>
      </c>
      <c r="D1135" s="10" t="s">
        <v>21</v>
      </c>
      <c r="E1135" s="9" t="str">
        <f>RIGHT(B1135,4)&amp;MID(B1135,FIND(",",B1135)+2,FIND(",",B1135,FIND(",",B1135)+1)-FIND(",",B1135)-2)&amp;MID(B1135,FIND(",",B1135,FIND(",",B1135)+1)+2,FIND(",",B1135,FIND(",",B1135,FIND(",",B1135)+1)+1)-FIND(",",B1135,FIND(",",B1135)+1)-2)&amp;0&amp;VLOOKUP(D1135,vlookup!A:B,2,0)</f>
        <v>202303280OCT</v>
      </c>
      <c r="F1135" s="9" t="str">
        <f t="shared" si="17"/>
        <v>20230328</v>
      </c>
    </row>
    <row r="1136" spans="1:6" s="7" customFormat="1" x14ac:dyDescent="0.3">
      <c r="A1136" s="7">
        <v>1135</v>
      </c>
      <c r="B1136" s="5" t="s">
        <v>187</v>
      </c>
      <c r="C1136" s="10" t="s">
        <v>13</v>
      </c>
      <c r="D1136" s="10" t="s">
        <v>6</v>
      </c>
      <c r="E1136" s="9" t="str">
        <f>RIGHT(B1136,4)&amp;MID(B1136,FIND(",",B1136)+2,FIND(",",B1136,FIND(",",B1136)+1)-FIND(",",B1136)-2)&amp;MID(B1136,FIND(",",B1136,FIND(",",B1136)+1)+2,FIND(",",B1136,FIND(",",B1136,FIND(",",B1136)+1)+1)-FIND(",",B1136,FIND(",",B1136)+1)-2)&amp;0&amp;VLOOKUP(D1136,vlookup!A:B,2,0)</f>
        <v>202303280GSW</v>
      </c>
      <c r="F1136" s="9" t="str">
        <f t="shared" si="17"/>
        <v>20230328</v>
      </c>
    </row>
    <row r="1137" spans="1:6" s="7" customFormat="1" x14ac:dyDescent="0.3">
      <c r="A1137" s="7">
        <v>1136</v>
      </c>
      <c r="B1137" s="5" t="s">
        <v>188</v>
      </c>
      <c r="C1137" s="10" t="s">
        <v>31</v>
      </c>
      <c r="D1137" s="10" t="s">
        <v>10</v>
      </c>
      <c r="E1137" s="9" t="str">
        <f>RIGHT(B1137,4)&amp;MID(B1137,FIND(",",B1137)+2,FIND(",",B1137,FIND(",",B1137)+1)-FIND(",",B1137)-2)&amp;MID(B1137,FIND(",",B1137,FIND(",",B1137)+1)+2,FIND(",",B1137,FIND(",",B1137,FIND(",",B1137)+1)+1)-FIND(",",B1137,FIND(",",B1137)+1)-2)&amp;0&amp;VLOOKUP(D1137,vlookup!A:B,2,0)</f>
        <v>202303290IND</v>
      </c>
      <c r="F1137" s="9" t="str">
        <f t="shared" si="17"/>
        <v>20230329</v>
      </c>
    </row>
    <row r="1138" spans="1:6" s="7" customFormat="1" x14ac:dyDescent="0.3">
      <c r="A1138" s="7">
        <v>1137</v>
      </c>
      <c r="B1138" s="5" t="s">
        <v>188</v>
      </c>
      <c r="C1138" s="10" t="s">
        <v>11</v>
      </c>
      <c r="D1138" s="10" t="s">
        <v>14</v>
      </c>
      <c r="E1138" s="9" t="str">
        <f>RIGHT(B1138,4)&amp;MID(B1138,FIND(",",B1138)+2,FIND(",",B1138,FIND(",",B1138)+1)-FIND(",",B1138)-2)&amp;MID(B1138,FIND(",",B1138,FIND(",",B1138)+1)+2,FIND(",",B1138,FIND(",",B1138,FIND(",",B1138)+1)+1)-FIND(",",B1138,FIND(",",B1138)+1)-2)&amp;0&amp;VLOOKUP(D1138,vlookup!A:B,2,0)</f>
        <v>202303290BRK</v>
      </c>
      <c r="F1138" s="9" t="str">
        <f t="shared" si="17"/>
        <v>20230329</v>
      </c>
    </row>
    <row r="1139" spans="1:6" s="7" customFormat="1" x14ac:dyDescent="0.3">
      <c r="A1139" s="7">
        <v>1138</v>
      </c>
      <c r="B1139" s="5" t="s">
        <v>188</v>
      </c>
      <c r="C1139" s="10" t="s">
        <v>18</v>
      </c>
      <c r="D1139" s="10" t="s">
        <v>15</v>
      </c>
      <c r="E1139" s="9" t="str">
        <f>RIGHT(B1139,4)&amp;MID(B1139,FIND(",",B1139)+2,FIND(",",B1139,FIND(",",B1139)+1)-FIND(",",B1139)-2)&amp;MID(B1139,FIND(",",B1139,FIND(",",B1139)+1)+2,FIND(",",B1139,FIND(",",B1139,FIND(",",B1139)+1)+1)-FIND(",",B1139,FIND(",",B1139)+1)-2)&amp;0&amp;VLOOKUP(D1139,vlookup!A:B,2,0)</f>
        <v>202303290NYK</v>
      </c>
      <c r="F1139" s="9" t="str">
        <f t="shared" si="17"/>
        <v>20230329</v>
      </c>
    </row>
    <row r="1140" spans="1:6" s="7" customFormat="1" x14ac:dyDescent="0.3">
      <c r="A1140" s="7">
        <v>1139</v>
      </c>
      <c r="B1140" s="5" t="s">
        <v>188</v>
      </c>
      <c r="C1140" s="10" t="s">
        <v>27</v>
      </c>
      <c r="D1140" s="10" t="s">
        <v>3</v>
      </c>
      <c r="E1140" s="9" t="str">
        <f>RIGHT(B1140,4)&amp;MID(B1140,FIND(",",B1140)+2,FIND(",",B1140,FIND(",",B1140)+1)-FIND(",",B1140)-2)&amp;MID(B1140,FIND(",",B1140,FIND(",",B1140)+1)+2,FIND(",",B1140,FIND(",",B1140,FIND(",",B1140)+1)+1)-FIND(",",B1140,FIND(",",B1140)+1)-2)&amp;0&amp;VLOOKUP(D1140,vlookup!A:B,2,0)</f>
        <v>202303290PHI</v>
      </c>
      <c r="F1140" s="9" t="str">
        <f t="shared" si="17"/>
        <v>20230329</v>
      </c>
    </row>
    <row r="1141" spans="1:6" s="7" customFormat="1" x14ac:dyDescent="0.3">
      <c r="A1141" s="7">
        <v>1140</v>
      </c>
      <c r="B1141" s="5" t="s">
        <v>188</v>
      </c>
      <c r="C1141" s="10" t="s">
        <v>5</v>
      </c>
      <c r="D1141" s="10" t="s">
        <v>17</v>
      </c>
      <c r="E1141" s="9" t="str">
        <f>RIGHT(B1141,4)&amp;MID(B1141,FIND(",",B1141)+2,FIND(",",B1141,FIND(",",B1141)+1)-FIND(",",B1141)-2)&amp;MID(B1141,FIND(",",B1141,FIND(",",B1141)+1)+2,FIND(",",B1141,FIND(",",B1141,FIND(",",B1141)+1)+1)-FIND(",",B1141,FIND(",",B1141)+1)-2)&amp;0&amp;VLOOKUP(D1141,vlookup!A:B,2,0)</f>
        <v>202303290CHI</v>
      </c>
      <c r="F1141" s="9" t="str">
        <f t="shared" si="17"/>
        <v>20230329</v>
      </c>
    </row>
    <row r="1142" spans="1:6" s="7" customFormat="1" x14ac:dyDescent="0.3">
      <c r="A1142" s="7">
        <v>1141</v>
      </c>
      <c r="B1142" s="5" t="s">
        <v>188</v>
      </c>
      <c r="C1142" s="10" t="s">
        <v>32</v>
      </c>
      <c r="D1142" s="10" t="s">
        <v>16</v>
      </c>
      <c r="E1142" s="9" t="str">
        <f>RIGHT(B1142,4)&amp;MID(B1142,FIND(",",B1142)+2,FIND(",",B1142,FIND(",",B1142)+1)-FIND(",",B1142)-2)&amp;MID(B1142,FIND(",",B1142,FIND(",",B1142)+1)+2,FIND(",",B1142,FIND(",",B1142,FIND(",",B1142)+1)+1)-FIND(",",B1142,FIND(",",B1142)+1)-2)&amp;0&amp;VLOOKUP(D1142,vlookup!A:B,2,0)</f>
        <v>202303290MEM</v>
      </c>
      <c r="F1142" s="9" t="str">
        <f t="shared" si="17"/>
        <v>20230329</v>
      </c>
    </row>
    <row r="1143" spans="1:6" s="7" customFormat="1" x14ac:dyDescent="0.3">
      <c r="A1143" s="7">
        <v>1142</v>
      </c>
      <c r="B1143" s="5" t="s">
        <v>188</v>
      </c>
      <c r="C1143" s="10" t="s">
        <v>8</v>
      </c>
      <c r="D1143" s="10" t="s">
        <v>21</v>
      </c>
      <c r="E1143" s="9" t="str">
        <f>RIGHT(B1143,4)&amp;MID(B1143,FIND(",",B1143)+2,FIND(",",B1143,FIND(",",B1143)+1)-FIND(",",B1143)-2)&amp;MID(B1143,FIND(",",B1143,FIND(",",B1143)+1)+2,FIND(",",B1143,FIND(",",B1143,FIND(",",B1143)+1)+1)-FIND(",",B1143,FIND(",",B1143)+1)-2)&amp;0&amp;VLOOKUP(D1143,vlookup!A:B,2,0)</f>
        <v>202303290OCT</v>
      </c>
      <c r="F1143" s="9" t="str">
        <f t="shared" si="17"/>
        <v>20230329</v>
      </c>
    </row>
    <row r="1144" spans="1:6" s="7" customFormat="1" x14ac:dyDescent="0.3">
      <c r="A1144" s="7">
        <v>1143</v>
      </c>
      <c r="B1144" s="5" t="s">
        <v>188</v>
      </c>
      <c r="C1144" s="10" t="s">
        <v>26</v>
      </c>
      <c r="D1144" s="10" t="s">
        <v>24</v>
      </c>
      <c r="E1144" s="9" t="str">
        <f>RIGHT(B1144,4)&amp;MID(B1144,FIND(",",B1144)+2,FIND(",",B1144,FIND(",",B1144)+1)-FIND(",",B1144)-2)&amp;MID(B1144,FIND(",",B1144,FIND(",",B1144)+1)+2,FIND(",",B1144,FIND(",",B1144,FIND(",",B1144)+1)+1)-FIND(",",B1144,FIND(",",B1144)+1)-2)&amp;0&amp;VLOOKUP(D1144,vlookup!A:B,2,0)</f>
        <v>202303290SAS</v>
      </c>
      <c r="F1144" s="9" t="str">
        <f t="shared" si="17"/>
        <v>20230329</v>
      </c>
    </row>
    <row r="1145" spans="1:6" s="7" customFormat="1" x14ac:dyDescent="0.3">
      <c r="A1145" s="7">
        <v>1144</v>
      </c>
      <c r="B1145" s="5" t="s">
        <v>188</v>
      </c>
      <c r="C1145" s="10" t="s">
        <v>22</v>
      </c>
      <c r="D1145" s="10" t="s">
        <v>28</v>
      </c>
      <c r="E1145" s="9" t="str">
        <f>RIGHT(B1145,4)&amp;MID(B1145,FIND(",",B1145)+2,FIND(",",B1145,FIND(",",B1145)+1)-FIND(",",B1145)-2)&amp;MID(B1145,FIND(",",B1145,FIND(",",B1145)+1)+2,FIND(",",B1145,FIND(",",B1145,FIND(",",B1145)+1)+1)-FIND(",",B1145,FIND(",",B1145)+1)-2)&amp;0&amp;VLOOKUP(D1145,vlookup!A:B,2,0)</f>
        <v>202303290PHO</v>
      </c>
      <c r="F1145" s="9" t="str">
        <f t="shared" si="17"/>
        <v>20230329</v>
      </c>
    </row>
    <row r="1146" spans="1:6" s="7" customFormat="1" x14ac:dyDescent="0.3">
      <c r="A1146" s="7">
        <v>1145</v>
      </c>
      <c r="B1146" s="5" t="s">
        <v>188</v>
      </c>
      <c r="C1146" s="10" t="s">
        <v>30</v>
      </c>
      <c r="D1146" s="10" t="s">
        <v>29</v>
      </c>
      <c r="E1146" s="9" t="str">
        <f>RIGHT(B1146,4)&amp;MID(B1146,FIND(",",B1146)+2,FIND(",",B1146,FIND(",",B1146)+1)-FIND(",",B1146)-2)&amp;MID(B1146,FIND(",",B1146,FIND(",",B1146)+1)+2,FIND(",",B1146,FIND(",",B1146,FIND(",",B1146)+1)+1)-FIND(",",B1146,FIND(",",B1146)+1)-2)&amp;0&amp;VLOOKUP(D1146,vlookup!A:B,2,0)</f>
        <v>202303290PTB</v>
      </c>
      <c r="F1146" s="9" t="str">
        <f t="shared" si="17"/>
        <v>20230329</v>
      </c>
    </row>
    <row r="1147" spans="1:6" s="7" customFormat="1" x14ac:dyDescent="0.3">
      <c r="A1147" s="7">
        <v>1146</v>
      </c>
      <c r="B1147" s="5" t="s">
        <v>189</v>
      </c>
      <c r="C1147" s="10" t="s">
        <v>4</v>
      </c>
      <c r="D1147" s="10" t="s">
        <v>31</v>
      </c>
      <c r="E1147" s="9" t="str">
        <f>RIGHT(B1147,4)&amp;MID(B1147,FIND(",",B1147)+2,FIND(",",B1147,FIND(",",B1147)+1)-FIND(",",B1147)-2)&amp;MID(B1147,FIND(",",B1147,FIND(",",B1147)+1)+2,FIND(",",B1147,FIND(",",B1147,FIND(",",B1147)+1)+1)-FIND(",",B1147,FIND(",",B1147)+1)-2)&amp;0&amp;VLOOKUP(D1147,vlookup!A:B,2,0)</f>
        <v>202303300MIL</v>
      </c>
      <c r="F1147" s="9" t="str">
        <f t="shared" si="17"/>
        <v>20230330</v>
      </c>
    </row>
    <row r="1148" spans="1:6" s="7" customFormat="1" x14ac:dyDescent="0.3">
      <c r="A1148" s="7">
        <v>1147</v>
      </c>
      <c r="B1148" s="5" t="s">
        <v>189</v>
      </c>
      <c r="C1148" s="10" t="s">
        <v>13</v>
      </c>
      <c r="D1148" s="10" t="s">
        <v>25</v>
      </c>
      <c r="E1148" s="9" t="str">
        <f>RIGHT(B1148,4)&amp;MID(B1148,FIND(",",B1148)+2,FIND(",",B1148,FIND(",",B1148)+1)-FIND(",",B1148)-2)&amp;MID(B1148,FIND(",",B1148,FIND(",",B1148)+1)+2,FIND(",",B1148,FIND(",",B1148,FIND(",",B1148)+1)+1)-FIND(",",B1148,FIND(",",B1148)+1)-2)&amp;0&amp;VLOOKUP(D1148,vlookup!A:B,2,0)</f>
        <v>202303300DEN</v>
      </c>
      <c r="F1148" s="9" t="str">
        <f t="shared" si="17"/>
        <v>20230330</v>
      </c>
    </row>
    <row r="1149" spans="1:6" s="7" customFormat="1" x14ac:dyDescent="0.3">
      <c r="A1149" s="7">
        <v>1148</v>
      </c>
      <c r="B1149" s="5" t="s">
        <v>190</v>
      </c>
      <c r="C1149" s="10" t="s">
        <v>17</v>
      </c>
      <c r="D1149" s="10" t="s">
        <v>23</v>
      </c>
      <c r="E1149" s="9" t="str">
        <f>RIGHT(B1149,4)&amp;MID(B1149,FIND(",",B1149)+2,FIND(",",B1149,FIND(",",B1149)+1)-FIND(",",B1149)-2)&amp;MID(B1149,FIND(",",B1149,FIND(",",B1149)+1)+2,FIND(",",B1149,FIND(",",B1149,FIND(",",B1149)+1)+1)-FIND(",",B1149,FIND(",",B1149)+1)-2)&amp;0&amp;VLOOKUP(D1149,vlookup!A:B,2,0)</f>
        <v>202303310CHA</v>
      </c>
      <c r="F1149" s="9" t="str">
        <f t="shared" si="17"/>
        <v>20230331</v>
      </c>
    </row>
    <row r="1150" spans="1:6" s="7" customFormat="1" x14ac:dyDescent="0.3">
      <c r="A1150" s="7">
        <v>1149</v>
      </c>
      <c r="B1150" s="5" t="s">
        <v>190</v>
      </c>
      <c r="C1150" s="10" t="s">
        <v>21</v>
      </c>
      <c r="D1150" s="10" t="s">
        <v>10</v>
      </c>
      <c r="E1150" s="9" t="str">
        <f>RIGHT(B1150,4)&amp;MID(B1150,FIND(",",B1150)+2,FIND(",",B1150,FIND(",",B1150)+1)-FIND(",",B1150)-2)&amp;MID(B1150,FIND(",",B1150,FIND(",",B1150)+1)+2,FIND(",",B1150,FIND(",",B1150,FIND(",",B1150)+1)+1)-FIND(",",B1150,FIND(",",B1150)+1)-2)&amp;0&amp;VLOOKUP(D1150,vlookup!A:B,2,0)</f>
        <v>202303310IND</v>
      </c>
      <c r="F1150" s="9" t="str">
        <f t="shared" si="17"/>
        <v>20230331</v>
      </c>
    </row>
    <row r="1151" spans="1:6" s="7" customFormat="1" x14ac:dyDescent="0.3">
      <c r="A1151" s="7">
        <v>1150</v>
      </c>
      <c r="B1151" s="5" t="s">
        <v>190</v>
      </c>
      <c r="C1151" s="10" t="s">
        <v>20</v>
      </c>
      <c r="D1151" s="10" t="s">
        <v>3</v>
      </c>
      <c r="E1151" s="9" t="str">
        <f>RIGHT(B1151,4)&amp;MID(B1151,FIND(",",B1151)+2,FIND(",",B1151,FIND(",",B1151)+1)-FIND(",",B1151)-2)&amp;MID(B1151,FIND(",",B1151,FIND(",",B1151)+1)+2,FIND(",",B1151,FIND(",",B1151,FIND(",",B1151)+1)+1)-FIND(",",B1151,FIND(",",B1151)+1)-2)&amp;0&amp;VLOOKUP(D1151,vlookup!A:B,2,0)</f>
        <v>202303310PHI</v>
      </c>
      <c r="F1151" s="9" t="str">
        <f t="shared" si="17"/>
        <v>20230331</v>
      </c>
    </row>
    <row r="1152" spans="1:6" s="7" customFormat="1" x14ac:dyDescent="0.3">
      <c r="A1152" s="7">
        <v>1151</v>
      </c>
      <c r="B1152" s="5" t="s">
        <v>190</v>
      </c>
      <c r="C1152" s="10" t="s">
        <v>7</v>
      </c>
      <c r="D1152" s="10" t="s">
        <v>9</v>
      </c>
      <c r="E1152" s="9" t="str">
        <f>RIGHT(B1152,4)&amp;MID(B1152,FIND(",",B1152)+2,FIND(",",B1152,FIND(",",B1152)+1)-FIND(",",B1152)-2)&amp;MID(B1152,FIND(",",B1152,FIND(",",B1152)+1)+2,FIND(",",B1152,FIND(",",B1152,FIND(",",B1152)+1)+1)-FIND(",",B1152,FIND(",",B1152)+1)-2)&amp;0&amp;VLOOKUP(D1152,vlookup!A:B,2,0)</f>
        <v>202303310WAS</v>
      </c>
      <c r="F1152" s="9" t="str">
        <f t="shared" si="17"/>
        <v>20230331</v>
      </c>
    </row>
    <row r="1153" spans="1:6" s="7" customFormat="1" x14ac:dyDescent="0.3">
      <c r="A1153" s="7">
        <v>1152</v>
      </c>
      <c r="B1153" s="5" t="s">
        <v>190</v>
      </c>
      <c r="C1153" s="10" t="s">
        <v>26</v>
      </c>
      <c r="D1153" s="10" t="s">
        <v>4</v>
      </c>
      <c r="E1153" s="9" t="str">
        <f>RIGHT(B1153,4)&amp;MID(B1153,FIND(",",B1153)+2,FIND(",",B1153,FIND(",",B1153)+1)-FIND(",",B1153)-2)&amp;MID(B1153,FIND(",",B1153,FIND(",",B1153)+1)+2,FIND(",",B1153,FIND(",",B1153,FIND(",",B1153)+1)+1)-FIND(",",B1153,FIND(",",B1153)+1)-2)&amp;0&amp;VLOOKUP(D1153,vlookup!A:B,2,0)</f>
        <v>202303310BOS</v>
      </c>
      <c r="F1153" s="9" t="str">
        <f t="shared" si="17"/>
        <v>20230331</v>
      </c>
    </row>
    <row r="1154" spans="1:6" s="7" customFormat="1" x14ac:dyDescent="0.3">
      <c r="A1154" s="7">
        <v>1153</v>
      </c>
      <c r="B1154" s="5" t="s">
        <v>190</v>
      </c>
      <c r="C1154" s="10" t="s">
        <v>12</v>
      </c>
      <c r="D1154" s="10" t="s">
        <v>14</v>
      </c>
      <c r="E1154" s="9" t="str">
        <f>RIGHT(B1154,4)&amp;MID(B1154,FIND(",",B1154)+2,FIND(",",B1154,FIND(",",B1154)+1)-FIND(",",B1154)-2)&amp;MID(B1154,FIND(",",B1154,FIND(",",B1154)+1)+2,FIND(",",B1154,FIND(",",B1154,FIND(",",B1154)+1)+1)-FIND(",",B1154,FIND(",",B1154)+1)-2)&amp;0&amp;VLOOKUP(D1154,vlookup!A:B,2,0)</f>
        <v>202303310BRK</v>
      </c>
      <c r="F1154" s="9" t="str">
        <f t="shared" si="17"/>
        <v>20230331</v>
      </c>
    </row>
    <row r="1155" spans="1:6" s="7" customFormat="1" x14ac:dyDescent="0.3">
      <c r="A1155" s="7">
        <v>1154</v>
      </c>
      <c r="B1155" s="5" t="s">
        <v>190</v>
      </c>
      <c r="C1155" s="10" t="s">
        <v>15</v>
      </c>
      <c r="D1155" s="10" t="s">
        <v>19</v>
      </c>
      <c r="E1155" s="9" t="str">
        <f>RIGHT(B1155,4)&amp;MID(B1155,FIND(",",B1155)+2,FIND(",",B1155,FIND(",",B1155)+1)-FIND(",",B1155)-2)&amp;MID(B1155,FIND(",",B1155,FIND(",",B1155)+1)+2,FIND(",",B1155,FIND(",",B1155,FIND(",",B1155)+1)+1)-FIND(",",B1155,FIND(",",B1155)+1)-2)&amp;0&amp;VLOOKUP(D1155,vlookup!A:B,2,0)</f>
        <v>202303310CLE</v>
      </c>
      <c r="F1155" s="9" t="str">
        <f t="shared" ref="F1155:F1218" si="18">RIGHT(B1155,4)&amp;MID(B1155,FIND(",",B1155)+2,FIND(",",B1155,FIND(",",B1155)+1)-FIND(",",B1155)-2)&amp;MID(B1155,FIND(",",B1155,FIND(",",B1155)+1)+2,FIND(",",B1155,FIND(",",B1155,FIND(",",B1155)+1)+1)-FIND(",",B1155,FIND(",",B1155)+1)-2)</f>
        <v>20230331</v>
      </c>
    </row>
    <row r="1156" spans="1:6" s="7" customFormat="1" x14ac:dyDescent="0.3">
      <c r="A1156" s="7">
        <v>1155</v>
      </c>
      <c r="B1156" s="5" t="s">
        <v>190</v>
      </c>
      <c r="C1156" s="10" t="s">
        <v>8</v>
      </c>
      <c r="D1156" s="10" t="s">
        <v>11</v>
      </c>
      <c r="E1156" s="9" t="str">
        <f>RIGHT(B1156,4)&amp;MID(B1156,FIND(",",B1156)+2,FIND(",",B1156,FIND(",",B1156)+1)-FIND(",",B1156)-2)&amp;MID(B1156,FIND(",",B1156,FIND(",",B1156)+1)+2,FIND(",",B1156,FIND(",",B1156,FIND(",",B1156)+1)+1)-FIND(",",B1156,FIND(",",B1156)+1)-2)&amp;0&amp;VLOOKUP(D1156,vlookup!A:B,2,0)</f>
        <v>202303310HOU</v>
      </c>
      <c r="F1156" s="9" t="str">
        <f t="shared" si="18"/>
        <v>20230331</v>
      </c>
    </row>
    <row r="1157" spans="1:6" s="7" customFormat="1" x14ac:dyDescent="0.3">
      <c r="A1157" s="7">
        <v>1156</v>
      </c>
      <c r="B1157" s="5" t="s">
        <v>190</v>
      </c>
      <c r="C1157" s="10" t="s">
        <v>32</v>
      </c>
      <c r="D1157" s="10" t="s">
        <v>16</v>
      </c>
      <c r="E1157" s="9" t="str">
        <f>RIGHT(B1157,4)&amp;MID(B1157,FIND(",",B1157)+2,FIND(",",B1157,FIND(",",B1157)+1)-FIND(",",B1157)-2)&amp;MID(B1157,FIND(",",B1157,FIND(",",B1157)+1)+2,FIND(",",B1157,FIND(",",B1157,FIND(",",B1157)+1)+1)-FIND(",",B1157,FIND(",",B1157)+1)-2)&amp;0&amp;VLOOKUP(D1157,vlookup!A:B,2,0)</f>
        <v>202303310MEM</v>
      </c>
      <c r="F1157" s="9" t="str">
        <f t="shared" si="18"/>
        <v>20230331</v>
      </c>
    </row>
    <row r="1158" spans="1:6" s="7" customFormat="1" x14ac:dyDescent="0.3">
      <c r="A1158" s="7">
        <v>1157</v>
      </c>
      <c r="B1158" s="5" t="s">
        <v>190</v>
      </c>
      <c r="C1158" s="10" t="s">
        <v>5</v>
      </c>
      <c r="D1158" s="10" t="s">
        <v>22</v>
      </c>
      <c r="E1158" s="9" t="str">
        <f>RIGHT(B1158,4)&amp;MID(B1158,FIND(",",B1158)+2,FIND(",",B1158,FIND(",",B1158)+1)-FIND(",",B1158)-2)&amp;MID(B1158,FIND(",",B1158,FIND(",",B1158)+1)+2,FIND(",",B1158,FIND(",",B1158,FIND(",",B1158)+1)+1)-FIND(",",B1158,FIND(",",B1158)+1)-2)&amp;0&amp;VLOOKUP(D1158,vlookup!A:B,2,0)</f>
        <v>202303310MIN</v>
      </c>
      <c r="F1158" s="9" t="str">
        <f t="shared" si="18"/>
        <v>20230331</v>
      </c>
    </row>
    <row r="1159" spans="1:6" s="7" customFormat="1" x14ac:dyDescent="0.3">
      <c r="A1159" s="7">
        <v>1158</v>
      </c>
      <c r="B1159" s="5" t="s">
        <v>190</v>
      </c>
      <c r="C1159" s="10" t="s">
        <v>24</v>
      </c>
      <c r="D1159" s="10" t="s">
        <v>6</v>
      </c>
      <c r="E1159" s="9" t="str">
        <f>RIGHT(B1159,4)&amp;MID(B1159,FIND(",",B1159)+2,FIND(",",B1159,FIND(",",B1159)+1)-FIND(",",B1159)-2)&amp;MID(B1159,FIND(",",B1159,FIND(",",B1159)+1)+2,FIND(",",B1159,FIND(",",B1159,FIND(",",B1159)+1)+1)-FIND(",",B1159,FIND(",",B1159)+1)-2)&amp;0&amp;VLOOKUP(D1159,vlookup!A:B,2,0)</f>
        <v>202303310GSW</v>
      </c>
      <c r="F1159" s="9" t="str">
        <f t="shared" si="18"/>
        <v>20230331</v>
      </c>
    </row>
    <row r="1160" spans="1:6" s="7" customFormat="1" x14ac:dyDescent="0.3">
      <c r="A1160" s="7">
        <v>1159</v>
      </c>
      <c r="B1160" s="5" t="s">
        <v>190</v>
      </c>
      <c r="C1160" s="10" t="s">
        <v>30</v>
      </c>
      <c r="D1160" s="10" t="s">
        <v>29</v>
      </c>
      <c r="E1160" s="9" t="str">
        <f>RIGHT(B1160,4)&amp;MID(B1160,FIND(",",B1160)+2,FIND(",",B1160,FIND(",",B1160)+1)-FIND(",",B1160)-2)&amp;MID(B1160,FIND(",",B1160,FIND(",",B1160)+1)+2,FIND(",",B1160,FIND(",",B1160,FIND(",",B1160)+1)+1)-FIND(",",B1160,FIND(",",B1160)+1)-2)&amp;0&amp;VLOOKUP(D1160,vlookup!A:B,2,0)</f>
        <v>202303310PTB</v>
      </c>
      <c r="F1160" s="9" t="str">
        <f t="shared" si="18"/>
        <v>20230331</v>
      </c>
    </row>
    <row r="1161" spans="1:6" s="7" customFormat="1" x14ac:dyDescent="0.3">
      <c r="A1161" s="7">
        <v>1160</v>
      </c>
      <c r="B1161" s="5" t="s">
        <v>190</v>
      </c>
      <c r="C1161" s="10" t="s">
        <v>25</v>
      </c>
      <c r="D1161" s="10" t="s">
        <v>28</v>
      </c>
      <c r="E1161" s="9" t="str">
        <f>RIGHT(B1161,4)&amp;MID(B1161,FIND(",",B1161)+2,FIND(",",B1161,FIND(",",B1161)+1)-FIND(",",B1161)-2)&amp;MID(B1161,FIND(",",B1161,FIND(",",B1161)+1)+2,FIND(",",B1161,FIND(",",B1161,FIND(",",B1161)+1)+1)-FIND(",",B1161,FIND(",",B1161)+1)-2)&amp;0&amp;VLOOKUP(D1161,vlookup!A:B,2,0)</f>
        <v>202303310PHO</v>
      </c>
      <c r="F1161" s="9" t="str">
        <f t="shared" si="18"/>
        <v>20230331</v>
      </c>
    </row>
    <row r="1162" spans="1:6" s="7" customFormat="1" x14ac:dyDescent="0.3">
      <c r="A1162" s="7">
        <v>1161</v>
      </c>
      <c r="B1162" s="5" t="s">
        <v>191</v>
      </c>
      <c r="C1162" s="10" t="s">
        <v>27</v>
      </c>
      <c r="D1162" s="10" t="s">
        <v>18</v>
      </c>
      <c r="E1162" s="9" t="str">
        <f>RIGHT(B1162,4)&amp;MID(B1162,FIND(",",B1162)+2,FIND(",",B1162,FIND(",",B1162)+1)-FIND(",",B1162)-2)&amp;MID(B1162,FIND(",",B1162,FIND(",",B1162)+1)+2,FIND(",",B1162,FIND(",",B1162,FIND(",",B1162)+1)+1)-FIND(",",B1162,FIND(",",B1162)+1)-2)&amp;0&amp;VLOOKUP(D1162,vlookup!A:B,2,0)</f>
        <v>20230410MIA</v>
      </c>
      <c r="F1162" s="9" t="str">
        <f t="shared" si="18"/>
        <v>2023041</v>
      </c>
    </row>
    <row r="1163" spans="1:6" s="7" customFormat="1" x14ac:dyDescent="0.3">
      <c r="A1163" s="7">
        <v>1162</v>
      </c>
      <c r="B1163" s="5" t="s">
        <v>191</v>
      </c>
      <c r="C1163" s="10" t="s">
        <v>32</v>
      </c>
      <c r="D1163" s="10" t="s">
        <v>13</v>
      </c>
      <c r="E1163" s="9" t="str">
        <f>RIGHT(B1163,4)&amp;MID(B1163,FIND(",",B1163)+2,FIND(",",B1163,FIND(",",B1163)+1)-FIND(",",B1163)-2)&amp;MID(B1163,FIND(",",B1163,FIND(",",B1163)+1)+2,FIND(",",B1163,FIND(",",B1163,FIND(",",B1163)+1)+1)-FIND(",",B1163,FIND(",",B1163)+1)-2)&amp;0&amp;VLOOKUP(D1163,vlookup!A:B,2,0)</f>
        <v>20230410NOP</v>
      </c>
      <c r="F1163" s="9" t="str">
        <f t="shared" si="18"/>
        <v>2023041</v>
      </c>
    </row>
    <row r="1164" spans="1:6" s="7" customFormat="1" x14ac:dyDescent="0.3">
      <c r="A1164" s="7">
        <v>1163</v>
      </c>
      <c r="B1164" s="5" t="s">
        <v>192</v>
      </c>
      <c r="C1164" s="10" t="s">
        <v>20</v>
      </c>
      <c r="D1164" s="10" t="s">
        <v>23</v>
      </c>
      <c r="E1164" s="9" t="str">
        <f>RIGHT(B1164,4)&amp;MID(B1164,FIND(",",B1164)+2,FIND(",",B1164,FIND(",",B1164)+1)-FIND(",",B1164)-2)&amp;MID(B1164,FIND(",",B1164,FIND(",",B1164)+1)+2,FIND(",",B1164,FIND(",",B1164,FIND(",",B1164)+1)+1)-FIND(",",B1164,FIND(",",B1164)+1)-2)&amp;0&amp;VLOOKUP(D1164,vlookup!A:B,2,0)</f>
        <v>20230420CHA</v>
      </c>
      <c r="F1164" s="9" t="str">
        <f t="shared" si="18"/>
        <v>2023042</v>
      </c>
    </row>
    <row r="1165" spans="1:6" s="7" customFormat="1" x14ac:dyDescent="0.3">
      <c r="A1165" s="7">
        <v>1164</v>
      </c>
      <c r="B1165" s="5" t="s">
        <v>192</v>
      </c>
      <c r="C1165" s="10" t="s">
        <v>26</v>
      </c>
      <c r="D1165" s="10" t="s">
        <v>14</v>
      </c>
      <c r="E1165" s="9" t="str">
        <f>RIGHT(B1165,4)&amp;MID(B1165,FIND(",",B1165)+2,FIND(",",B1165,FIND(",",B1165)+1)-FIND(",",B1165)-2)&amp;MID(B1165,FIND(",",B1165,FIND(",",B1165)+1)+2,FIND(",",B1165,FIND(",",B1165,FIND(",",B1165)+1)+1)-FIND(",",B1165,FIND(",",B1165)+1)-2)&amp;0&amp;VLOOKUP(D1165,vlookup!A:B,2,0)</f>
        <v>20230420BRK</v>
      </c>
      <c r="F1165" s="9" t="str">
        <f t="shared" si="18"/>
        <v>2023042</v>
      </c>
    </row>
    <row r="1166" spans="1:6" s="7" customFormat="1" x14ac:dyDescent="0.3">
      <c r="A1166" s="7">
        <v>1165</v>
      </c>
      <c r="B1166" s="5" t="s">
        <v>192</v>
      </c>
      <c r="C1166" s="10" t="s">
        <v>16</v>
      </c>
      <c r="D1166" s="10" t="s">
        <v>17</v>
      </c>
      <c r="E1166" s="9" t="str">
        <f>RIGHT(B1166,4)&amp;MID(B1166,FIND(",",B1166)+2,FIND(",",B1166,FIND(",",B1166)+1)-FIND(",",B1166)-2)&amp;MID(B1166,FIND(",",B1166,FIND(",",B1166)+1)+2,FIND(",",B1166,FIND(",",B1166,FIND(",",B1166)+1)+1)-FIND(",",B1166,FIND(",",B1166)+1)-2)&amp;0&amp;VLOOKUP(D1166,vlookup!A:B,2,0)</f>
        <v>20230420CHI</v>
      </c>
      <c r="F1166" s="9" t="str">
        <f t="shared" si="18"/>
        <v>2023042</v>
      </c>
    </row>
    <row r="1167" spans="1:6" s="7" customFormat="1" x14ac:dyDescent="0.3">
      <c r="A1167" s="7">
        <v>1166</v>
      </c>
      <c r="B1167" s="5" t="s">
        <v>192</v>
      </c>
      <c r="C1167" s="10" t="s">
        <v>29</v>
      </c>
      <c r="D1167" s="10" t="s">
        <v>22</v>
      </c>
      <c r="E1167" s="9" t="str">
        <f>RIGHT(B1167,4)&amp;MID(B1167,FIND(",",B1167)+2,FIND(",",B1167,FIND(",",B1167)+1)-FIND(",",B1167)-2)&amp;MID(B1167,FIND(",",B1167,FIND(",",B1167)+1)+2,FIND(",",B1167,FIND(",",B1167,FIND(",",B1167)+1)+1)-FIND(",",B1167,FIND(",",B1167)+1)-2)&amp;0&amp;VLOOKUP(D1167,vlookup!A:B,2,0)</f>
        <v>20230420MIN</v>
      </c>
      <c r="F1167" s="9" t="str">
        <f t="shared" si="18"/>
        <v>2023042</v>
      </c>
    </row>
    <row r="1168" spans="1:6" s="7" customFormat="1" x14ac:dyDescent="0.3">
      <c r="A1168" s="7">
        <v>1167</v>
      </c>
      <c r="B1168" s="5" t="s">
        <v>192</v>
      </c>
      <c r="C1168" s="10" t="s">
        <v>27</v>
      </c>
      <c r="D1168" s="10" t="s">
        <v>12</v>
      </c>
      <c r="E1168" s="9" t="str">
        <f>RIGHT(B1168,4)&amp;MID(B1168,FIND(",",B1168)+2,FIND(",",B1168,FIND(",",B1168)+1)-FIND(",",B1168)-2)&amp;MID(B1168,FIND(",",B1168,FIND(",",B1168)+1)+2,FIND(",",B1168,FIND(",",B1168,FIND(",",B1168)+1)+1)-FIND(",",B1168,FIND(",",B1168)+1)-2)&amp;0&amp;VLOOKUP(D1168,vlookup!A:B,2,0)</f>
        <v>20230420ATL</v>
      </c>
      <c r="F1168" s="9" t="str">
        <f t="shared" si="18"/>
        <v>2023042</v>
      </c>
    </row>
    <row r="1169" spans="1:6" s="7" customFormat="1" x14ac:dyDescent="0.3">
      <c r="A1169" s="7">
        <v>1168</v>
      </c>
      <c r="B1169" s="5" t="s">
        <v>192</v>
      </c>
      <c r="C1169" s="10" t="s">
        <v>24</v>
      </c>
      <c r="D1169" s="10" t="s">
        <v>30</v>
      </c>
      <c r="E1169" s="9" t="str">
        <f>RIGHT(B1169,4)&amp;MID(B1169,FIND(",",B1169)+2,FIND(",",B1169,FIND(",",B1169)+1)-FIND(",",B1169)-2)&amp;MID(B1169,FIND(",",B1169,FIND(",",B1169)+1)+2,FIND(",",B1169,FIND(",",B1169,FIND(",",B1169)+1)+1)-FIND(",",B1169,FIND(",",B1169)+1)-2)&amp;0&amp;VLOOKUP(D1169,vlookup!A:B,2,0)</f>
        <v>20230420SAC</v>
      </c>
      <c r="F1169" s="9" t="str">
        <f t="shared" si="18"/>
        <v>2023042</v>
      </c>
    </row>
    <row r="1170" spans="1:6" s="7" customFormat="1" x14ac:dyDescent="0.3">
      <c r="A1170" s="7">
        <v>1169</v>
      </c>
      <c r="B1170" s="5" t="s">
        <v>192</v>
      </c>
      <c r="C1170" s="10" t="s">
        <v>8</v>
      </c>
      <c r="D1170" s="10" t="s">
        <v>7</v>
      </c>
      <c r="E1170" s="9" t="str">
        <f>RIGHT(B1170,4)&amp;MID(B1170,FIND(",",B1170)+2,FIND(",",B1170,FIND(",",B1170)+1)-FIND(",",B1170)-2)&amp;MID(B1170,FIND(",",B1170,FIND(",",B1170)+1)+2,FIND(",",B1170,FIND(",",B1170,FIND(",",B1170)+1)+1)-FIND(",",B1170,FIND(",",B1170)+1)-2)&amp;0&amp;VLOOKUP(D1170,vlookup!A:B,2,0)</f>
        <v>20230420ORL</v>
      </c>
      <c r="F1170" s="9" t="str">
        <f t="shared" si="18"/>
        <v>2023042</v>
      </c>
    </row>
    <row r="1171" spans="1:6" s="7" customFormat="1" x14ac:dyDescent="0.3">
      <c r="A1171" s="7">
        <v>1170</v>
      </c>
      <c r="B1171" s="5" t="s">
        <v>192</v>
      </c>
      <c r="C1171" s="10" t="s">
        <v>9</v>
      </c>
      <c r="D1171" s="10" t="s">
        <v>15</v>
      </c>
      <c r="E1171" s="9" t="str">
        <f>RIGHT(B1171,4)&amp;MID(B1171,FIND(",",B1171)+2,FIND(",",B1171,FIND(",",B1171)+1)-FIND(",",B1171)-2)&amp;MID(B1171,FIND(",",B1171,FIND(",",B1171)+1)+2,FIND(",",B1171,FIND(",",B1171,FIND(",",B1171)+1)+1)-FIND(",",B1171,FIND(",",B1171)+1)-2)&amp;0&amp;VLOOKUP(D1171,vlookup!A:B,2,0)</f>
        <v>20230420NYK</v>
      </c>
      <c r="F1171" s="9" t="str">
        <f t="shared" si="18"/>
        <v>2023042</v>
      </c>
    </row>
    <row r="1172" spans="1:6" s="7" customFormat="1" x14ac:dyDescent="0.3">
      <c r="A1172" s="7">
        <v>1171</v>
      </c>
      <c r="B1172" s="5" t="s">
        <v>192</v>
      </c>
      <c r="C1172" s="10" t="s">
        <v>5</v>
      </c>
      <c r="D1172" s="10" t="s">
        <v>11</v>
      </c>
      <c r="E1172" s="9" t="str">
        <f>RIGHT(B1172,4)&amp;MID(B1172,FIND(",",B1172)+2,FIND(",",B1172,FIND(",",B1172)+1)-FIND(",",B1172)-2)&amp;MID(B1172,FIND(",",B1172,FIND(",",B1172)+1)+2,FIND(",",B1172,FIND(",",B1172,FIND(",",B1172)+1)+1)-FIND(",",B1172,FIND(",",B1172)+1)-2)&amp;0&amp;VLOOKUP(D1172,vlookup!A:B,2,0)</f>
        <v>20230420HOU</v>
      </c>
      <c r="F1172" s="9" t="str">
        <f t="shared" si="18"/>
        <v>2023042</v>
      </c>
    </row>
    <row r="1173" spans="1:6" s="7" customFormat="1" x14ac:dyDescent="0.3">
      <c r="A1173" s="7">
        <v>1172</v>
      </c>
      <c r="B1173" s="5" t="s">
        <v>192</v>
      </c>
      <c r="C1173" s="10" t="s">
        <v>28</v>
      </c>
      <c r="D1173" s="10" t="s">
        <v>21</v>
      </c>
      <c r="E1173" s="9" t="str">
        <f>RIGHT(B1173,4)&amp;MID(B1173,FIND(",",B1173)+2,FIND(",",B1173,FIND(",",B1173)+1)-FIND(",",B1173)-2)&amp;MID(B1173,FIND(",",B1173,FIND(",",B1173)+1)+2,FIND(",",B1173,FIND(",",B1173,FIND(",",B1173)+1)+1)-FIND(",",B1173,FIND(",",B1173)+1)-2)&amp;0&amp;VLOOKUP(D1173,vlookup!A:B,2,0)</f>
        <v>20230420OCT</v>
      </c>
      <c r="F1173" s="9" t="str">
        <f t="shared" si="18"/>
        <v>2023042</v>
      </c>
    </row>
    <row r="1174" spans="1:6" s="7" customFormat="1" x14ac:dyDescent="0.3">
      <c r="A1174" s="7">
        <v>1173</v>
      </c>
      <c r="B1174" s="5" t="s">
        <v>192</v>
      </c>
      <c r="C1174" s="10" t="s">
        <v>3</v>
      </c>
      <c r="D1174" s="10" t="s">
        <v>31</v>
      </c>
      <c r="E1174" s="9" t="str">
        <f>RIGHT(B1174,4)&amp;MID(B1174,FIND(",",B1174)+2,FIND(",",B1174,FIND(",",B1174)+1)-FIND(",",B1174)-2)&amp;MID(B1174,FIND(",",B1174,FIND(",",B1174)+1)+2,FIND(",",B1174,FIND(",",B1174,FIND(",",B1174)+1)+1)-FIND(",",B1174,FIND(",",B1174)+1)-2)&amp;0&amp;VLOOKUP(D1174,vlookup!A:B,2,0)</f>
        <v>20230420MIL</v>
      </c>
      <c r="F1174" s="9" t="str">
        <f t="shared" si="18"/>
        <v>2023042</v>
      </c>
    </row>
    <row r="1175" spans="1:6" s="7" customFormat="1" x14ac:dyDescent="0.3">
      <c r="A1175" s="7">
        <v>1174</v>
      </c>
      <c r="B1175" s="5" t="s">
        <v>192</v>
      </c>
      <c r="C1175" s="10" t="s">
        <v>10</v>
      </c>
      <c r="D1175" s="10" t="s">
        <v>19</v>
      </c>
      <c r="E1175" s="9" t="str">
        <f>RIGHT(B1175,4)&amp;MID(B1175,FIND(",",B1175)+2,FIND(",",B1175,FIND(",",B1175)+1)-FIND(",",B1175)-2)&amp;MID(B1175,FIND(",",B1175,FIND(",",B1175)+1)+2,FIND(",",B1175,FIND(",",B1175,FIND(",",B1175)+1)+1)-FIND(",",B1175,FIND(",",B1175)+1)-2)&amp;0&amp;VLOOKUP(D1175,vlookup!A:B,2,0)</f>
        <v>20230420CLE</v>
      </c>
      <c r="F1175" s="9" t="str">
        <f t="shared" si="18"/>
        <v>2023042</v>
      </c>
    </row>
    <row r="1176" spans="1:6" s="7" customFormat="1" x14ac:dyDescent="0.3">
      <c r="A1176" s="7">
        <v>1175</v>
      </c>
      <c r="B1176" s="5" t="s">
        <v>192</v>
      </c>
      <c r="C1176" s="10" t="s">
        <v>6</v>
      </c>
      <c r="D1176" s="10" t="s">
        <v>25</v>
      </c>
      <c r="E1176" s="9" t="str">
        <f>RIGHT(B1176,4)&amp;MID(B1176,FIND(",",B1176)+2,FIND(",",B1176,FIND(",",B1176)+1)-FIND(",",B1176)-2)&amp;MID(B1176,FIND(",",B1176,FIND(",",B1176)+1)+2,FIND(",",B1176,FIND(",",B1176,FIND(",",B1176)+1)+1)-FIND(",",B1176,FIND(",",B1176)+1)-2)&amp;0&amp;VLOOKUP(D1176,vlookup!A:B,2,0)</f>
        <v>20230420DEN</v>
      </c>
      <c r="F1176" s="9" t="str">
        <f t="shared" si="18"/>
        <v>2023042</v>
      </c>
    </row>
    <row r="1177" spans="1:6" s="7" customFormat="1" x14ac:dyDescent="0.3">
      <c r="A1177" s="7">
        <v>1176</v>
      </c>
      <c r="B1177" s="5" t="s">
        <v>193</v>
      </c>
      <c r="C1177" s="10" t="s">
        <v>20</v>
      </c>
      <c r="D1177" s="10" t="s">
        <v>23</v>
      </c>
      <c r="E1177" s="9" t="str">
        <f>RIGHT(B1177,4)&amp;MID(B1177,FIND(",",B1177)+2,FIND(",",B1177,FIND(",",B1177)+1)-FIND(",",B1177)-2)&amp;MID(B1177,FIND(",",B1177,FIND(",",B1177)+1)+2,FIND(",",B1177,FIND(",",B1177,FIND(",",B1177)+1)+1)-FIND(",",B1177,FIND(",",B1177)+1)-2)&amp;0&amp;VLOOKUP(D1177,vlookup!A:B,2,0)</f>
        <v>20230440CHA</v>
      </c>
      <c r="F1177" s="9" t="str">
        <f t="shared" si="18"/>
        <v>2023044</v>
      </c>
    </row>
    <row r="1178" spans="1:6" s="7" customFormat="1" x14ac:dyDescent="0.3">
      <c r="A1178" s="7">
        <v>1177</v>
      </c>
      <c r="B1178" s="5" t="s">
        <v>193</v>
      </c>
      <c r="C1178" s="10" t="s">
        <v>31</v>
      </c>
      <c r="D1178" s="10" t="s">
        <v>9</v>
      </c>
      <c r="E1178" s="9" t="str">
        <f>RIGHT(B1178,4)&amp;MID(B1178,FIND(",",B1178)+2,FIND(",",B1178,FIND(",",B1178)+1)-FIND(",",B1178)-2)&amp;MID(B1178,FIND(",",B1178,FIND(",",B1178)+1)+2,FIND(",",B1178,FIND(",",B1178,FIND(",",B1178)+1)+1)-FIND(",",B1178,FIND(",",B1178)+1)-2)&amp;0&amp;VLOOKUP(D1178,vlookup!A:B,2,0)</f>
        <v>20230440WAS</v>
      </c>
      <c r="F1178" s="9" t="str">
        <f t="shared" si="18"/>
        <v>2023044</v>
      </c>
    </row>
    <row r="1179" spans="1:6" s="7" customFormat="1" x14ac:dyDescent="0.3">
      <c r="A1179" s="7">
        <v>1178</v>
      </c>
      <c r="B1179" s="5" t="s">
        <v>193</v>
      </c>
      <c r="C1179" s="10" t="s">
        <v>19</v>
      </c>
      <c r="D1179" s="10" t="s">
        <v>7</v>
      </c>
      <c r="E1179" s="9" t="str">
        <f>RIGHT(B1179,4)&amp;MID(B1179,FIND(",",B1179)+2,FIND(",",B1179,FIND(",",B1179)+1)-FIND(",",B1179)-2)&amp;MID(B1179,FIND(",",B1179,FIND(",",B1179)+1)+2,FIND(",",B1179,FIND(",",B1179,FIND(",",B1179)+1)+1)-FIND(",",B1179,FIND(",",B1179)+1)-2)&amp;0&amp;VLOOKUP(D1179,vlookup!A:B,2,0)</f>
        <v>20230440ORL</v>
      </c>
      <c r="F1179" s="9" t="str">
        <f t="shared" si="18"/>
        <v>2023044</v>
      </c>
    </row>
    <row r="1180" spans="1:6" s="7" customFormat="1" x14ac:dyDescent="0.3">
      <c r="A1180" s="7">
        <v>1179</v>
      </c>
      <c r="B1180" s="5" t="s">
        <v>193</v>
      </c>
      <c r="C1180" s="10" t="s">
        <v>18</v>
      </c>
      <c r="D1180" s="10" t="s">
        <v>8</v>
      </c>
      <c r="E1180" s="9" t="str">
        <f>RIGHT(B1180,4)&amp;MID(B1180,FIND(",",B1180)+2,FIND(",",B1180,FIND(",",B1180)+1)-FIND(",",B1180)-2)&amp;MID(B1180,FIND(",",B1180,FIND(",",B1180)+1)+2,FIND(",",B1180,FIND(",",B1180,FIND(",",B1180)+1)+1)-FIND(",",B1180,FIND(",",B1180)+1)-2)&amp;0&amp;VLOOKUP(D1180,vlookup!A:B,2,0)</f>
        <v>20230440DET</v>
      </c>
      <c r="F1180" s="9" t="str">
        <f t="shared" si="18"/>
        <v>2023044</v>
      </c>
    </row>
    <row r="1181" spans="1:6" s="7" customFormat="1" x14ac:dyDescent="0.3">
      <c r="A1181" s="7">
        <v>1180</v>
      </c>
      <c r="B1181" s="5" t="s">
        <v>193</v>
      </c>
      <c r="C1181" s="10" t="s">
        <v>22</v>
      </c>
      <c r="D1181" s="10" t="s">
        <v>14</v>
      </c>
      <c r="E1181" s="9" t="str">
        <f>RIGHT(B1181,4)&amp;MID(B1181,FIND(",",B1181)+2,FIND(",",B1181,FIND(",",B1181)+1)-FIND(",",B1181)-2)&amp;MID(B1181,FIND(",",B1181,FIND(",",B1181)+1)+2,FIND(",",B1181,FIND(",",B1181,FIND(",",B1181)+1)+1)-FIND(",",B1181,FIND(",",B1181)+1)-2)&amp;0&amp;VLOOKUP(D1181,vlookup!A:B,2,0)</f>
        <v>20230440BRK</v>
      </c>
      <c r="F1181" s="9" t="str">
        <f t="shared" si="18"/>
        <v>2023044</v>
      </c>
    </row>
    <row r="1182" spans="1:6" s="7" customFormat="1" x14ac:dyDescent="0.3">
      <c r="A1182" s="7">
        <v>1181</v>
      </c>
      <c r="B1182" s="5" t="s">
        <v>193</v>
      </c>
      <c r="C1182" s="10" t="s">
        <v>25</v>
      </c>
      <c r="D1182" s="10" t="s">
        <v>11</v>
      </c>
      <c r="E1182" s="9" t="str">
        <f>RIGHT(B1182,4)&amp;MID(B1182,FIND(",",B1182)+2,FIND(",",B1182,FIND(",",B1182)+1)-FIND(",",B1182)-2)&amp;MID(B1182,FIND(",",B1182,FIND(",",B1182)+1)+2,FIND(",",B1182,FIND(",",B1182,FIND(",",B1182)+1)+1)-FIND(",",B1182,FIND(",",B1182)+1)-2)&amp;0&amp;VLOOKUP(D1182,vlookup!A:B,2,0)</f>
        <v>20230440HOU</v>
      </c>
      <c r="F1182" s="9" t="str">
        <f t="shared" si="18"/>
        <v>2023044</v>
      </c>
    </row>
    <row r="1183" spans="1:6" s="7" customFormat="1" x14ac:dyDescent="0.3">
      <c r="A1183" s="7">
        <v>1182</v>
      </c>
      <c r="B1183" s="5" t="s">
        <v>193</v>
      </c>
      <c r="C1183" s="10" t="s">
        <v>29</v>
      </c>
      <c r="D1183" s="10" t="s">
        <v>16</v>
      </c>
      <c r="E1183" s="9" t="str">
        <f>RIGHT(B1183,4)&amp;MID(B1183,FIND(",",B1183)+2,FIND(",",B1183,FIND(",",B1183)+1)-FIND(",",B1183)-2)&amp;MID(B1183,FIND(",",B1183,FIND(",",B1183)+1)+2,FIND(",",B1183,FIND(",",B1183,FIND(",",B1183)+1)+1)-FIND(",",B1183,FIND(",",B1183)+1)-2)&amp;0&amp;VLOOKUP(D1183,vlookup!A:B,2,0)</f>
        <v>20230440MEM</v>
      </c>
      <c r="F1183" s="9" t="str">
        <f t="shared" si="18"/>
        <v>2023044</v>
      </c>
    </row>
    <row r="1184" spans="1:6" s="7" customFormat="1" x14ac:dyDescent="0.3">
      <c r="A1184" s="7">
        <v>1183</v>
      </c>
      <c r="B1184" s="5" t="s">
        <v>193</v>
      </c>
      <c r="C1184" s="10" t="s">
        <v>30</v>
      </c>
      <c r="D1184" s="10" t="s">
        <v>13</v>
      </c>
      <c r="E1184" s="9" t="str">
        <f>RIGHT(B1184,4)&amp;MID(B1184,FIND(",",B1184)+2,FIND(",",B1184,FIND(",",B1184)+1)-FIND(",",B1184)-2)&amp;MID(B1184,FIND(",",B1184,FIND(",",B1184)+1)+2,FIND(",",B1184,FIND(",",B1184,FIND(",",B1184)+1)+1)-FIND(",",B1184,FIND(",",B1184)+1)-2)&amp;0&amp;VLOOKUP(D1184,vlookup!A:B,2,0)</f>
        <v>20230440NOP</v>
      </c>
      <c r="F1184" s="9" t="str">
        <f t="shared" si="18"/>
        <v>2023044</v>
      </c>
    </row>
    <row r="1185" spans="1:6" s="7" customFormat="1" x14ac:dyDescent="0.3">
      <c r="A1185" s="7">
        <v>1184</v>
      </c>
      <c r="B1185" s="5" t="s">
        <v>193</v>
      </c>
      <c r="C1185" s="10" t="s">
        <v>4</v>
      </c>
      <c r="D1185" s="10" t="s">
        <v>3</v>
      </c>
      <c r="E1185" s="9" t="str">
        <f>RIGHT(B1185,4)&amp;MID(B1185,FIND(",",B1185)+2,FIND(",",B1185,FIND(",",B1185)+1)-FIND(",",B1185)-2)&amp;MID(B1185,FIND(",",B1185,FIND(",",B1185)+1)+2,FIND(",",B1185,FIND(",",B1185,FIND(",",B1185)+1)+1)-FIND(",",B1185,FIND(",",B1185)+1)-2)&amp;0&amp;VLOOKUP(D1185,vlookup!A:B,2,0)</f>
        <v>20230440PHI</v>
      </c>
      <c r="F1185" s="9" t="str">
        <f t="shared" si="18"/>
        <v>2023044</v>
      </c>
    </row>
    <row r="1186" spans="1:6" s="7" customFormat="1" x14ac:dyDescent="0.3">
      <c r="A1186" s="7">
        <v>1185</v>
      </c>
      <c r="B1186" s="5" t="s">
        <v>193</v>
      </c>
      <c r="C1186" s="10" t="s">
        <v>12</v>
      </c>
      <c r="D1186" s="10" t="s">
        <v>17</v>
      </c>
      <c r="E1186" s="9" t="str">
        <f>RIGHT(B1186,4)&amp;MID(B1186,FIND(",",B1186)+2,FIND(",",B1186,FIND(",",B1186)+1)-FIND(",",B1186)-2)&amp;MID(B1186,FIND(",",B1186,FIND(",",B1186)+1)+2,FIND(",",B1186,FIND(",",B1186,FIND(",",B1186)+1)+1)-FIND(",",B1186,FIND(",",B1186)+1)-2)&amp;0&amp;VLOOKUP(D1186,vlookup!A:B,2,0)</f>
        <v>20230440CHI</v>
      </c>
      <c r="F1186" s="9" t="str">
        <f t="shared" si="18"/>
        <v>2023044</v>
      </c>
    </row>
    <row r="1187" spans="1:6" s="7" customFormat="1" x14ac:dyDescent="0.3">
      <c r="A1187" s="7">
        <v>1186</v>
      </c>
      <c r="B1187" s="5" t="s">
        <v>193</v>
      </c>
      <c r="C1187" s="10" t="s">
        <v>5</v>
      </c>
      <c r="D1187" s="10" t="s">
        <v>26</v>
      </c>
      <c r="E1187" s="9" t="str">
        <f>RIGHT(B1187,4)&amp;MID(B1187,FIND(",",B1187)+2,FIND(",",B1187,FIND(",",B1187)+1)-FIND(",",B1187)-2)&amp;MID(B1187,FIND(",",B1187,FIND(",",B1187)+1)+2,FIND(",",B1187,FIND(",",B1187,FIND(",",B1187)+1)+1)-FIND(",",B1187,FIND(",",B1187)+1)-2)&amp;0&amp;VLOOKUP(D1187,vlookup!A:B,2,0)</f>
        <v>20230440UTA</v>
      </c>
      <c r="F1187" s="9" t="str">
        <f t="shared" si="18"/>
        <v>2023044</v>
      </c>
    </row>
    <row r="1188" spans="1:6" s="7" customFormat="1" x14ac:dyDescent="0.3">
      <c r="A1188" s="7">
        <v>1187</v>
      </c>
      <c r="B1188" s="5" t="s">
        <v>193</v>
      </c>
      <c r="C1188" s="10" t="s">
        <v>21</v>
      </c>
      <c r="D1188" s="10" t="s">
        <v>6</v>
      </c>
      <c r="E1188" s="9" t="str">
        <f>RIGHT(B1188,4)&amp;MID(B1188,FIND(",",B1188)+2,FIND(",",B1188,FIND(",",B1188)+1)-FIND(",",B1188)-2)&amp;MID(B1188,FIND(",",B1188,FIND(",",B1188)+1)+2,FIND(",",B1188,FIND(",",B1188,FIND(",",B1188)+1)+1)-FIND(",",B1188,FIND(",",B1188)+1)-2)&amp;0&amp;VLOOKUP(D1188,vlookup!A:B,2,0)</f>
        <v>20230440GSW</v>
      </c>
      <c r="F1188" s="9" t="str">
        <f t="shared" si="18"/>
        <v>2023044</v>
      </c>
    </row>
    <row r="1189" spans="1:6" s="7" customFormat="1" x14ac:dyDescent="0.3">
      <c r="A1189" s="7">
        <v>1188</v>
      </c>
      <c r="B1189" s="5" t="s">
        <v>193</v>
      </c>
      <c r="C1189" s="10" t="s">
        <v>24</v>
      </c>
      <c r="D1189" s="10" t="s">
        <v>28</v>
      </c>
      <c r="E1189" s="9" t="str">
        <f>RIGHT(B1189,4)&amp;MID(B1189,FIND(",",B1189)+2,FIND(",",B1189,FIND(",",B1189)+1)-FIND(",",B1189)-2)&amp;MID(B1189,FIND(",",B1189,FIND(",",B1189)+1)+2,FIND(",",B1189,FIND(",",B1189,FIND(",",B1189)+1)+1)-FIND(",",B1189,FIND(",",B1189)+1)-2)&amp;0&amp;VLOOKUP(D1189,vlookup!A:B,2,0)</f>
        <v>20230440PHO</v>
      </c>
      <c r="F1189" s="9" t="str">
        <f t="shared" si="18"/>
        <v>2023044</v>
      </c>
    </row>
    <row r="1190" spans="1:6" s="7" customFormat="1" x14ac:dyDescent="0.3">
      <c r="A1190" s="7">
        <v>1189</v>
      </c>
      <c r="B1190" s="5" t="s">
        <v>194</v>
      </c>
      <c r="C1190" s="10" t="s">
        <v>14</v>
      </c>
      <c r="D1190" s="10" t="s">
        <v>8</v>
      </c>
      <c r="E1190" s="9" t="str">
        <f>RIGHT(B1190,4)&amp;MID(B1190,FIND(",",B1190)+2,FIND(",",B1190,FIND(",",B1190)+1)-FIND(",",B1190)-2)&amp;MID(B1190,FIND(",",B1190,FIND(",",B1190)+1)+2,FIND(",",B1190,FIND(",",B1190,FIND(",",B1190)+1)+1)-FIND(",",B1190,FIND(",",B1190)+1)-2)&amp;0&amp;VLOOKUP(D1190,vlookup!A:B,2,0)</f>
        <v>20230450DET</v>
      </c>
      <c r="F1190" s="9" t="str">
        <f t="shared" si="18"/>
        <v>2023045</v>
      </c>
    </row>
    <row r="1191" spans="1:6" s="7" customFormat="1" x14ac:dyDescent="0.3">
      <c r="A1191" s="7">
        <v>1190</v>
      </c>
      <c r="B1191" s="5" t="s">
        <v>194</v>
      </c>
      <c r="C1191" s="10" t="s">
        <v>15</v>
      </c>
      <c r="D1191" s="10" t="s">
        <v>10</v>
      </c>
      <c r="E1191" s="9" t="str">
        <f>RIGHT(B1191,4)&amp;MID(B1191,FIND(",",B1191)+2,FIND(",",B1191,FIND(",",B1191)+1)-FIND(",",B1191)-2)&amp;MID(B1191,FIND(",",B1191,FIND(",",B1191)+1)+2,FIND(",",B1191,FIND(",",B1191,FIND(",",B1191)+1)+1)-FIND(",",B1191,FIND(",",B1191)+1)-2)&amp;0&amp;VLOOKUP(D1191,vlookup!A:B,2,0)</f>
        <v>20230450IND</v>
      </c>
      <c r="F1191" s="9" t="str">
        <f t="shared" si="18"/>
        <v>2023045</v>
      </c>
    </row>
    <row r="1192" spans="1:6" s="7" customFormat="1" x14ac:dyDescent="0.3">
      <c r="A1192" s="7">
        <v>1191</v>
      </c>
      <c r="B1192" s="5" t="s">
        <v>194</v>
      </c>
      <c r="C1192" s="10" t="s">
        <v>9</v>
      </c>
      <c r="D1192" s="10" t="s">
        <v>12</v>
      </c>
      <c r="E1192" s="9" t="str">
        <f>RIGHT(B1192,4)&amp;MID(B1192,FIND(",",B1192)+2,FIND(",",B1192,FIND(",",B1192)+1)-FIND(",",B1192)-2)&amp;MID(B1192,FIND(",",B1192,FIND(",",B1192)+1)+2,FIND(",",B1192,FIND(",",B1192,FIND(",",B1192)+1)+1)-FIND(",",B1192,FIND(",",B1192)+1)-2)&amp;0&amp;VLOOKUP(D1192,vlookup!A:B,2,0)</f>
        <v>20230450ATL</v>
      </c>
      <c r="F1192" s="9" t="str">
        <f t="shared" si="18"/>
        <v>2023045</v>
      </c>
    </row>
    <row r="1193" spans="1:6" s="7" customFormat="1" x14ac:dyDescent="0.3">
      <c r="A1193" s="7">
        <v>1192</v>
      </c>
      <c r="B1193" s="5" t="s">
        <v>194</v>
      </c>
      <c r="C1193" s="10" t="s">
        <v>20</v>
      </c>
      <c r="D1193" s="10" t="s">
        <v>4</v>
      </c>
      <c r="E1193" s="9" t="str">
        <f>RIGHT(B1193,4)&amp;MID(B1193,FIND(",",B1193)+2,FIND(",",B1193,FIND(",",B1193)+1)-FIND(",",B1193)-2)&amp;MID(B1193,FIND(",",B1193,FIND(",",B1193)+1)+2,FIND(",",B1193,FIND(",",B1193,FIND(",",B1193)+1)+1)-FIND(",",B1193,FIND(",",B1193)+1)-2)&amp;0&amp;VLOOKUP(D1193,vlookup!A:B,2,0)</f>
        <v>20230450BOS</v>
      </c>
      <c r="F1193" s="9" t="str">
        <f t="shared" si="18"/>
        <v>2023045</v>
      </c>
    </row>
    <row r="1194" spans="1:6" s="7" customFormat="1" x14ac:dyDescent="0.3">
      <c r="A1194" s="7">
        <v>1193</v>
      </c>
      <c r="B1194" s="5" t="s">
        <v>194</v>
      </c>
      <c r="C1194" s="10" t="s">
        <v>17</v>
      </c>
      <c r="D1194" s="10" t="s">
        <v>31</v>
      </c>
      <c r="E1194" s="9" t="str">
        <f>RIGHT(B1194,4)&amp;MID(B1194,FIND(",",B1194)+2,FIND(",",B1194,FIND(",",B1194)+1)-FIND(",",B1194)-2)&amp;MID(B1194,FIND(",",B1194,FIND(",",B1194)+1)+2,FIND(",",B1194,FIND(",",B1194,FIND(",",B1194)+1)+1)-FIND(",",B1194,FIND(",",B1194)+1)-2)&amp;0&amp;VLOOKUP(D1194,vlookup!A:B,2,0)</f>
        <v>20230450MIL</v>
      </c>
      <c r="F1194" s="9" t="str">
        <f t="shared" si="18"/>
        <v>2023045</v>
      </c>
    </row>
    <row r="1195" spans="1:6" s="7" customFormat="1" x14ac:dyDescent="0.3">
      <c r="A1195" s="7">
        <v>1194</v>
      </c>
      <c r="B1195" s="5" t="s">
        <v>194</v>
      </c>
      <c r="C1195" s="10" t="s">
        <v>16</v>
      </c>
      <c r="D1195" s="10" t="s">
        <v>13</v>
      </c>
      <c r="E1195" s="9" t="str">
        <f>RIGHT(B1195,4)&amp;MID(B1195,FIND(",",B1195)+2,FIND(",",B1195,FIND(",",B1195)+1)-FIND(",",B1195)-2)&amp;MID(B1195,FIND(",",B1195,FIND(",",B1195)+1)+2,FIND(",",B1195,FIND(",",B1195,FIND(",",B1195)+1)+1)-FIND(",",B1195,FIND(",",B1195)+1)-2)&amp;0&amp;VLOOKUP(D1195,vlookup!A:B,2,0)</f>
        <v>20230450NOP</v>
      </c>
      <c r="F1195" s="9" t="str">
        <f t="shared" si="18"/>
        <v>2023045</v>
      </c>
    </row>
    <row r="1196" spans="1:6" s="7" customFormat="1" x14ac:dyDescent="0.3">
      <c r="A1196" s="7">
        <v>1195</v>
      </c>
      <c r="B1196" s="5" t="s">
        <v>194</v>
      </c>
      <c r="C1196" s="10" t="s">
        <v>30</v>
      </c>
      <c r="D1196" s="10" t="s">
        <v>27</v>
      </c>
      <c r="E1196" s="9" t="str">
        <f>RIGHT(B1196,4)&amp;MID(B1196,FIND(",",B1196)+2,FIND(",",B1196,FIND(",",B1196)+1)-FIND(",",B1196)-2)&amp;MID(B1196,FIND(",",B1196,FIND(",",B1196)+1)+2,FIND(",",B1196,FIND(",",B1196,FIND(",",B1196)+1)+1)-FIND(",",B1196,FIND(",",B1196)+1)-2)&amp;0&amp;VLOOKUP(D1196,vlookup!A:B,2,0)</f>
        <v>20230450DAL</v>
      </c>
      <c r="F1196" s="9" t="str">
        <f t="shared" si="18"/>
        <v>2023045</v>
      </c>
    </row>
    <row r="1197" spans="1:6" s="7" customFormat="1" x14ac:dyDescent="0.3">
      <c r="A1197" s="7">
        <v>1196</v>
      </c>
      <c r="B1197" s="5" t="s">
        <v>194</v>
      </c>
      <c r="C1197" s="10" t="s">
        <v>5</v>
      </c>
      <c r="D1197" s="10" t="s">
        <v>32</v>
      </c>
      <c r="E1197" s="9" t="str">
        <f>RIGHT(B1197,4)&amp;MID(B1197,FIND(",",B1197)+2,FIND(",",B1197,FIND(",",B1197)+1)-FIND(",",B1197)-2)&amp;MID(B1197,FIND(",",B1197,FIND(",",B1197)+1)+2,FIND(",",B1197,FIND(",",B1197,FIND(",",B1197)+1)+1)-FIND(",",B1197,FIND(",",B1197)+1)-2)&amp;0&amp;VLOOKUP(D1197,vlookup!A:B,2,0)</f>
        <v>20230450LAC</v>
      </c>
      <c r="F1197" s="9" t="str">
        <f t="shared" si="18"/>
        <v>2023045</v>
      </c>
    </row>
    <row r="1198" spans="1:6" s="7" customFormat="1" x14ac:dyDescent="0.3">
      <c r="A1198" s="7">
        <v>1197</v>
      </c>
      <c r="B1198" s="5" t="s">
        <v>195</v>
      </c>
      <c r="C1198" s="10" t="s">
        <v>19</v>
      </c>
      <c r="D1198" s="10" t="s">
        <v>7</v>
      </c>
      <c r="E1198" s="9" t="str">
        <f>RIGHT(B1198,4)&amp;MID(B1198,FIND(",",B1198)+2,FIND(",",B1198,FIND(",",B1198)+1)-FIND(",",B1198)-2)&amp;MID(B1198,FIND(",",B1198,FIND(",",B1198)+1)+2,FIND(",",B1198,FIND(",",B1198,FIND(",",B1198)+1)+1)-FIND(",",B1198,FIND(",",B1198)+1)-2)&amp;0&amp;VLOOKUP(D1198,vlookup!A:B,2,0)</f>
        <v>20230460ORL</v>
      </c>
      <c r="F1198" s="9" t="str">
        <f t="shared" si="18"/>
        <v>2023046</v>
      </c>
    </row>
    <row r="1199" spans="1:6" s="7" customFormat="1" x14ac:dyDescent="0.3">
      <c r="A1199" s="7">
        <v>1198</v>
      </c>
      <c r="B1199" s="5" t="s">
        <v>195</v>
      </c>
      <c r="C1199" s="10" t="s">
        <v>18</v>
      </c>
      <c r="D1199" s="10" t="s">
        <v>3</v>
      </c>
      <c r="E1199" s="9" t="str">
        <f>RIGHT(B1199,4)&amp;MID(B1199,FIND(",",B1199)+2,FIND(",",B1199,FIND(",",B1199)+1)-FIND(",",B1199)-2)&amp;MID(B1199,FIND(",",B1199,FIND(",",B1199)+1)+2,FIND(",",B1199,FIND(",",B1199,FIND(",",B1199)+1)+1)-FIND(",",B1199,FIND(",",B1199)+1)-2)&amp;0&amp;VLOOKUP(D1199,vlookup!A:B,2,0)</f>
        <v>20230460PHI</v>
      </c>
      <c r="F1199" s="9" t="str">
        <f t="shared" si="18"/>
        <v>2023046</v>
      </c>
    </row>
    <row r="1200" spans="1:6" s="7" customFormat="1" x14ac:dyDescent="0.3">
      <c r="A1200" s="7">
        <v>1199</v>
      </c>
      <c r="B1200" s="5" t="s">
        <v>195</v>
      </c>
      <c r="C1200" s="10" t="s">
        <v>29</v>
      </c>
      <c r="D1200" s="10" t="s">
        <v>24</v>
      </c>
      <c r="E1200" s="9" t="str">
        <f>RIGHT(B1200,4)&amp;MID(B1200,FIND(",",B1200)+2,FIND(",",B1200,FIND(",",B1200)+1)-FIND(",",B1200)-2)&amp;MID(B1200,FIND(",",B1200,FIND(",",B1200)+1)+2,FIND(",",B1200,FIND(",",B1200,FIND(",",B1200)+1)+1)-FIND(",",B1200,FIND(",",B1200)+1)-2)&amp;0&amp;VLOOKUP(D1200,vlookup!A:B,2,0)</f>
        <v>20230460SAS</v>
      </c>
      <c r="F1200" s="9" t="str">
        <f t="shared" si="18"/>
        <v>2023046</v>
      </c>
    </row>
    <row r="1201" spans="1:6" s="7" customFormat="1" x14ac:dyDescent="0.3">
      <c r="A1201" s="7">
        <v>1200</v>
      </c>
      <c r="B1201" s="5" t="s">
        <v>195</v>
      </c>
      <c r="C1201" s="10" t="s">
        <v>21</v>
      </c>
      <c r="D1201" s="10" t="s">
        <v>26</v>
      </c>
      <c r="E1201" s="9" t="str">
        <f>RIGHT(B1201,4)&amp;MID(B1201,FIND(",",B1201)+2,FIND(",",B1201,FIND(",",B1201)+1)-FIND(",",B1201)-2)&amp;MID(B1201,FIND(",",B1201,FIND(",",B1201)+1)+2,FIND(",",B1201,FIND(",",B1201,FIND(",",B1201)+1)+1)-FIND(",",B1201,FIND(",",B1201)+1)-2)&amp;0&amp;VLOOKUP(D1201,vlookup!A:B,2,0)</f>
        <v>20230460UTA</v>
      </c>
      <c r="F1201" s="9" t="str">
        <f t="shared" si="18"/>
        <v>2023046</v>
      </c>
    </row>
    <row r="1202" spans="1:6" s="7" customFormat="1" x14ac:dyDescent="0.3">
      <c r="A1202" s="7">
        <v>1201</v>
      </c>
      <c r="B1202" s="5" t="s">
        <v>195</v>
      </c>
      <c r="C1202" s="10" t="s">
        <v>25</v>
      </c>
      <c r="D1202" s="10" t="s">
        <v>28</v>
      </c>
      <c r="E1202" s="9" t="str">
        <f>RIGHT(B1202,4)&amp;MID(B1202,FIND(",",B1202)+2,FIND(",",B1202,FIND(",",B1202)+1)-FIND(",",B1202)-2)&amp;MID(B1202,FIND(",",B1202,FIND(",",B1202)+1)+2,FIND(",",B1202,FIND(",",B1202,FIND(",",B1202)+1)+1)-FIND(",",B1202,FIND(",",B1202)+1)-2)&amp;0&amp;VLOOKUP(D1202,vlookup!A:B,2,0)</f>
        <v>20230460PHO</v>
      </c>
      <c r="F1202" s="9" t="str">
        <f t="shared" si="18"/>
        <v>2023046</v>
      </c>
    </row>
    <row r="1203" spans="1:6" s="7" customFormat="1" x14ac:dyDescent="0.3">
      <c r="A1203" s="7">
        <v>1202</v>
      </c>
      <c r="B1203" s="5" t="s">
        <v>196</v>
      </c>
      <c r="C1203" s="10" t="s">
        <v>11</v>
      </c>
      <c r="D1203" s="10" t="s">
        <v>23</v>
      </c>
      <c r="E1203" s="9" t="str">
        <f>RIGHT(B1203,4)&amp;MID(B1203,FIND(",",B1203)+2,FIND(",",B1203,FIND(",",B1203)+1)-FIND(",",B1203)-2)&amp;MID(B1203,FIND(",",B1203,FIND(",",B1203)+1)+2,FIND(",",B1203,FIND(",",B1203,FIND(",",B1203)+1)+1)-FIND(",",B1203,FIND(",",B1203)+1)-2)&amp;0&amp;VLOOKUP(D1203,vlookup!A:B,2,0)</f>
        <v>20230470CHA</v>
      </c>
      <c r="F1203" s="9" t="str">
        <f t="shared" si="18"/>
        <v>2023047</v>
      </c>
    </row>
    <row r="1204" spans="1:6" s="7" customFormat="1" x14ac:dyDescent="0.3">
      <c r="A1204" s="7">
        <v>1203</v>
      </c>
      <c r="B1204" s="5" t="s">
        <v>196</v>
      </c>
      <c r="C1204" s="10" t="s">
        <v>18</v>
      </c>
      <c r="D1204" s="10" t="s">
        <v>9</v>
      </c>
      <c r="E1204" s="9" t="str">
        <f>RIGHT(B1204,4)&amp;MID(B1204,FIND(",",B1204)+2,FIND(",",B1204,FIND(",",B1204)+1)-FIND(",",B1204)-2)&amp;MID(B1204,FIND(",",B1204,FIND(",",B1204)+1)+2,FIND(",",B1204,FIND(",",B1204,FIND(",",B1204)+1)+1)-FIND(",",B1204,FIND(",",B1204)+1)-2)&amp;0&amp;VLOOKUP(D1204,vlookup!A:B,2,0)</f>
        <v>20230470WAS</v>
      </c>
      <c r="F1204" s="9" t="str">
        <f t="shared" si="18"/>
        <v>2023047</v>
      </c>
    </row>
    <row r="1205" spans="1:6" s="7" customFormat="1" x14ac:dyDescent="0.3">
      <c r="A1205" s="7">
        <v>1204</v>
      </c>
      <c r="B1205" s="5" t="s">
        <v>196</v>
      </c>
      <c r="C1205" s="10" t="s">
        <v>8</v>
      </c>
      <c r="D1205" s="10" t="s">
        <v>10</v>
      </c>
      <c r="E1205" s="9" t="str">
        <f>RIGHT(B1205,4)&amp;MID(B1205,FIND(",",B1205)+2,FIND(",",B1205,FIND(",",B1205)+1)-FIND(",",B1205)-2)&amp;MID(B1205,FIND(",",B1205,FIND(",",B1205)+1)+2,FIND(",",B1205,FIND(",",B1205,FIND(",",B1205)+1)+1)-FIND(",",B1205,FIND(",",B1205)+1)-2)&amp;0&amp;VLOOKUP(D1205,vlookup!A:B,2,0)</f>
        <v>20230470IND</v>
      </c>
      <c r="F1205" s="9" t="str">
        <f t="shared" si="18"/>
        <v>2023047</v>
      </c>
    </row>
    <row r="1206" spans="1:6" s="7" customFormat="1" x14ac:dyDescent="0.3">
      <c r="A1206" s="7">
        <v>1205</v>
      </c>
      <c r="B1206" s="5" t="s">
        <v>196</v>
      </c>
      <c r="C1206" s="10" t="s">
        <v>7</v>
      </c>
      <c r="D1206" s="10" t="s">
        <v>14</v>
      </c>
      <c r="E1206" s="9" t="str">
        <f>RIGHT(B1206,4)&amp;MID(B1206,FIND(",",B1206)+2,FIND(",",B1206,FIND(",",B1206)+1)-FIND(",",B1206)-2)&amp;MID(B1206,FIND(",",B1206,FIND(",",B1206)+1)+2,FIND(",",B1206,FIND(",",B1206,FIND(",",B1206)+1)+1)-FIND(",",B1206,FIND(",",B1206)+1)-2)&amp;0&amp;VLOOKUP(D1206,vlookup!A:B,2,0)</f>
        <v>20230470BRK</v>
      </c>
      <c r="F1206" s="9" t="str">
        <f t="shared" si="18"/>
        <v>2023047</v>
      </c>
    </row>
    <row r="1207" spans="1:6" s="7" customFormat="1" x14ac:dyDescent="0.3">
      <c r="A1207" s="7">
        <v>1206</v>
      </c>
      <c r="B1207" s="5" t="s">
        <v>196</v>
      </c>
      <c r="C1207" s="10" t="s">
        <v>20</v>
      </c>
      <c r="D1207" s="10" t="s">
        <v>4</v>
      </c>
      <c r="E1207" s="9" t="str">
        <f>RIGHT(B1207,4)&amp;MID(B1207,FIND(",",B1207)+2,FIND(",",B1207,FIND(",",B1207)+1)-FIND(",",B1207)-2)&amp;MID(B1207,FIND(",",B1207,FIND(",",B1207)+1)+2,FIND(",",B1207,FIND(",",B1207,FIND(",",B1207)+1)+1)-FIND(",",B1207,FIND(",",B1207)+1)-2)&amp;0&amp;VLOOKUP(D1207,vlookup!A:B,2,0)</f>
        <v>20230470BOS</v>
      </c>
      <c r="F1207" s="9" t="str">
        <f t="shared" si="18"/>
        <v>2023047</v>
      </c>
    </row>
    <row r="1208" spans="1:6" s="7" customFormat="1" x14ac:dyDescent="0.3">
      <c r="A1208" s="7">
        <v>1207</v>
      </c>
      <c r="B1208" s="5" t="s">
        <v>196</v>
      </c>
      <c r="C1208" s="10" t="s">
        <v>3</v>
      </c>
      <c r="D1208" s="10" t="s">
        <v>12</v>
      </c>
      <c r="E1208" s="9" t="str">
        <f>RIGHT(B1208,4)&amp;MID(B1208,FIND(",",B1208)+2,FIND(",",B1208,FIND(",",B1208)+1)-FIND(",",B1208)-2)&amp;MID(B1208,FIND(",",B1208,FIND(",",B1208)+1)+2,FIND(",",B1208,FIND(",",B1208,FIND(",",B1208)+1)+1)-FIND(",",B1208,FIND(",",B1208)+1)-2)&amp;0&amp;VLOOKUP(D1208,vlookup!A:B,2,0)</f>
        <v>20230470ATL</v>
      </c>
      <c r="F1208" s="9" t="str">
        <f t="shared" si="18"/>
        <v>2023047</v>
      </c>
    </row>
    <row r="1209" spans="1:6" s="7" customFormat="1" x14ac:dyDescent="0.3">
      <c r="A1209" s="7">
        <v>1208</v>
      </c>
      <c r="B1209" s="5" t="s">
        <v>196</v>
      </c>
      <c r="C1209" s="10" t="s">
        <v>16</v>
      </c>
      <c r="D1209" s="10" t="s">
        <v>31</v>
      </c>
      <c r="E1209" s="9" t="str">
        <f>RIGHT(B1209,4)&amp;MID(B1209,FIND(",",B1209)+2,FIND(",",B1209,FIND(",",B1209)+1)-FIND(",",B1209)-2)&amp;MID(B1209,FIND(",",B1209,FIND(",",B1209)+1)+2,FIND(",",B1209,FIND(",",B1209,FIND(",",B1209)+1)+1)-FIND(",",B1209,FIND(",",B1209)+1)-2)&amp;0&amp;VLOOKUP(D1209,vlookup!A:B,2,0)</f>
        <v>20230470MIL</v>
      </c>
      <c r="F1209" s="9" t="str">
        <f t="shared" si="18"/>
        <v>2023047</v>
      </c>
    </row>
    <row r="1210" spans="1:6" s="7" customFormat="1" x14ac:dyDescent="0.3">
      <c r="A1210" s="7">
        <v>1209</v>
      </c>
      <c r="B1210" s="5" t="s">
        <v>196</v>
      </c>
      <c r="C1210" s="10" t="s">
        <v>15</v>
      </c>
      <c r="D1210" s="10" t="s">
        <v>13</v>
      </c>
      <c r="E1210" s="9" t="str">
        <f>RIGHT(B1210,4)&amp;MID(B1210,FIND(",",B1210)+2,FIND(",",B1210,FIND(",",B1210)+1)-FIND(",",B1210)-2)&amp;MID(B1210,FIND(",",B1210,FIND(",",B1210)+1)+2,FIND(",",B1210,FIND(",",B1210,FIND(",",B1210)+1)+1)-FIND(",",B1210,FIND(",",B1210)+1)-2)&amp;0&amp;VLOOKUP(D1210,vlookup!A:B,2,0)</f>
        <v>20230470NOP</v>
      </c>
      <c r="F1210" s="9" t="str">
        <f t="shared" si="18"/>
        <v>2023047</v>
      </c>
    </row>
    <row r="1211" spans="1:6" s="7" customFormat="1" x14ac:dyDescent="0.3">
      <c r="A1211" s="7">
        <v>1210</v>
      </c>
      <c r="B1211" s="5" t="s">
        <v>196</v>
      </c>
      <c r="C1211" s="10" t="s">
        <v>17</v>
      </c>
      <c r="D1211" s="10" t="s">
        <v>27</v>
      </c>
      <c r="E1211" s="9" t="str">
        <f>RIGHT(B1211,4)&amp;MID(B1211,FIND(",",B1211)+2,FIND(",",B1211,FIND(",",B1211)+1)-FIND(",",B1211)-2)&amp;MID(B1211,FIND(",",B1211,FIND(",",B1211)+1)+2,FIND(",",B1211,FIND(",",B1211,FIND(",",B1211)+1)+1)-FIND(",",B1211,FIND(",",B1211)+1)-2)&amp;0&amp;VLOOKUP(D1211,vlookup!A:B,2,0)</f>
        <v>20230470DAL</v>
      </c>
      <c r="F1211" s="9" t="str">
        <f t="shared" si="18"/>
        <v>2023047</v>
      </c>
    </row>
    <row r="1212" spans="1:6" s="7" customFormat="1" x14ac:dyDescent="0.3">
      <c r="A1212" s="7">
        <v>1211</v>
      </c>
      <c r="B1212" s="5" t="s">
        <v>196</v>
      </c>
      <c r="C1212" s="10" t="s">
        <v>6</v>
      </c>
      <c r="D1212" s="10" t="s">
        <v>30</v>
      </c>
      <c r="E1212" s="9" t="str">
        <f>RIGHT(B1212,4)&amp;MID(B1212,FIND(",",B1212)+2,FIND(",",B1212,FIND(",",B1212)+1)-FIND(",",B1212)-2)&amp;MID(B1212,FIND(",",B1212,FIND(",",B1212)+1)+2,FIND(",",B1212,FIND(",",B1212,FIND(",",B1212)+1)+1)-FIND(",",B1212,FIND(",",B1212)+1)-2)&amp;0&amp;VLOOKUP(D1212,vlookup!A:B,2,0)</f>
        <v>20230470SAC</v>
      </c>
      <c r="F1212" s="9" t="str">
        <f t="shared" si="18"/>
        <v>2023047</v>
      </c>
    </row>
    <row r="1213" spans="1:6" s="7" customFormat="1" x14ac:dyDescent="0.3">
      <c r="A1213" s="7">
        <v>1212</v>
      </c>
      <c r="B1213" s="5" t="s">
        <v>196</v>
      </c>
      <c r="C1213" s="10" t="s">
        <v>28</v>
      </c>
      <c r="D1213" s="10" t="s">
        <v>5</v>
      </c>
      <c r="E1213" s="9" t="str">
        <f>RIGHT(B1213,4)&amp;MID(B1213,FIND(",",B1213)+2,FIND(",",B1213,FIND(",",B1213)+1)-FIND(",",B1213)-2)&amp;MID(B1213,FIND(",",B1213,FIND(",",B1213)+1)+2,FIND(",",B1213,FIND(",",B1213,FIND(",",B1213)+1)+1)-FIND(",",B1213,FIND(",",B1213)+1)-2)&amp;0&amp;VLOOKUP(D1213,vlookup!A:B,2,0)</f>
        <v>20230470LAL</v>
      </c>
      <c r="F1213" s="9" t="str">
        <f t="shared" si="18"/>
        <v>2023047</v>
      </c>
    </row>
    <row r="1214" spans="1:6" s="7" customFormat="1" x14ac:dyDescent="0.3">
      <c r="A1214" s="7">
        <v>1213</v>
      </c>
      <c r="B1214" s="5" t="s">
        <v>197</v>
      </c>
      <c r="C1214" s="10" t="s">
        <v>25</v>
      </c>
      <c r="D1214" s="10" t="s">
        <v>26</v>
      </c>
      <c r="E1214" s="9" t="str">
        <f>RIGHT(B1214,4)&amp;MID(B1214,FIND(",",B1214)+2,FIND(",",B1214,FIND(",",B1214)+1)-FIND(",",B1214)-2)&amp;MID(B1214,FIND(",",B1214,FIND(",",B1214)+1)+2,FIND(",",B1214,FIND(",",B1214,FIND(",",B1214)+1)+1)-FIND(",",B1214,FIND(",",B1214)+1)-2)&amp;0&amp;VLOOKUP(D1214,vlookup!A:B,2,0)</f>
        <v>20230480UTA</v>
      </c>
      <c r="F1214" s="9" t="str">
        <f t="shared" si="18"/>
        <v>2023048</v>
      </c>
    </row>
    <row r="1215" spans="1:6" s="7" customFormat="1" x14ac:dyDescent="0.3">
      <c r="A1215" s="7">
        <v>1214</v>
      </c>
      <c r="B1215" s="5" t="s">
        <v>197</v>
      </c>
      <c r="C1215" s="10" t="s">
        <v>29</v>
      </c>
      <c r="D1215" s="10" t="s">
        <v>32</v>
      </c>
      <c r="E1215" s="9" t="str">
        <f>RIGHT(B1215,4)&amp;MID(B1215,FIND(",",B1215)+2,FIND(",",B1215,FIND(",",B1215)+1)-FIND(",",B1215)-2)&amp;MID(B1215,FIND(",",B1215,FIND(",",B1215)+1)+2,FIND(",",B1215,FIND(",",B1215,FIND(",",B1215)+1)+1)-FIND(",",B1215,FIND(",",B1215)+1)-2)&amp;0&amp;VLOOKUP(D1215,vlookup!A:B,2,0)</f>
        <v>20230480LAC</v>
      </c>
      <c r="F1215" s="9" t="str">
        <f t="shared" si="18"/>
        <v>2023048</v>
      </c>
    </row>
    <row r="1216" spans="1:6" s="7" customFormat="1" x14ac:dyDescent="0.3">
      <c r="A1216" s="7">
        <v>1215</v>
      </c>
      <c r="B1216" s="5" t="s">
        <v>197</v>
      </c>
      <c r="C1216" s="10" t="s">
        <v>22</v>
      </c>
      <c r="D1216" s="10" t="s">
        <v>24</v>
      </c>
      <c r="E1216" s="9" t="str">
        <f>RIGHT(B1216,4)&amp;MID(B1216,FIND(",",B1216)+2,FIND(",",B1216,FIND(",",B1216)+1)-FIND(",",B1216)-2)&amp;MID(B1216,FIND(",",B1216,FIND(",",B1216)+1)+2,FIND(",",B1216,FIND(",",B1216,FIND(",",B1216)+1)+1)-FIND(",",B1216,FIND(",",B1216)+1)-2)&amp;0&amp;VLOOKUP(D1216,vlookup!A:B,2,0)</f>
        <v>20230480SAS</v>
      </c>
      <c r="F1216" s="9" t="str">
        <f t="shared" si="18"/>
        <v>2023048</v>
      </c>
    </row>
    <row r="1217" spans="1:6" s="7" customFormat="1" x14ac:dyDescent="0.3">
      <c r="A1217" s="7">
        <v>1216</v>
      </c>
      <c r="B1217" s="5" t="s">
        <v>198</v>
      </c>
      <c r="C1217" s="10" t="s">
        <v>12</v>
      </c>
      <c r="D1217" s="10" t="s">
        <v>4</v>
      </c>
      <c r="E1217" s="9" t="str">
        <f>RIGHT(B1217,4)&amp;MID(B1217,FIND(",",B1217)+2,FIND(",",B1217,FIND(",",B1217)+1)-FIND(",",B1217)-2)&amp;MID(B1217,FIND(",",B1217,FIND(",",B1217)+1)+2,FIND(",",B1217,FIND(",",B1217,FIND(",",B1217)+1)+1)-FIND(",",B1217,FIND(",",B1217)+1)-2)&amp;0&amp;VLOOKUP(D1217,vlookup!A:B,2,0)</f>
        <v>20230490BOS</v>
      </c>
      <c r="F1217" s="9" t="str">
        <f t="shared" si="18"/>
        <v>2023049</v>
      </c>
    </row>
    <row r="1218" spans="1:6" s="7" customFormat="1" x14ac:dyDescent="0.3">
      <c r="A1218" s="7">
        <v>1217</v>
      </c>
      <c r="B1218" s="5" t="s">
        <v>198</v>
      </c>
      <c r="C1218" s="10" t="s">
        <v>3</v>
      </c>
      <c r="D1218" s="10" t="s">
        <v>14</v>
      </c>
      <c r="E1218" s="9" t="str">
        <f>RIGHT(B1218,4)&amp;MID(B1218,FIND(",",B1218)+2,FIND(",",B1218,FIND(",",B1218)+1)-FIND(",",B1218)-2)&amp;MID(B1218,FIND(",",B1218,FIND(",",B1218)+1)+2,FIND(",",B1218,FIND(",",B1218,FIND(",",B1218)+1)+1)-FIND(",",B1218,FIND(",",B1218)+1)-2)&amp;0&amp;VLOOKUP(D1218,vlookup!A:B,2,0)</f>
        <v>20230490BRK</v>
      </c>
      <c r="F1218" s="9" t="str">
        <f t="shared" si="18"/>
        <v>2023049</v>
      </c>
    </row>
    <row r="1219" spans="1:6" s="7" customFormat="1" x14ac:dyDescent="0.3">
      <c r="A1219" s="7">
        <v>1218</v>
      </c>
      <c r="B1219" s="5" t="s">
        <v>198</v>
      </c>
      <c r="C1219" s="10" t="s">
        <v>8</v>
      </c>
      <c r="D1219" s="10" t="s">
        <v>17</v>
      </c>
      <c r="E1219" s="9" t="str">
        <f>RIGHT(B1219,4)&amp;MID(B1219,FIND(",",B1219)+2,FIND(",",B1219,FIND(",",B1219)+1)-FIND(",",B1219)-2)&amp;MID(B1219,FIND(",",B1219,FIND(",",B1219)+1)+2,FIND(",",B1219,FIND(",",B1219,FIND(",",B1219)+1)+1)-FIND(",",B1219,FIND(",",B1219)+1)-2)&amp;0&amp;VLOOKUP(D1219,vlookup!A:B,2,0)</f>
        <v>20230490CHI</v>
      </c>
      <c r="F1219" s="9" t="str">
        <f t="shared" ref="F1219:F1231" si="19">RIGHT(B1219,4)&amp;MID(B1219,FIND(",",B1219)+2,FIND(",",B1219,FIND(",",B1219)+1)-FIND(",",B1219)-2)&amp;MID(B1219,FIND(",",B1219,FIND(",",B1219)+1)+2,FIND(",",B1219,FIND(",",B1219,FIND(",",B1219)+1)+1)-FIND(",",B1219,FIND(",",B1219)+1)-2)</f>
        <v>2023049</v>
      </c>
    </row>
    <row r="1220" spans="1:6" s="7" customFormat="1" x14ac:dyDescent="0.3">
      <c r="A1220" s="7">
        <v>1219</v>
      </c>
      <c r="B1220" s="5" t="s">
        <v>198</v>
      </c>
      <c r="C1220" s="10" t="s">
        <v>23</v>
      </c>
      <c r="D1220" s="10" t="s">
        <v>19</v>
      </c>
      <c r="E1220" s="9" t="str">
        <f>RIGHT(B1220,4)&amp;MID(B1220,FIND(",",B1220)+2,FIND(",",B1220,FIND(",",B1220)+1)-FIND(",",B1220)-2)&amp;MID(B1220,FIND(",",B1220,FIND(",",B1220)+1)+2,FIND(",",B1220,FIND(",",B1220,FIND(",",B1220)+1)+1)-FIND(",",B1220,FIND(",",B1220)+1)-2)&amp;0&amp;VLOOKUP(D1220,vlookup!A:B,2,0)</f>
        <v>20230490CLE</v>
      </c>
      <c r="F1220" s="9" t="str">
        <f t="shared" si="19"/>
        <v>2023049</v>
      </c>
    </row>
    <row r="1221" spans="1:6" s="7" customFormat="1" x14ac:dyDescent="0.3">
      <c r="A1221" s="7">
        <v>1220</v>
      </c>
      <c r="B1221" s="5" t="s">
        <v>198</v>
      </c>
      <c r="C1221" s="10" t="s">
        <v>7</v>
      </c>
      <c r="D1221" s="10" t="s">
        <v>18</v>
      </c>
      <c r="E1221" s="9" t="str">
        <f>RIGHT(B1221,4)&amp;MID(B1221,FIND(",",B1221)+2,FIND(",",B1221,FIND(",",B1221)+1)-FIND(",",B1221)-2)&amp;MID(B1221,FIND(",",B1221,FIND(",",B1221)+1)+2,FIND(",",B1221,FIND(",",B1221,FIND(",",B1221)+1)+1)-FIND(",",B1221,FIND(",",B1221)+1)-2)&amp;0&amp;VLOOKUP(D1221,vlookup!A:B,2,0)</f>
        <v>20230490MIA</v>
      </c>
      <c r="F1221" s="9" t="str">
        <f t="shared" si="19"/>
        <v>2023049</v>
      </c>
    </row>
    <row r="1222" spans="1:6" s="7" customFormat="1" x14ac:dyDescent="0.3">
      <c r="A1222" s="7">
        <v>1221</v>
      </c>
      <c r="B1222" s="5" t="s">
        <v>198</v>
      </c>
      <c r="C1222" s="10" t="s">
        <v>10</v>
      </c>
      <c r="D1222" s="10" t="s">
        <v>15</v>
      </c>
      <c r="E1222" s="9" t="str">
        <f>RIGHT(B1222,4)&amp;MID(B1222,FIND(",",B1222)+2,FIND(",",B1222,FIND(",",B1222)+1)-FIND(",",B1222)-2)&amp;MID(B1222,FIND(",",B1222,FIND(",",B1222)+1)+2,FIND(",",B1222,FIND(",",B1222,FIND(",",B1222)+1)+1)-FIND(",",B1222,FIND(",",B1222)+1)-2)&amp;0&amp;VLOOKUP(D1222,vlookup!A:B,2,0)</f>
        <v>20230490NYK</v>
      </c>
      <c r="F1222" s="9" t="str">
        <f t="shared" si="19"/>
        <v>2023049</v>
      </c>
    </row>
    <row r="1223" spans="1:6" s="7" customFormat="1" x14ac:dyDescent="0.3">
      <c r="A1223" s="7">
        <v>1222</v>
      </c>
      <c r="B1223" s="5" t="s">
        <v>198</v>
      </c>
      <c r="C1223" s="10" t="s">
        <v>31</v>
      </c>
      <c r="D1223" s="10" t="s">
        <v>20</v>
      </c>
      <c r="E1223" s="9" t="str">
        <f>RIGHT(B1223,4)&amp;MID(B1223,FIND(",",B1223)+2,FIND(",",B1223,FIND(",",B1223)+1)-FIND(",",B1223)-2)&amp;MID(B1223,FIND(",",B1223,FIND(",",B1223)+1)+2,FIND(",",B1223,FIND(",",B1223,FIND(",",B1223)+1)+1)-FIND(",",B1223,FIND(",",B1223)+1)-2)&amp;0&amp;VLOOKUP(D1223,vlookup!A:B,2,0)</f>
        <v>20230490TOR</v>
      </c>
      <c r="F1223" s="9" t="str">
        <f t="shared" si="19"/>
        <v>2023049</v>
      </c>
    </row>
    <row r="1224" spans="1:6" s="7" customFormat="1" x14ac:dyDescent="0.3">
      <c r="A1224" s="7">
        <v>1223</v>
      </c>
      <c r="B1224" s="5" t="s">
        <v>198</v>
      </c>
      <c r="C1224" s="10" t="s">
        <v>11</v>
      </c>
      <c r="D1224" s="10" t="s">
        <v>9</v>
      </c>
      <c r="E1224" s="9" t="str">
        <f>RIGHT(B1224,4)&amp;MID(B1224,FIND(",",B1224)+2,FIND(",",B1224,FIND(",",B1224)+1)-FIND(",",B1224)-2)&amp;MID(B1224,FIND(",",B1224,FIND(",",B1224)+1)+2,FIND(",",B1224,FIND(",",B1224,FIND(",",B1224)+1)+1)-FIND(",",B1224,FIND(",",B1224)+1)-2)&amp;0&amp;VLOOKUP(D1224,vlookup!A:B,2,0)</f>
        <v>20230490WAS</v>
      </c>
      <c r="F1224" s="9" t="str">
        <f t="shared" si="19"/>
        <v>2023049</v>
      </c>
    </row>
    <row r="1225" spans="1:6" s="7" customFormat="1" x14ac:dyDescent="0.3">
      <c r="A1225" s="7">
        <v>1224</v>
      </c>
      <c r="B1225" s="5" t="s">
        <v>198</v>
      </c>
      <c r="C1225" s="10" t="s">
        <v>24</v>
      </c>
      <c r="D1225" s="10" t="s">
        <v>27</v>
      </c>
      <c r="E1225" s="9" t="str">
        <f>RIGHT(B1225,4)&amp;MID(B1225,FIND(",",B1225)+2,FIND(",",B1225,FIND(",",B1225)+1)-FIND(",",B1225)-2)&amp;MID(B1225,FIND(",",B1225,FIND(",",B1225)+1)+2,FIND(",",B1225,FIND(",",B1225,FIND(",",B1225)+1)+1)-FIND(",",B1225,FIND(",",B1225)+1)-2)&amp;0&amp;VLOOKUP(D1225,vlookup!A:B,2,0)</f>
        <v>20230490DAL</v>
      </c>
      <c r="F1225" s="9" t="str">
        <f t="shared" si="19"/>
        <v>2023049</v>
      </c>
    </row>
    <row r="1226" spans="1:6" s="7" customFormat="1" x14ac:dyDescent="0.3">
      <c r="A1226" s="7">
        <v>1225</v>
      </c>
      <c r="B1226" s="5" t="s">
        <v>198</v>
      </c>
      <c r="C1226" s="10" t="s">
        <v>30</v>
      </c>
      <c r="D1226" s="10" t="s">
        <v>25</v>
      </c>
      <c r="E1226" s="9" t="str">
        <f>RIGHT(B1226,4)&amp;MID(B1226,FIND(",",B1226)+2,FIND(",",B1226,FIND(",",B1226)+1)-FIND(",",B1226)-2)&amp;MID(B1226,FIND(",",B1226,FIND(",",B1226)+1)+2,FIND(",",B1226,FIND(",",B1226,FIND(",",B1226)+1)+1)-FIND(",",B1226,FIND(",",B1226)+1)-2)&amp;0&amp;VLOOKUP(D1226,vlookup!A:B,2,0)</f>
        <v>20230490DEN</v>
      </c>
      <c r="F1226" s="9" t="str">
        <f t="shared" si="19"/>
        <v>2023049</v>
      </c>
    </row>
    <row r="1227" spans="1:6" s="7" customFormat="1" x14ac:dyDescent="0.3">
      <c r="A1227" s="7">
        <v>1226</v>
      </c>
      <c r="B1227" s="5" t="s">
        <v>198</v>
      </c>
      <c r="C1227" s="10" t="s">
        <v>26</v>
      </c>
      <c r="D1227" s="10" t="s">
        <v>5</v>
      </c>
      <c r="E1227" s="9" t="str">
        <f>RIGHT(B1227,4)&amp;MID(B1227,FIND(",",B1227)+2,FIND(",",B1227,FIND(",",B1227)+1)-FIND(",",B1227)-2)&amp;MID(B1227,FIND(",",B1227,FIND(",",B1227)+1)+2,FIND(",",B1227,FIND(",",B1227,FIND(",",B1227)+1)+1)-FIND(",",B1227,FIND(",",B1227)+1)-2)&amp;0&amp;VLOOKUP(D1227,vlookup!A:B,2,0)</f>
        <v>20230490LAL</v>
      </c>
      <c r="F1227" s="9" t="str">
        <f t="shared" si="19"/>
        <v>2023049</v>
      </c>
    </row>
    <row r="1228" spans="1:6" s="7" customFormat="1" x14ac:dyDescent="0.3">
      <c r="A1228" s="7">
        <v>1227</v>
      </c>
      <c r="B1228" s="5" t="s">
        <v>198</v>
      </c>
      <c r="C1228" s="10" t="s">
        <v>13</v>
      </c>
      <c r="D1228" s="10" t="s">
        <v>22</v>
      </c>
      <c r="E1228" s="9" t="str">
        <f>RIGHT(B1228,4)&amp;MID(B1228,FIND(",",B1228)+2,FIND(",",B1228,FIND(",",B1228)+1)-FIND(",",B1228)-2)&amp;MID(B1228,FIND(",",B1228,FIND(",",B1228)+1)+2,FIND(",",B1228,FIND(",",B1228,FIND(",",B1228)+1)+1)-FIND(",",B1228,FIND(",",B1228)+1)-2)&amp;0&amp;VLOOKUP(D1228,vlookup!A:B,2,0)</f>
        <v>20230490MIN</v>
      </c>
      <c r="F1228" s="9" t="str">
        <f t="shared" si="19"/>
        <v>2023049</v>
      </c>
    </row>
    <row r="1229" spans="1:6" s="7" customFormat="1" x14ac:dyDescent="0.3">
      <c r="A1229" s="7">
        <v>1228</v>
      </c>
      <c r="B1229" s="5" t="s">
        <v>198</v>
      </c>
      <c r="C1229" s="10" t="s">
        <v>16</v>
      </c>
      <c r="D1229" s="10" t="s">
        <v>21</v>
      </c>
      <c r="E1229" s="9" t="str">
        <f>RIGHT(B1229,4)&amp;MID(B1229,FIND(",",B1229)+2,FIND(",",B1229,FIND(",",B1229)+1)-FIND(",",B1229)-2)&amp;MID(B1229,FIND(",",B1229,FIND(",",B1229)+1)+2,FIND(",",B1229,FIND(",",B1229,FIND(",",B1229)+1)+1)-FIND(",",B1229,FIND(",",B1229)+1)-2)&amp;0&amp;VLOOKUP(D1229,vlookup!A:B,2,0)</f>
        <v>20230490OCT</v>
      </c>
      <c r="F1229" s="9" t="str">
        <f t="shared" si="19"/>
        <v>2023049</v>
      </c>
    </row>
    <row r="1230" spans="1:6" s="7" customFormat="1" x14ac:dyDescent="0.3">
      <c r="A1230" s="7">
        <v>1229</v>
      </c>
      <c r="B1230" s="5" t="s">
        <v>198</v>
      </c>
      <c r="C1230" s="10" t="s">
        <v>32</v>
      </c>
      <c r="D1230" s="10" t="s">
        <v>28</v>
      </c>
      <c r="E1230" s="9" t="str">
        <f>RIGHT(B1230,4)&amp;MID(B1230,FIND(",",B1230)+2,FIND(",",B1230,FIND(",",B1230)+1)-FIND(",",B1230)-2)&amp;MID(B1230,FIND(",",B1230,FIND(",",B1230)+1)+2,FIND(",",B1230,FIND(",",B1230,FIND(",",B1230)+1)+1)-FIND(",",B1230,FIND(",",B1230)+1)-2)&amp;0&amp;VLOOKUP(D1230,vlookup!A:B,2,0)</f>
        <v>20230490PHO</v>
      </c>
      <c r="F1230" s="9" t="str">
        <f t="shared" si="19"/>
        <v>2023049</v>
      </c>
    </row>
    <row r="1231" spans="1:6" s="7" customFormat="1" x14ac:dyDescent="0.3">
      <c r="A1231" s="7">
        <v>1230</v>
      </c>
      <c r="B1231" s="5" t="s">
        <v>198</v>
      </c>
      <c r="C1231" s="10" t="s">
        <v>6</v>
      </c>
      <c r="D1231" s="10" t="s">
        <v>29</v>
      </c>
      <c r="E1231" s="9" t="str">
        <f>RIGHT(B1231,4)&amp;MID(B1231,FIND(",",B1231)+2,FIND(",",B1231,FIND(",",B1231)+1)-FIND(",",B1231)-2)&amp;MID(B1231,FIND(",",B1231,FIND(",",B1231)+1)+2,FIND(",",B1231,FIND(",",B1231,FIND(",",B1231)+1)+1)-FIND(",",B1231,FIND(",",B1231)+1)-2)&amp;0&amp;VLOOKUP(D1231,vlookup!A:B,2,0)</f>
        <v>20230490PTB</v>
      </c>
      <c r="F1231" s="9" t="str">
        <f t="shared" si="19"/>
        <v>2023049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BC0B-8DF5-46C4-B817-03FDC62E088D}">
  <dimension ref="A1:B1230"/>
  <sheetViews>
    <sheetView workbookViewId="0">
      <selection activeCell="E9" sqref="E9"/>
    </sheetView>
  </sheetViews>
  <sheetFormatPr defaultRowHeight="14.4" x14ac:dyDescent="0.3"/>
  <cols>
    <col min="1" max="1" width="23.21875" style="2" bestFit="1" customWidth="1"/>
  </cols>
  <sheetData>
    <row r="1" spans="1:2" x14ac:dyDescent="0.3">
      <c r="A1" s="3" t="s">
        <v>3</v>
      </c>
      <c r="B1" t="s">
        <v>199</v>
      </c>
    </row>
    <row r="2" spans="1:2" x14ac:dyDescent="0.3">
      <c r="A2" s="3" t="s">
        <v>5</v>
      </c>
      <c r="B2" t="s">
        <v>220</v>
      </c>
    </row>
    <row r="3" spans="1:2" x14ac:dyDescent="0.3">
      <c r="A3" s="3" t="s">
        <v>7</v>
      </c>
      <c r="B3" t="s">
        <v>200</v>
      </c>
    </row>
    <row r="4" spans="1:2" x14ac:dyDescent="0.3">
      <c r="A4" s="3" t="s">
        <v>9</v>
      </c>
      <c r="B4" t="s">
        <v>201</v>
      </c>
    </row>
    <row r="5" spans="1:2" x14ac:dyDescent="0.3">
      <c r="A5" s="3" t="s">
        <v>11</v>
      </c>
      <c r="B5" t="s">
        <v>202</v>
      </c>
    </row>
    <row r="6" spans="1:2" x14ac:dyDescent="0.3">
      <c r="A6" s="3" t="s">
        <v>13</v>
      </c>
      <c r="B6" t="s">
        <v>221</v>
      </c>
    </row>
    <row r="7" spans="1:2" x14ac:dyDescent="0.3">
      <c r="A7" s="3" t="s">
        <v>15</v>
      </c>
      <c r="B7" t="s">
        <v>222</v>
      </c>
    </row>
    <row r="8" spans="1:2" x14ac:dyDescent="0.3">
      <c r="A8" s="3" t="s">
        <v>17</v>
      </c>
      <c r="B8" t="s">
        <v>203</v>
      </c>
    </row>
    <row r="9" spans="1:2" x14ac:dyDescent="0.3">
      <c r="A9" s="3" t="s">
        <v>19</v>
      </c>
      <c r="B9" t="s">
        <v>204</v>
      </c>
    </row>
    <row r="10" spans="1:2" x14ac:dyDescent="0.3">
      <c r="A10" s="3" t="s">
        <v>21</v>
      </c>
      <c r="B10" t="s">
        <v>223</v>
      </c>
    </row>
    <row r="11" spans="1:2" x14ac:dyDescent="0.3">
      <c r="A11" s="3" t="s">
        <v>23</v>
      </c>
      <c r="B11" t="s">
        <v>205</v>
      </c>
    </row>
    <row r="12" spans="1:2" x14ac:dyDescent="0.3">
      <c r="A12" s="3" t="s">
        <v>25</v>
      </c>
      <c r="B12" t="s">
        <v>206</v>
      </c>
    </row>
    <row r="13" spans="1:2" x14ac:dyDescent="0.3">
      <c r="A13" s="3" t="s">
        <v>27</v>
      </c>
      <c r="B13" t="s">
        <v>207</v>
      </c>
    </row>
    <row r="14" spans="1:2" x14ac:dyDescent="0.3">
      <c r="A14" s="3" t="s">
        <v>29</v>
      </c>
      <c r="B14" t="s">
        <v>224</v>
      </c>
    </row>
    <row r="15" spans="1:2" x14ac:dyDescent="0.3">
      <c r="A15" s="3" t="s">
        <v>31</v>
      </c>
      <c r="B15" t="s">
        <v>208</v>
      </c>
    </row>
    <row r="16" spans="1:2" x14ac:dyDescent="0.3">
      <c r="A16" s="3" t="s">
        <v>32</v>
      </c>
      <c r="B16" t="s">
        <v>225</v>
      </c>
    </row>
    <row r="17" spans="1:2" x14ac:dyDescent="0.3">
      <c r="A17" s="3" t="s">
        <v>24</v>
      </c>
      <c r="B17" t="s">
        <v>226</v>
      </c>
    </row>
    <row r="18" spans="1:2" x14ac:dyDescent="0.3">
      <c r="A18" s="3" t="s">
        <v>20</v>
      </c>
      <c r="B18" t="s">
        <v>209</v>
      </c>
    </row>
    <row r="19" spans="1:2" x14ac:dyDescent="0.3">
      <c r="A19" s="3" t="s">
        <v>4</v>
      </c>
      <c r="B19" t="s">
        <v>210</v>
      </c>
    </row>
    <row r="20" spans="1:2" x14ac:dyDescent="0.3">
      <c r="A20" s="3" t="s">
        <v>8</v>
      </c>
      <c r="B20" t="s">
        <v>211</v>
      </c>
    </row>
    <row r="21" spans="1:2" x14ac:dyDescent="0.3">
      <c r="A21" s="3" t="s">
        <v>16</v>
      </c>
      <c r="B21" t="s">
        <v>212</v>
      </c>
    </row>
    <row r="22" spans="1:2" x14ac:dyDescent="0.3">
      <c r="A22" s="3" t="s">
        <v>26</v>
      </c>
      <c r="B22" t="s">
        <v>213</v>
      </c>
    </row>
    <row r="23" spans="1:2" x14ac:dyDescent="0.3">
      <c r="A23" s="3" t="s">
        <v>28</v>
      </c>
      <c r="B23" t="s">
        <v>214</v>
      </c>
    </row>
    <row r="24" spans="1:2" x14ac:dyDescent="0.3">
      <c r="A24" s="3" t="s">
        <v>22</v>
      </c>
      <c r="B24" t="s">
        <v>215</v>
      </c>
    </row>
    <row r="25" spans="1:2" x14ac:dyDescent="0.3">
      <c r="A25" s="3" t="s">
        <v>30</v>
      </c>
      <c r="B25" t="s">
        <v>216</v>
      </c>
    </row>
    <row r="26" spans="1:2" x14ac:dyDescent="0.3">
      <c r="A26" s="3" t="s">
        <v>10</v>
      </c>
      <c r="B26" t="s">
        <v>217</v>
      </c>
    </row>
    <row r="27" spans="1:2" x14ac:dyDescent="0.3">
      <c r="A27" s="3" t="s">
        <v>14</v>
      </c>
      <c r="B27" t="s">
        <v>228</v>
      </c>
    </row>
    <row r="28" spans="1:2" x14ac:dyDescent="0.3">
      <c r="A28" s="3" t="s">
        <v>6</v>
      </c>
      <c r="B28" t="s">
        <v>227</v>
      </c>
    </row>
    <row r="29" spans="1:2" x14ac:dyDescent="0.3">
      <c r="A29" s="3" t="s">
        <v>12</v>
      </c>
      <c r="B29" t="s">
        <v>218</v>
      </c>
    </row>
    <row r="30" spans="1:2" x14ac:dyDescent="0.3">
      <c r="A30" s="3" t="s">
        <v>18</v>
      </c>
      <c r="B30" t="s">
        <v>219</v>
      </c>
    </row>
    <row r="31" spans="1:2" x14ac:dyDescent="0.3">
      <c r="A31"/>
    </row>
    <row r="32" spans="1:2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Keuthan</dc:creator>
  <cp:lastModifiedBy>Brian Keuthan</cp:lastModifiedBy>
  <dcterms:created xsi:type="dcterms:W3CDTF">2023-03-27T01:00:57Z</dcterms:created>
  <dcterms:modified xsi:type="dcterms:W3CDTF">2023-03-27T01:45:46Z</dcterms:modified>
</cp:coreProperties>
</file>