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870" yWindow="120" windowWidth="18420" windowHeight="11790" activeTab="1"/>
  </bookViews>
  <sheets>
    <sheet name="Processed ALL Data" sheetId="1" r:id="rId1"/>
    <sheet name="LA Vision and LD Data Means" sheetId="2" r:id="rId2"/>
  </sheets>
  <definedNames>
    <definedName name="_xlnm._FilterDatabase" localSheetId="0" hidden="1">'Processed ALL Data'!$A$1:$AO$730</definedName>
    <definedName name="_xlnm.Print_Area" localSheetId="1">'LA Vision and LD Data Means'!$A$2:$Q$53</definedName>
  </definedNames>
  <calcPr calcId="145621"/>
</workbook>
</file>

<file path=xl/calcChain.xml><?xml version="1.0" encoding="utf-8"?>
<calcChain xmlns="http://schemas.openxmlformats.org/spreadsheetml/2006/main">
  <c r="AN3" i="2" l="1"/>
  <c r="F14" i="2" l="1"/>
  <c r="G14" i="2"/>
  <c r="I14" i="2"/>
  <c r="J14" i="2"/>
  <c r="K14" i="2"/>
  <c r="M14" i="2"/>
  <c r="N14" i="2"/>
  <c r="O14" i="2"/>
  <c r="Q14" i="2"/>
  <c r="S14" i="2"/>
  <c r="T14" i="2"/>
  <c r="U14" i="2"/>
  <c r="V14" i="2"/>
  <c r="AN14" i="2"/>
  <c r="AO14" i="2"/>
  <c r="AR14" i="2"/>
  <c r="AS14" i="2"/>
  <c r="AV14" i="2"/>
  <c r="AW14" i="2"/>
  <c r="F15" i="2"/>
  <c r="G15" i="2"/>
  <c r="I15" i="2"/>
  <c r="J15" i="2"/>
  <c r="K15" i="2"/>
  <c r="M15" i="2"/>
  <c r="N15" i="2"/>
  <c r="O15" i="2"/>
  <c r="Q15" i="2"/>
  <c r="S15" i="2"/>
  <c r="T15" i="2"/>
  <c r="U15" i="2"/>
  <c r="V15" i="2"/>
  <c r="AN15" i="2"/>
  <c r="AO15" i="2"/>
  <c r="AR15" i="2"/>
  <c r="AS15" i="2"/>
  <c r="AV15" i="2"/>
  <c r="AW15" i="2"/>
  <c r="F22" i="2"/>
  <c r="G22" i="2"/>
  <c r="I22" i="2"/>
  <c r="J22" i="2"/>
  <c r="K22" i="2"/>
  <c r="M22" i="2"/>
  <c r="N22" i="2"/>
  <c r="O22" i="2"/>
  <c r="Q22" i="2"/>
  <c r="S22" i="2"/>
  <c r="T22" i="2"/>
  <c r="U22" i="2"/>
  <c r="V22" i="2"/>
  <c r="AN22" i="2"/>
  <c r="AO22" i="2"/>
  <c r="AR22" i="2"/>
  <c r="AS22" i="2"/>
  <c r="AV22" i="2"/>
  <c r="AW22" i="2"/>
  <c r="F23" i="2"/>
  <c r="G23" i="2"/>
  <c r="I23" i="2"/>
  <c r="J23" i="2"/>
  <c r="K23" i="2"/>
  <c r="M23" i="2"/>
  <c r="N23" i="2"/>
  <c r="O23" i="2"/>
  <c r="Q23" i="2"/>
  <c r="S23" i="2"/>
  <c r="T23" i="2"/>
  <c r="U23" i="2"/>
  <c r="V23" i="2"/>
  <c r="AN23" i="2"/>
  <c r="AO23" i="2"/>
  <c r="AR23" i="2"/>
  <c r="AS23" i="2"/>
  <c r="AV23" i="2"/>
  <c r="AW23" i="2"/>
  <c r="F30" i="2"/>
  <c r="G30" i="2"/>
  <c r="I30" i="2"/>
  <c r="J30" i="2"/>
  <c r="K30" i="2"/>
  <c r="M30" i="2"/>
  <c r="N30" i="2"/>
  <c r="O30" i="2"/>
  <c r="Q30" i="2"/>
  <c r="S30" i="2"/>
  <c r="T30" i="2"/>
  <c r="U30" i="2"/>
  <c r="V30" i="2"/>
  <c r="AN30" i="2"/>
  <c r="AO30" i="2"/>
  <c r="AR30" i="2"/>
  <c r="AS30" i="2"/>
  <c r="AV30" i="2"/>
  <c r="AW30" i="2"/>
  <c r="F31" i="2"/>
  <c r="G31" i="2"/>
  <c r="I31" i="2"/>
  <c r="J31" i="2"/>
  <c r="K31" i="2"/>
  <c r="M31" i="2"/>
  <c r="N31" i="2"/>
  <c r="O31" i="2"/>
  <c r="Q31" i="2"/>
  <c r="S31" i="2"/>
  <c r="T31" i="2"/>
  <c r="U31" i="2"/>
  <c r="V31" i="2"/>
  <c r="AN31" i="2"/>
  <c r="AO31" i="2"/>
  <c r="AR31" i="2"/>
  <c r="AS31" i="2"/>
  <c r="AV31" i="2"/>
  <c r="AW31" i="2"/>
  <c r="F38" i="2"/>
  <c r="G38" i="2"/>
  <c r="I38" i="2"/>
  <c r="J38" i="2"/>
  <c r="K38" i="2"/>
  <c r="M38" i="2"/>
  <c r="N38" i="2"/>
  <c r="O38" i="2"/>
  <c r="Q38" i="2"/>
  <c r="S38" i="2"/>
  <c r="T38" i="2"/>
  <c r="U38" i="2"/>
  <c r="V38" i="2"/>
  <c r="AN38" i="2"/>
  <c r="AO38" i="2"/>
  <c r="AR38" i="2"/>
  <c r="AS38" i="2"/>
  <c r="AV38" i="2"/>
  <c r="AW38" i="2"/>
  <c r="F39" i="2"/>
  <c r="G39" i="2"/>
  <c r="I39" i="2"/>
  <c r="J39" i="2"/>
  <c r="K39" i="2"/>
  <c r="M39" i="2"/>
  <c r="N39" i="2"/>
  <c r="O39" i="2"/>
  <c r="Q39" i="2"/>
  <c r="S39" i="2"/>
  <c r="T39" i="2"/>
  <c r="U39" i="2"/>
  <c r="V39" i="2"/>
  <c r="AN39" i="2"/>
  <c r="AO39" i="2"/>
  <c r="AR39" i="2"/>
  <c r="AS39" i="2"/>
  <c r="AV39" i="2"/>
  <c r="AW39" i="2"/>
  <c r="F41" i="2"/>
  <c r="G41" i="2"/>
  <c r="I41" i="2"/>
  <c r="J41" i="2"/>
  <c r="K41" i="2"/>
  <c r="M41" i="2"/>
  <c r="N41" i="2"/>
  <c r="O41" i="2"/>
  <c r="Q41" i="2"/>
  <c r="S41" i="2"/>
  <c r="T41" i="2"/>
  <c r="U41" i="2"/>
  <c r="V41" i="2"/>
  <c r="AN41" i="2"/>
  <c r="AO41" i="2"/>
  <c r="AR41" i="2"/>
  <c r="AS41" i="2"/>
  <c r="AV41" i="2"/>
  <c r="AW41" i="2"/>
  <c r="F42" i="2"/>
  <c r="G42" i="2"/>
  <c r="I42" i="2"/>
  <c r="J42" i="2"/>
  <c r="K42" i="2"/>
  <c r="M42" i="2"/>
  <c r="N42" i="2"/>
  <c r="O42" i="2"/>
  <c r="Q42" i="2"/>
  <c r="S42" i="2"/>
  <c r="T42" i="2"/>
  <c r="U42" i="2"/>
  <c r="V42" i="2"/>
  <c r="AN42" i="2"/>
  <c r="AO42" i="2"/>
  <c r="AR42" i="2"/>
  <c r="AS42" i="2"/>
  <c r="AV42" i="2"/>
  <c r="AW42" i="2"/>
  <c r="U245" i="2"/>
  <c r="U4" i="2"/>
  <c r="U5" i="2"/>
  <c r="U6" i="2"/>
  <c r="U7" i="2"/>
  <c r="U8" i="2"/>
  <c r="U9" i="2"/>
  <c r="U10" i="2"/>
  <c r="U11" i="2"/>
  <c r="U12" i="2"/>
  <c r="U13" i="2"/>
  <c r="U16" i="2"/>
  <c r="U17" i="2"/>
  <c r="U18" i="2"/>
  <c r="U19" i="2"/>
  <c r="U20" i="2"/>
  <c r="U21" i="2"/>
  <c r="U24" i="2"/>
  <c r="U25" i="2"/>
  <c r="U26" i="2"/>
  <c r="U27" i="2"/>
  <c r="U28" i="2"/>
  <c r="U29" i="2"/>
  <c r="U32" i="2"/>
  <c r="U33" i="2"/>
  <c r="U34" i="2"/>
  <c r="U35" i="2"/>
  <c r="U36" i="2"/>
  <c r="U37" i="2"/>
  <c r="U40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3" i="2"/>
  <c r="T4" i="2"/>
  <c r="S4" i="2"/>
  <c r="V4" i="2"/>
  <c r="T5" i="2"/>
  <c r="S5" i="2"/>
  <c r="V5" i="2"/>
  <c r="T6" i="2"/>
  <c r="S6" i="2"/>
  <c r="V6" i="2"/>
  <c r="T7" i="2"/>
  <c r="S7" i="2"/>
  <c r="V7" i="2"/>
  <c r="T8" i="2"/>
  <c r="S8" i="2"/>
  <c r="V8" i="2"/>
  <c r="T9" i="2"/>
  <c r="S9" i="2"/>
  <c r="V9" i="2"/>
  <c r="T10" i="2"/>
  <c r="S10" i="2"/>
  <c r="V10" i="2"/>
  <c r="T11" i="2"/>
  <c r="S11" i="2"/>
  <c r="V11" i="2"/>
  <c r="T12" i="2"/>
  <c r="S12" i="2"/>
  <c r="V12" i="2"/>
  <c r="T13" i="2"/>
  <c r="S13" i="2"/>
  <c r="V13" i="2"/>
  <c r="T16" i="2"/>
  <c r="S16" i="2"/>
  <c r="V16" i="2"/>
  <c r="T17" i="2"/>
  <c r="S17" i="2"/>
  <c r="V17" i="2"/>
  <c r="T18" i="2"/>
  <c r="S18" i="2"/>
  <c r="V18" i="2"/>
  <c r="T19" i="2"/>
  <c r="S19" i="2"/>
  <c r="V19" i="2"/>
  <c r="T20" i="2"/>
  <c r="S20" i="2"/>
  <c r="V20" i="2"/>
  <c r="T21" i="2"/>
  <c r="S21" i="2"/>
  <c r="V21" i="2"/>
  <c r="T24" i="2"/>
  <c r="S24" i="2"/>
  <c r="V24" i="2"/>
  <c r="T25" i="2"/>
  <c r="S25" i="2"/>
  <c r="V25" i="2"/>
  <c r="T26" i="2"/>
  <c r="S26" i="2"/>
  <c r="V26" i="2"/>
  <c r="T27" i="2"/>
  <c r="S27" i="2"/>
  <c r="V27" i="2"/>
  <c r="T28" i="2"/>
  <c r="S28" i="2"/>
  <c r="V28" i="2"/>
  <c r="T29" i="2"/>
  <c r="S29" i="2"/>
  <c r="V29" i="2"/>
  <c r="T32" i="2"/>
  <c r="S32" i="2"/>
  <c r="V32" i="2"/>
  <c r="T33" i="2"/>
  <c r="S33" i="2"/>
  <c r="V33" i="2"/>
  <c r="T34" i="2"/>
  <c r="S34" i="2"/>
  <c r="V34" i="2"/>
  <c r="T35" i="2"/>
  <c r="S35" i="2"/>
  <c r="V35" i="2"/>
  <c r="T36" i="2"/>
  <c r="S36" i="2"/>
  <c r="V36" i="2"/>
  <c r="T37" i="2"/>
  <c r="S37" i="2"/>
  <c r="V37" i="2"/>
  <c r="T40" i="2"/>
  <c r="S40" i="2"/>
  <c r="V40" i="2"/>
  <c r="T43" i="2"/>
  <c r="S43" i="2"/>
  <c r="V43" i="2"/>
  <c r="T44" i="2"/>
  <c r="S44" i="2"/>
  <c r="V44" i="2"/>
  <c r="T45" i="2"/>
  <c r="S45" i="2"/>
  <c r="V45" i="2"/>
  <c r="T46" i="2"/>
  <c r="S46" i="2"/>
  <c r="V46" i="2"/>
  <c r="T47" i="2"/>
  <c r="S47" i="2"/>
  <c r="V47" i="2"/>
  <c r="T48" i="2"/>
  <c r="S48" i="2"/>
  <c r="V48" i="2"/>
  <c r="T49" i="2"/>
  <c r="S49" i="2"/>
  <c r="V49" i="2"/>
  <c r="T50" i="2"/>
  <c r="S50" i="2"/>
  <c r="V50" i="2"/>
  <c r="T51" i="2"/>
  <c r="S51" i="2"/>
  <c r="V51" i="2"/>
  <c r="T52" i="2"/>
  <c r="S52" i="2"/>
  <c r="V52" i="2"/>
  <c r="T53" i="2"/>
  <c r="S53" i="2"/>
  <c r="V53" i="2"/>
  <c r="T54" i="2"/>
  <c r="S54" i="2"/>
  <c r="V54" i="2"/>
  <c r="T55" i="2"/>
  <c r="S55" i="2"/>
  <c r="V55" i="2"/>
  <c r="T56" i="2"/>
  <c r="S56" i="2"/>
  <c r="V56" i="2"/>
  <c r="T57" i="2"/>
  <c r="S57" i="2"/>
  <c r="V57" i="2"/>
  <c r="T58" i="2"/>
  <c r="S58" i="2"/>
  <c r="V58" i="2"/>
  <c r="T59" i="2"/>
  <c r="S59" i="2"/>
  <c r="V59" i="2"/>
  <c r="T60" i="2"/>
  <c r="S60" i="2"/>
  <c r="V60" i="2"/>
  <c r="T61" i="2"/>
  <c r="S61" i="2"/>
  <c r="V61" i="2"/>
  <c r="T62" i="2"/>
  <c r="S62" i="2"/>
  <c r="V62" i="2"/>
  <c r="T63" i="2"/>
  <c r="S63" i="2"/>
  <c r="V63" i="2"/>
  <c r="T64" i="2"/>
  <c r="S64" i="2"/>
  <c r="V64" i="2"/>
  <c r="T65" i="2"/>
  <c r="S65" i="2"/>
  <c r="V65" i="2"/>
  <c r="T66" i="2"/>
  <c r="S66" i="2"/>
  <c r="V66" i="2"/>
  <c r="T67" i="2"/>
  <c r="S67" i="2"/>
  <c r="V67" i="2"/>
  <c r="T68" i="2"/>
  <c r="S68" i="2"/>
  <c r="V68" i="2"/>
  <c r="T69" i="2"/>
  <c r="S69" i="2"/>
  <c r="V69" i="2"/>
  <c r="T70" i="2"/>
  <c r="S70" i="2"/>
  <c r="V70" i="2"/>
  <c r="T71" i="2"/>
  <c r="S71" i="2"/>
  <c r="V71" i="2"/>
  <c r="T72" i="2"/>
  <c r="S72" i="2"/>
  <c r="V72" i="2"/>
  <c r="T73" i="2"/>
  <c r="S73" i="2"/>
  <c r="V73" i="2"/>
  <c r="T74" i="2"/>
  <c r="S74" i="2"/>
  <c r="V74" i="2"/>
  <c r="T75" i="2"/>
  <c r="S75" i="2"/>
  <c r="V75" i="2"/>
  <c r="T76" i="2"/>
  <c r="S76" i="2"/>
  <c r="V76" i="2"/>
  <c r="T77" i="2"/>
  <c r="S77" i="2"/>
  <c r="V77" i="2"/>
  <c r="T78" i="2"/>
  <c r="S78" i="2"/>
  <c r="V78" i="2"/>
  <c r="T79" i="2"/>
  <c r="S79" i="2"/>
  <c r="V79" i="2"/>
  <c r="T80" i="2"/>
  <c r="S80" i="2"/>
  <c r="V80" i="2"/>
  <c r="T81" i="2"/>
  <c r="S81" i="2"/>
  <c r="V81" i="2"/>
  <c r="T82" i="2"/>
  <c r="S82" i="2"/>
  <c r="V82" i="2"/>
  <c r="T83" i="2"/>
  <c r="S83" i="2"/>
  <c r="V83" i="2"/>
  <c r="T84" i="2"/>
  <c r="S84" i="2"/>
  <c r="V84" i="2"/>
  <c r="T85" i="2"/>
  <c r="S85" i="2"/>
  <c r="V85" i="2"/>
  <c r="T86" i="2"/>
  <c r="S86" i="2"/>
  <c r="V86" i="2"/>
  <c r="T87" i="2"/>
  <c r="S87" i="2"/>
  <c r="V87" i="2"/>
  <c r="T88" i="2"/>
  <c r="S88" i="2"/>
  <c r="V88" i="2"/>
  <c r="T89" i="2"/>
  <c r="S89" i="2"/>
  <c r="V89" i="2"/>
  <c r="T90" i="2"/>
  <c r="S90" i="2"/>
  <c r="V90" i="2"/>
  <c r="T91" i="2"/>
  <c r="S91" i="2"/>
  <c r="V91" i="2"/>
  <c r="T92" i="2"/>
  <c r="S92" i="2"/>
  <c r="V92" i="2"/>
  <c r="T93" i="2"/>
  <c r="S93" i="2"/>
  <c r="V93" i="2"/>
  <c r="T94" i="2"/>
  <c r="S94" i="2"/>
  <c r="V94" i="2"/>
  <c r="T95" i="2"/>
  <c r="S95" i="2"/>
  <c r="V95" i="2"/>
  <c r="T96" i="2"/>
  <c r="S96" i="2"/>
  <c r="V96" i="2"/>
  <c r="T97" i="2"/>
  <c r="S97" i="2"/>
  <c r="V97" i="2"/>
  <c r="T98" i="2"/>
  <c r="S98" i="2"/>
  <c r="V98" i="2"/>
  <c r="T99" i="2"/>
  <c r="S99" i="2"/>
  <c r="V99" i="2"/>
  <c r="T100" i="2"/>
  <c r="S100" i="2"/>
  <c r="V100" i="2"/>
  <c r="T101" i="2"/>
  <c r="S101" i="2"/>
  <c r="V101" i="2"/>
  <c r="T102" i="2"/>
  <c r="S102" i="2"/>
  <c r="V102" i="2"/>
  <c r="T103" i="2"/>
  <c r="S103" i="2"/>
  <c r="V103" i="2"/>
  <c r="T104" i="2"/>
  <c r="S104" i="2"/>
  <c r="V104" i="2"/>
  <c r="T105" i="2"/>
  <c r="S105" i="2"/>
  <c r="V105" i="2"/>
  <c r="T106" i="2"/>
  <c r="S106" i="2"/>
  <c r="V106" i="2"/>
  <c r="T107" i="2"/>
  <c r="S107" i="2"/>
  <c r="V107" i="2"/>
  <c r="T108" i="2"/>
  <c r="S108" i="2"/>
  <c r="V108" i="2"/>
  <c r="T109" i="2"/>
  <c r="S109" i="2"/>
  <c r="V109" i="2"/>
  <c r="T110" i="2"/>
  <c r="S110" i="2"/>
  <c r="V110" i="2"/>
  <c r="T111" i="2"/>
  <c r="S111" i="2"/>
  <c r="V111" i="2"/>
  <c r="T112" i="2"/>
  <c r="S112" i="2"/>
  <c r="V112" i="2"/>
  <c r="T113" i="2"/>
  <c r="S113" i="2"/>
  <c r="V113" i="2"/>
  <c r="T114" i="2"/>
  <c r="S114" i="2"/>
  <c r="V114" i="2"/>
  <c r="T115" i="2"/>
  <c r="S115" i="2"/>
  <c r="V115" i="2"/>
  <c r="T116" i="2"/>
  <c r="S116" i="2"/>
  <c r="V116" i="2"/>
  <c r="T117" i="2"/>
  <c r="S117" i="2"/>
  <c r="V117" i="2"/>
  <c r="T118" i="2"/>
  <c r="S118" i="2"/>
  <c r="V118" i="2"/>
  <c r="T119" i="2"/>
  <c r="S119" i="2"/>
  <c r="V119" i="2"/>
  <c r="T120" i="2"/>
  <c r="S120" i="2"/>
  <c r="V120" i="2"/>
  <c r="T121" i="2"/>
  <c r="S121" i="2"/>
  <c r="V121" i="2"/>
  <c r="T122" i="2"/>
  <c r="S122" i="2"/>
  <c r="V122" i="2"/>
  <c r="T123" i="2"/>
  <c r="S123" i="2"/>
  <c r="V123" i="2"/>
  <c r="T124" i="2"/>
  <c r="S124" i="2"/>
  <c r="V124" i="2"/>
  <c r="T125" i="2"/>
  <c r="S125" i="2"/>
  <c r="V125" i="2"/>
  <c r="T126" i="2"/>
  <c r="S126" i="2"/>
  <c r="V126" i="2"/>
  <c r="T127" i="2"/>
  <c r="S127" i="2"/>
  <c r="V127" i="2"/>
  <c r="T128" i="2"/>
  <c r="S128" i="2"/>
  <c r="V128" i="2"/>
  <c r="T129" i="2"/>
  <c r="S129" i="2"/>
  <c r="V129" i="2"/>
  <c r="T130" i="2"/>
  <c r="S130" i="2"/>
  <c r="V130" i="2"/>
  <c r="T131" i="2"/>
  <c r="S131" i="2"/>
  <c r="V131" i="2"/>
  <c r="T132" i="2"/>
  <c r="S132" i="2"/>
  <c r="V132" i="2"/>
  <c r="T133" i="2"/>
  <c r="S133" i="2"/>
  <c r="V133" i="2"/>
  <c r="T134" i="2"/>
  <c r="S134" i="2"/>
  <c r="V134" i="2"/>
  <c r="T135" i="2"/>
  <c r="S135" i="2"/>
  <c r="V135" i="2"/>
  <c r="T136" i="2"/>
  <c r="S136" i="2"/>
  <c r="V136" i="2"/>
  <c r="T137" i="2"/>
  <c r="S137" i="2"/>
  <c r="V137" i="2"/>
  <c r="T138" i="2"/>
  <c r="S138" i="2"/>
  <c r="V138" i="2"/>
  <c r="T139" i="2"/>
  <c r="S139" i="2"/>
  <c r="V139" i="2"/>
  <c r="T140" i="2"/>
  <c r="S140" i="2"/>
  <c r="V140" i="2"/>
  <c r="T141" i="2"/>
  <c r="S141" i="2"/>
  <c r="V141" i="2"/>
  <c r="T142" i="2"/>
  <c r="S142" i="2"/>
  <c r="V142" i="2"/>
  <c r="T143" i="2"/>
  <c r="S143" i="2"/>
  <c r="V143" i="2"/>
  <c r="T144" i="2"/>
  <c r="S144" i="2"/>
  <c r="V144" i="2"/>
  <c r="T145" i="2"/>
  <c r="S145" i="2"/>
  <c r="V145" i="2"/>
  <c r="T146" i="2"/>
  <c r="S146" i="2"/>
  <c r="V146" i="2"/>
  <c r="T147" i="2"/>
  <c r="S147" i="2"/>
  <c r="V147" i="2"/>
  <c r="T148" i="2"/>
  <c r="S148" i="2"/>
  <c r="V148" i="2"/>
  <c r="T149" i="2"/>
  <c r="S149" i="2"/>
  <c r="V149" i="2"/>
  <c r="T150" i="2"/>
  <c r="S150" i="2"/>
  <c r="V150" i="2"/>
  <c r="T151" i="2"/>
  <c r="S151" i="2"/>
  <c r="V151" i="2"/>
  <c r="T152" i="2"/>
  <c r="S152" i="2"/>
  <c r="V152" i="2"/>
  <c r="T153" i="2"/>
  <c r="S153" i="2"/>
  <c r="V153" i="2"/>
  <c r="T154" i="2"/>
  <c r="S154" i="2"/>
  <c r="V154" i="2"/>
  <c r="T155" i="2"/>
  <c r="S155" i="2"/>
  <c r="V155" i="2"/>
  <c r="T156" i="2"/>
  <c r="S156" i="2"/>
  <c r="V156" i="2"/>
  <c r="T157" i="2"/>
  <c r="S157" i="2"/>
  <c r="V157" i="2"/>
  <c r="T158" i="2"/>
  <c r="S158" i="2"/>
  <c r="V158" i="2"/>
  <c r="T159" i="2"/>
  <c r="S159" i="2"/>
  <c r="V159" i="2"/>
  <c r="T160" i="2"/>
  <c r="S160" i="2"/>
  <c r="V160" i="2"/>
  <c r="T161" i="2"/>
  <c r="S161" i="2"/>
  <c r="V161" i="2"/>
  <c r="T162" i="2"/>
  <c r="S162" i="2"/>
  <c r="V162" i="2"/>
  <c r="T163" i="2"/>
  <c r="S163" i="2"/>
  <c r="V163" i="2"/>
  <c r="T164" i="2"/>
  <c r="S164" i="2"/>
  <c r="V164" i="2"/>
  <c r="T165" i="2"/>
  <c r="S165" i="2"/>
  <c r="V165" i="2"/>
  <c r="T166" i="2"/>
  <c r="S166" i="2"/>
  <c r="V166" i="2"/>
  <c r="T167" i="2"/>
  <c r="S167" i="2"/>
  <c r="V167" i="2"/>
  <c r="T168" i="2"/>
  <c r="S168" i="2"/>
  <c r="V168" i="2"/>
  <c r="T169" i="2"/>
  <c r="S169" i="2"/>
  <c r="V169" i="2"/>
  <c r="T170" i="2"/>
  <c r="S170" i="2"/>
  <c r="V170" i="2"/>
  <c r="T171" i="2"/>
  <c r="S171" i="2"/>
  <c r="V171" i="2"/>
  <c r="T172" i="2"/>
  <c r="S172" i="2"/>
  <c r="V172" i="2"/>
  <c r="T173" i="2"/>
  <c r="S173" i="2"/>
  <c r="V173" i="2"/>
  <c r="T174" i="2"/>
  <c r="S174" i="2"/>
  <c r="V174" i="2"/>
  <c r="T175" i="2"/>
  <c r="S175" i="2"/>
  <c r="V175" i="2"/>
  <c r="T176" i="2"/>
  <c r="S176" i="2"/>
  <c r="V176" i="2"/>
  <c r="T177" i="2"/>
  <c r="S177" i="2"/>
  <c r="V177" i="2"/>
  <c r="T178" i="2"/>
  <c r="S178" i="2"/>
  <c r="V178" i="2"/>
  <c r="T179" i="2"/>
  <c r="S179" i="2"/>
  <c r="V179" i="2"/>
  <c r="T180" i="2"/>
  <c r="S180" i="2"/>
  <c r="V180" i="2"/>
  <c r="T181" i="2"/>
  <c r="S181" i="2"/>
  <c r="V181" i="2"/>
  <c r="T182" i="2"/>
  <c r="S182" i="2"/>
  <c r="V182" i="2"/>
  <c r="T183" i="2"/>
  <c r="S183" i="2"/>
  <c r="V183" i="2"/>
  <c r="T184" i="2"/>
  <c r="S184" i="2"/>
  <c r="V184" i="2"/>
  <c r="T185" i="2"/>
  <c r="S185" i="2"/>
  <c r="V185" i="2"/>
  <c r="T186" i="2"/>
  <c r="S186" i="2"/>
  <c r="V186" i="2"/>
  <c r="T187" i="2"/>
  <c r="S187" i="2"/>
  <c r="V187" i="2"/>
  <c r="T188" i="2"/>
  <c r="S188" i="2"/>
  <c r="V188" i="2"/>
  <c r="T189" i="2"/>
  <c r="S189" i="2"/>
  <c r="V189" i="2"/>
  <c r="T190" i="2"/>
  <c r="S190" i="2"/>
  <c r="V190" i="2"/>
  <c r="T191" i="2"/>
  <c r="S191" i="2"/>
  <c r="V191" i="2"/>
  <c r="T192" i="2"/>
  <c r="S192" i="2"/>
  <c r="V192" i="2"/>
  <c r="T193" i="2"/>
  <c r="S193" i="2"/>
  <c r="V193" i="2"/>
  <c r="T194" i="2"/>
  <c r="S194" i="2"/>
  <c r="V194" i="2"/>
  <c r="T195" i="2"/>
  <c r="S195" i="2"/>
  <c r="V195" i="2"/>
  <c r="T196" i="2"/>
  <c r="S196" i="2"/>
  <c r="V196" i="2"/>
  <c r="T197" i="2"/>
  <c r="S197" i="2"/>
  <c r="V197" i="2"/>
  <c r="T198" i="2"/>
  <c r="S198" i="2"/>
  <c r="V198" i="2"/>
  <c r="T199" i="2"/>
  <c r="S199" i="2"/>
  <c r="V199" i="2"/>
  <c r="T200" i="2"/>
  <c r="S200" i="2"/>
  <c r="V200" i="2"/>
  <c r="T201" i="2"/>
  <c r="S201" i="2"/>
  <c r="V201" i="2"/>
  <c r="T202" i="2"/>
  <c r="S202" i="2"/>
  <c r="V202" i="2"/>
  <c r="T203" i="2"/>
  <c r="S203" i="2"/>
  <c r="V203" i="2"/>
  <c r="T204" i="2"/>
  <c r="S204" i="2"/>
  <c r="V204" i="2"/>
  <c r="T205" i="2"/>
  <c r="S205" i="2"/>
  <c r="V205" i="2"/>
  <c r="T206" i="2"/>
  <c r="S206" i="2"/>
  <c r="V206" i="2"/>
  <c r="T207" i="2"/>
  <c r="S207" i="2"/>
  <c r="V207" i="2"/>
  <c r="T208" i="2"/>
  <c r="S208" i="2"/>
  <c r="V208" i="2"/>
  <c r="T209" i="2"/>
  <c r="S209" i="2"/>
  <c r="V209" i="2"/>
  <c r="T210" i="2"/>
  <c r="S210" i="2"/>
  <c r="V210" i="2"/>
  <c r="T211" i="2"/>
  <c r="S211" i="2"/>
  <c r="V211" i="2"/>
  <c r="T212" i="2"/>
  <c r="S212" i="2"/>
  <c r="V212" i="2"/>
  <c r="T213" i="2"/>
  <c r="S213" i="2"/>
  <c r="V213" i="2"/>
  <c r="T214" i="2"/>
  <c r="S214" i="2"/>
  <c r="V214" i="2"/>
  <c r="T215" i="2"/>
  <c r="S215" i="2"/>
  <c r="V215" i="2"/>
  <c r="T216" i="2"/>
  <c r="S216" i="2"/>
  <c r="V216" i="2"/>
  <c r="T217" i="2"/>
  <c r="S217" i="2"/>
  <c r="V217" i="2"/>
  <c r="T218" i="2"/>
  <c r="S218" i="2"/>
  <c r="V218" i="2"/>
  <c r="T219" i="2"/>
  <c r="S219" i="2"/>
  <c r="V219" i="2"/>
  <c r="T220" i="2"/>
  <c r="S220" i="2"/>
  <c r="V220" i="2"/>
  <c r="T221" i="2"/>
  <c r="S221" i="2"/>
  <c r="V221" i="2"/>
  <c r="T222" i="2"/>
  <c r="S222" i="2"/>
  <c r="V222" i="2"/>
  <c r="T223" i="2"/>
  <c r="S223" i="2"/>
  <c r="V223" i="2"/>
  <c r="T224" i="2"/>
  <c r="S224" i="2"/>
  <c r="V224" i="2"/>
  <c r="T225" i="2"/>
  <c r="S225" i="2"/>
  <c r="V225" i="2"/>
  <c r="T226" i="2"/>
  <c r="S226" i="2"/>
  <c r="V226" i="2"/>
  <c r="T227" i="2"/>
  <c r="S227" i="2"/>
  <c r="V227" i="2"/>
  <c r="T228" i="2"/>
  <c r="S228" i="2"/>
  <c r="V228" i="2"/>
  <c r="T229" i="2"/>
  <c r="S229" i="2"/>
  <c r="V229" i="2"/>
  <c r="T230" i="2"/>
  <c r="S230" i="2"/>
  <c r="V230" i="2"/>
  <c r="T231" i="2"/>
  <c r="S231" i="2"/>
  <c r="V231" i="2"/>
  <c r="T232" i="2"/>
  <c r="S232" i="2"/>
  <c r="V232" i="2"/>
  <c r="T233" i="2"/>
  <c r="S233" i="2"/>
  <c r="V233" i="2"/>
  <c r="T234" i="2"/>
  <c r="S234" i="2"/>
  <c r="V234" i="2"/>
  <c r="T235" i="2"/>
  <c r="S235" i="2"/>
  <c r="V235" i="2"/>
  <c r="T236" i="2"/>
  <c r="S236" i="2"/>
  <c r="V236" i="2"/>
  <c r="T237" i="2"/>
  <c r="S237" i="2"/>
  <c r="V237" i="2"/>
  <c r="T238" i="2"/>
  <c r="S238" i="2"/>
  <c r="V238" i="2"/>
  <c r="T239" i="2"/>
  <c r="S239" i="2"/>
  <c r="V239" i="2"/>
  <c r="T240" i="2"/>
  <c r="S240" i="2"/>
  <c r="V240" i="2"/>
  <c r="T241" i="2"/>
  <c r="S241" i="2"/>
  <c r="V241" i="2"/>
  <c r="T242" i="2"/>
  <c r="S242" i="2"/>
  <c r="V242" i="2"/>
  <c r="T243" i="2"/>
  <c r="S243" i="2"/>
  <c r="V243" i="2"/>
  <c r="T244" i="2"/>
  <c r="S244" i="2"/>
  <c r="V244" i="2"/>
  <c r="T245" i="2"/>
  <c r="S245" i="2"/>
  <c r="V245" i="2"/>
  <c r="S3" i="2"/>
  <c r="V3" i="2"/>
  <c r="T3" i="2"/>
  <c r="AE728" i="1"/>
  <c r="AD728" i="1"/>
  <c r="AC728" i="1"/>
  <c r="AB728" i="1"/>
  <c r="AE725" i="1"/>
  <c r="AD725" i="1"/>
  <c r="AC725" i="1"/>
  <c r="AB725" i="1"/>
  <c r="AE722" i="1"/>
  <c r="AD722" i="1"/>
  <c r="AC722" i="1"/>
  <c r="AB722" i="1"/>
  <c r="AE719" i="1"/>
  <c r="AD719" i="1"/>
  <c r="AC719" i="1"/>
  <c r="AB719" i="1"/>
  <c r="AE716" i="1"/>
  <c r="AD716" i="1"/>
  <c r="AC716" i="1"/>
  <c r="AB716" i="1"/>
  <c r="AE713" i="1"/>
  <c r="AD713" i="1"/>
  <c r="AC713" i="1"/>
  <c r="AB713" i="1"/>
  <c r="AE710" i="1"/>
  <c r="AD710" i="1"/>
  <c r="AC710" i="1"/>
  <c r="AB710" i="1"/>
  <c r="AE707" i="1"/>
  <c r="AD707" i="1"/>
  <c r="AC707" i="1"/>
  <c r="AB707" i="1"/>
  <c r="AE704" i="1"/>
  <c r="AD704" i="1"/>
  <c r="AC704" i="1"/>
  <c r="AB704" i="1"/>
  <c r="AE701" i="1"/>
  <c r="AD701" i="1"/>
  <c r="AC701" i="1"/>
  <c r="AB701" i="1"/>
  <c r="AE698" i="1"/>
  <c r="AD698" i="1"/>
  <c r="AC698" i="1"/>
  <c r="AB698" i="1"/>
  <c r="AE695" i="1"/>
  <c r="AD695" i="1"/>
  <c r="AC695" i="1"/>
  <c r="AB695" i="1"/>
  <c r="AE692" i="1"/>
  <c r="AD692" i="1"/>
  <c r="AC692" i="1"/>
  <c r="AB692" i="1"/>
  <c r="AE689" i="1"/>
  <c r="AD689" i="1"/>
  <c r="AC689" i="1"/>
  <c r="AB689" i="1"/>
  <c r="AE686" i="1"/>
  <c r="AD686" i="1"/>
  <c r="AC686" i="1"/>
  <c r="AB686" i="1"/>
  <c r="AE683" i="1"/>
  <c r="AD683" i="1"/>
  <c r="AC683" i="1"/>
  <c r="AB683" i="1"/>
  <c r="AE680" i="1"/>
  <c r="AD680" i="1"/>
  <c r="AC680" i="1"/>
  <c r="AB680" i="1"/>
  <c r="AE677" i="1"/>
  <c r="AD677" i="1"/>
  <c r="AC677" i="1"/>
  <c r="AB677" i="1"/>
  <c r="AE674" i="1"/>
  <c r="AD674" i="1"/>
  <c r="AC674" i="1"/>
  <c r="AB674" i="1"/>
  <c r="AE671" i="1"/>
  <c r="AD671" i="1"/>
  <c r="AC671" i="1"/>
  <c r="AB671" i="1"/>
  <c r="AE668" i="1"/>
  <c r="AD668" i="1"/>
  <c r="AC668" i="1"/>
  <c r="AB668" i="1"/>
  <c r="AE665" i="1"/>
  <c r="AD665" i="1"/>
  <c r="AC665" i="1"/>
  <c r="AB665" i="1"/>
  <c r="AE662" i="1"/>
  <c r="AD662" i="1"/>
  <c r="AC662" i="1"/>
  <c r="AB662" i="1"/>
  <c r="AE659" i="1"/>
  <c r="AD659" i="1"/>
  <c r="AC659" i="1"/>
  <c r="AB659" i="1"/>
  <c r="AE656" i="1"/>
  <c r="AD656" i="1"/>
  <c r="AC656" i="1"/>
  <c r="AB656" i="1"/>
  <c r="AE653" i="1"/>
  <c r="AD653" i="1"/>
  <c r="AC653" i="1"/>
  <c r="AB653" i="1"/>
  <c r="AE650" i="1"/>
  <c r="AD650" i="1"/>
  <c r="AC650" i="1"/>
  <c r="AB650" i="1"/>
  <c r="AE647" i="1"/>
  <c r="AD647" i="1"/>
  <c r="AC647" i="1"/>
  <c r="AB647" i="1"/>
  <c r="AE644" i="1"/>
  <c r="AD644" i="1"/>
  <c r="AC644" i="1"/>
  <c r="AB644" i="1"/>
  <c r="AE641" i="1"/>
  <c r="AD641" i="1"/>
  <c r="AC641" i="1"/>
  <c r="AB641" i="1"/>
  <c r="AE638" i="1"/>
  <c r="AD638" i="1"/>
  <c r="AC638" i="1"/>
  <c r="AB638" i="1"/>
  <c r="AE635" i="1"/>
  <c r="AD635" i="1"/>
  <c r="AC635" i="1"/>
  <c r="AB635" i="1"/>
  <c r="AE632" i="1"/>
  <c r="AD632" i="1"/>
  <c r="AC632" i="1"/>
  <c r="AB632" i="1"/>
  <c r="AE629" i="1"/>
  <c r="AD629" i="1"/>
  <c r="AC629" i="1"/>
  <c r="AB629" i="1"/>
  <c r="AE626" i="1"/>
  <c r="AD626" i="1"/>
  <c r="AC626" i="1"/>
  <c r="AB626" i="1"/>
  <c r="AE623" i="1"/>
  <c r="AD623" i="1"/>
  <c r="AC623" i="1"/>
  <c r="AB623" i="1"/>
  <c r="AE620" i="1"/>
  <c r="AD620" i="1"/>
  <c r="AC620" i="1"/>
  <c r="AB620" i="1"/>
  <c r="AE617" i="1"/>
  <c r="AD617" i="1"/>
  <c r="AC617" i="1"/>
  <c r="AB617" i="1"/>
  <c r="AE614" i="1"/>
  <c r="AD614" i="1"/>
  <c r="AC614" i="1"/>
  <c r="AB614" i="1"/>
  <c r="AE611" i="1"/>
  <c r="AD611" i="1"/>
  <c r="AC611" i="1"/>
  <c r="AB611" i="1"/>
  <c r="AE608" i="1"/>
  <c r="AD608" i="1"/>
  <c r="AC608" i="1"/>
  <c r="AB608" i="1"/>
  <c r="AE605" i="1"/>
  <c r="AD605" i="1"/>
  <c r="AC605" i="1"/>
  <c r="AB605" i="1"/>
  <c r="AE602" i="1"/>
  <c r="AD602" i="1"/>
  <c r="AC602" i="1"/>
  <c r="AB602" i="1"/>
  <c r="AE599" i="1"/>
  <c r="AD599" i="1"/>
  <c r="AC599" i="1"/>
  <c r="AB599" i="1"/>
  <c r="AE596" i="1"/>
  <c r="AD596" i="1"/>
  <c r="AC596" i="1"/>
  <c r="AB596" i="1"/>
  <c r="AE593" i="1"/>
  <c r="AD593" i="1"/>
  <c r="AC593" i="1"/>
  <c r="AB593" i="1"/>
  <c r="AE590" i="1"/>
  <c r="AD590" i="1"/>
  <c r="AC590" i="1"/>
  <c r="AB590" i="1"/>
  <c r="AE587" i="1"/>
  <c r="AD587" i="1"/>
  <c r="AC587" i="1"/>
  <c r="AB587" i="1"/>
  <c r="AE584" i="1"/>
  <c r="AD584" i="1"/>
  <c r="AC584" i="1"/>
  <c r="AB584" i="1"/>
  <c r="AE581" i="1"/>
  <c r="AD581" i="1"/>
  <c r="AC581" i="1"/>
  <c r="AB581" i="1"/>
  <c r="AE578" i="1"/>
  <c r="AD578" i="1"/>
  <c r="AC578" i="1"/>
  <c r="AB578" i="1"/>
  <c r="AE575" i="1"/>
  <c r="AD575" i="1"/>
  <c r="AC575" i="1"/>
  <c r="AB575" i="1"/>
  <c r="AE572" i="1"/>
  <c r="AD572" i="1"/>
  <c r="AC572" i="1"/>
  <c r="AB572" i="1"/>
  <c r="AE569" i="1"/>
  <c r="AD569" i="1"/>
  <c r="AC569" i="1"/>
  <c r="AB569" i="1"/>
  <c r="AE566" i="1"/>
  <c r="AD566" i="1"/>
  <c r="AC566" i="1"/>
  <c r="AB566" i="1"/>
  <c r="AE563" i="1"/>
  <c r="AD563" i="1"/>
  <c r="AC563" i="1"/>
  <c r="AB563" i="1"/>
  <c r="AE560" i="1"/>
  <c r="AD560" i="1"/>
  <c r="AC560" i="1"/>
  <c r="AB560" i="1"/>
  <c r="AE557" i="1"/>
  <c r="AD557" i="1"/>
  <c r="AC557" i="1"/>
  <c r="AB557" i="1"/>
  <c r="AE554" i="1"/>
  <c r="AD554" i="1"/>
  <c r="AC554" i="1"/>
  <c r="AB554" i="1"/>
  <c r="AE551" i="1"/>
  <c r="AD551" i="1"/>
  <c r="AC551" i="1"/>
  <c r="AB551" i="1"/>
  <c r="AE548" i="1"/>
  <c r="AD548" i="1"/>
  <c r="AC548" i="1"/>
  <c r="AB548" i="1"/>
  <c r="AE545" i="1"/>
  <c r="AD545" i="1"/>
  <c r="AC545" i="1"/>
  <c r="AB545" i="1"/>
  <c r="AE542" i="1"/>
  <c r="AD542" i="1"/>
  <c r="AC542" i="1"/>
  <c r="AB542" i="1"/>
  <c r="AE539" i="1"/>
  <c r="AD539" i="1"/>
  <c r="AC539" i="1"/>
  <c r="AB539" i="1"/>
  <c r="AE536" i="1"/>
  <c r="AD536" i="1"/>
  <c r="AC536" i="1"/>
  <c r="AB536" i="1"/>
  <c r="AE533" i="1"/>
  <c r="AD533" i="1"/>
  <c r="AC533" i="1"/>
  <c r="AB533" i="1"/>
  <c r="AE530" i="1"/>
  <c r="AD530" i="1"/>
  <c r="AC530" i="1"/>
  <c r="AB530" i="1"/>
  <c r="AE527" i="1"/>
  <c r="AD527" i="1"/>
  <c r="AC527" i="1"/>
  <c r="AB527" i="1"/>
  <c r="AE524" i="1"/>
  <c r="AD524" i="1"/>
  <c r="AC524" i="1"/>
  <c r="AB524" i="1"/>
  <c r="AE521" i="1"/>
  <c r="AD521" i="1"/>
  <c r="AC521" i="1"/>
  <c r="AB521" i="1"/>
  <c r="AE518" i="1"/>
  <c r="AD518" i="1"/>
  <c r="AC518" i="1"/>
  <c r="AB518" i="1"/>
  <c r="AE515" i="1"/>
  <c r="AD515" i="1"/>
  <c r="AC515" i="1"/>
  <c r="AB515" i="1"/>
  <c r="AE512" i="1"/>
  <c r="AD512" i="1"/>
  <c r="AC512" i="1"/>
  <c r="AB512" i="1"/>
  <c r="AE509" i="1"/>
  <c r="AD509" i="1"/>
  <c r="AC509" i="1"/>
  <c r="AB509" i="1"/>
  <c r="AE506" i="1"/>
  <c r="AD506" i="1"/>
  <c r="AC506" i="1"/>
  <c r="AB506" i="1"/>
  <c r="AE503" i="1"/>
  <c r="AD503" i="1"/>
  <c r="AC503" i="1"/>
  <c r="AB503" i="1"/>
  <c r="AE500" i="1"/>
  <c r="AD500" i="1"/>
  <c r="AC500" i="1"/>
  <c r="AB500" i="1"/>
  <c r="AE497" i="1"/>
  <c r="AD497" i="1"/>
  <c r="AC497" i="1"/>
  <c r="AB497" i="1"/>
  <c r="AE494" i="1"/>
  <c r="AD494" i="1"/>
  <c r="AC494" i="1"/>
  <c r="AB494" i="1"/>
  <c r="AE491" i="1"/>
  <c r="AD491" i="1"/>
  <c r="AC491" i="1"/>
  <c r="AB491" i="1"/>
  <c r="AE488" i="1"/>
  <c r="AD488" i="1"/>
  <c r="AC488" i="1"/>
  <c r="AB488" i="1"/>
  <c r="AE485" i="1"/>
  <c r="AD485" i="1"/>
  <c r="AC485" i="1"/>
  <c r="AB485" i="1"/>
  <c r="AE482" i="1"/>
  <c r="AD482" i="1"/>
  <c r="AC482" i="1"/>
  <c r="AB482" i="1"/>
  <c r="AE479" i="1"/>
  <c r="AD479" i="1"/>
  <c r="AC479" i="1"/>
  <c r="AB479" i="1"/>
  <c r="AE476" i="1"/>
  <c r="AD476" i="1"/>
  <c r="AC476" i="1"/>
  <c r="AB476" i="1"/>
  <c r="AE473" i="1"/>
  <c r="AD473" i="1"/>
  <c r="AC473" i="1"/>
  <c r="AB473" i="1"/>
  <c r="AE470" i="1"/>
  <c r="AD470" i="1"/>
  <c r="AC470" i="1"/>
  <c r="AB470" i="1"/>
  <c r="AE467" i="1"/>
  <c r="AD467" i="1"/>
  <c r="AC467" i="1"/>
  <c r="AB467" i="1"/>
  <c r="AE464" i="1"/>
  <c r="AD464" i="1"/>
  <c r="AC464" i="1"/>
  <c r="AB464" i="1"/>
  <c r="AE461" i="1"/>
  <c r="AD461" i="1"/>
  <c r="AC461" i="1"/>
  <c r="AB461" i="1"/>
  <c r="AE458" i="1"/>
  <c r="AD458" i="1"/>
  <c r="AC458" i="1"/>
  <c r="AB458" i="1"/>
  <c r="AE455" i="1"/>
  <c r="AD455" i="1"/>
  <c r="AC455" i="1"/>
  <c r="AB455" i="1"/>
  <c r="AE452" i="1"/>
  <c r="AD452" i="1"/>
  <c r="AC452" i="1"/>
  <c r="AB452" i="1"/>
  <c r="AE449" i="1"/>
  <c r="AD449" i="1"/>
  <c r="AC449" i="1"/>
  <c r="AB449" i="1"/>
  <c r="AE446" i="1"/>
  <c r="AD446" i="1"/>
  <c r="AC446" i="1"/>
  <c r="AB446" i="1"/>
  <c r="AE443" i="1"/>
  <c r="AD443" i="1"/>
  <c r="AC443" i="1"/>
  <c r="AB443" i="1"/>
  <c r="AE440" i="1"/>
  <c r="AD440" i="1"/>
  <c r="AC440" i="1"/>
  <c r="AB440" i="1"/>
  <c r="AE437" i="1"/>
  <c r="AD437" i="1"/>
  <c r="AC437" i="1"/>
  <c r="AB437" i="1"/>
  <c r="AE434" i="1"/>
  <c r="AD434" i="1"/>
  <c r="AC434" i="1"/>
  <c r="AB434" i="1"/>
  <c r="AE431" i="1"/>
  <c r="AD431" i="1"/>
  <c r="AC431" i="1"/>
  <c r="AB431" i="1"/>
  <c r="AE428" i="1"/>
  <c r="AD428" i="1"/>
  <c r="AC428" i="1"/>
  <c r="AB428" i="1"/>
  <c r="AE425" i="1"/>
  <c r="AD425" i="1"/>
  <c r="AC425" i="1"/>
  <c r="AB425" i="1"/>
  <c r="AE422" i="1"/>
  <c r="AD422" i="1"/>
  <c r="AC422" i="1"/>
  <c r="AB422" i="1"/>
  <c r="AE419" i="1"/>
  <c r="AD419" i="1"/>
  <c r="AC419" i="1"/>
  <c r="AB419" i="1"/>
  <c r="AE416" i="1"/>
  <c r="AD416" i="1"/>
  <c r="AC416" i="1"/>
  <c r="AB416" i="1"/>
  <c r="AE413" i="1"/>
  <c r="AD413" i="1"/>
  <c r="AC413" i="1"/>
  <c r="AB413" i="1"/>
  <c r="AE410" i="1"/>
  <c r="AD410" i="1"/>
  <c r="AC410" i="1"/>
  <c r="AB410" i="1"/>
  <c r="AE407" i="1"/>
  <c r="AD407" i="1"/>
  <c r="AC407" i="1"/>
  <c r="AB407" i="1"/>
  <c r="AE404" i="1"/>
  <c r="AD404" i="1"/>
  <c r="AC404" i="1"/>
  <c r="AB404" i="1"/>
  <c r="AE401" i="1"/>
  <c r="AD401" i="1"/>
  <c r="AC401" i="1"/>
  <c r="AB401" i="1"/>
  <c r="AE398" i="1"/>
  <c r="AD398" i="1"/>
  <c r="AC398" i="1"/>
  <c r="AB398" i="1"/>
  <c r="AE395" i="1"/>
  <c r="AD395" i="1"/>
  <c r="AC395" i="1"/>
  <c r="AB395" i="1"/>
  <c r="AE392" i="1"/>
  <c r="AD392" i="1"/>
  <c r="AC392" i="1"/>
  <c r="AB392" i="1"/>
  <c r="AE389" i="1"/>
  <c r="AD389" i="1"/>
  <c r="AC389" i="1"/>
  <c r="AB389" i="1"/>
  <c r="AE386" i="1"/>
  <c r="AD386" i="1"/>
  <c r="AC386" i="1"/>
  <c r="AB386" i="1"/>
  <c r="AE383" i="1"/>
  <c r="AD383" i="1"/>
  <c r="AC383" i="1"/>
  <c r="AB383" i="1"/>
  <c r="AE380" i="1"/>
  <c r="AD380" i="1"/>
  <c r="AC380" i="1"/>
  <c r="AB380" i="1"/>
  <c r="AE377" i="1"/>
  <c r="AD377" i="1"/>
  <c r="AC377" i="1"/>
  <c r="AB377" i="1"/>
  <c r="AE374" i="1"/>
  <c r="AD374" i="1"/>
  <c r="AC374" i="1"/>
  <c r="AB374" i="1"/>
  <c r="AE371" i="1"/>
  <c r="AD371" i="1"/>
  <c r="AC371" i="1"/>
  <c r="AB371" i="1"/>
  <c r="AE368" i="1"/>
  <c r="AD368" i="1"/>
  <c r="AC368" i="1"/>
  <c r="AB368" i="1"/>
  <c r="AE365" i="1"/>
  <c r="AD365" i="1"/>
  <c r="AC365" i="1"/>
  <c r="AB365" i="1"/>
  <c r="AE362" i="1"/>
  <c r="AD362" i="1"/>
  <c r="AC362" i="1"/>
  <c r="AB362" i="1"/>
  <c r="AE359" i="1"/>
  <c r="AD359" i="1"/>
  <c r="AC359" i="1"/>
  <c r="AB359" i="1"/>
  <c r="AE356" i="1"/>
  <c r="AD356" i="1"/>
  <c r="AC356" i="1"/>
  <c r="AB356" i="1"/>
  <c r="AE353" i="1"/>
  <c r="AD353" i="1"/>
  <c r="AC353" i="1"/>
  <c r="AB353" i="1"/>
  <c r="AE350" i="1"/>
  <c r="AD350" i="1"/>
  <c r="AC350" i="1"/>
  <c r="AB350" i="1"/>
  <c r="AE347" i="1"/>
  <c r="AD347" i="1"/>
  <c r="AC347" i="1"/>
  <c r="AB347" i="1"/>
  <c r="AE344" i="1"/>
  <c r="AD344" i="1"/>
  <c r="AC344" i="1"/>
  <c r="AB344" i="1"/>
  <c r="AE341" i="1"/>
  <c r="AD341" i="1"/>
  <c r="AC341" i="1"/>
  <c r="AB341" i="1"/>
  <c r="AE338" i="1"/>
  <c r="AD338" i="1"/>
  <c r="AC338" i="1"/>
  <c r="AB338" i="1"/>
  <c r="AE335" i="1"/>
  <c r="AD335" i="1"/>
  <c r="AC335" i="1"/>
  <c r="AB335" i="1"/>
  <c r="AE332" i="1"/>
  <c r="AD332" i="1"/>
  <c r="AC332" i="1"/>
  <c r="AB332" i="1"/>
  <c r="AE329" i="1"/>
  <c r="AD329" i="1"/>
  <c r="AC329" i="1"/>
  <c r="AB329" i="1"/>
  <c r="AE326" i="1"/>
  <c r="AD326" i="1"/>
  <c r="AC326" i="1"/>
  <c r="AB326" i="1"/>
  <c r="AE323" i="1"/>
  <c r="AD323" i="1"/>
  <c r="AC323" i="1"/>
  <c r="AB323" i="1"/>
  <c r="AE320" i="1"/>
  <c r="AD320" i="1"/>
  <c r="AC320" i="1"/>
  <c r="AB320" i="1"/>
  <c r="AE317" i="1"/>
  <c r="AD317" i="1"/>
  <c r="AC317" i="1"/>
  <c r="AB317" i="1"/>
  <c r="AE314" i="1"/>
  <c r="AD314" i="1"/>
  <c r="AC314" i="1"/>
  <c r="AB314" i="1"/>
  <c r="AE311" i="1"/>
  <c r="AD311" i="1"/>
  <c r="AC311" i="1"/>
  <c r="AB311" i="1"/>
  <c r="AE308" i="1"/>
  <c r="AD308" i="1"/>
  <c r="AC308" i="1"/>
  <c r="AB308" i="1"/>
  <c r="AE305" i="1"/>
  <c r="AD305" i="1"/>
  <c r="AC305" i="1"/>
  <c r="AB305" i="1"/>
  <c r="AE302" i="1"/>
  <c r="AD302" i="1"/>
  <c r="AC302" i="1"/>
  <c r="AB302" i="1"/>
  <c r="AE299" i="1"/>
  <c r="AD299" i="1"/>
  <c r="AC299" i="1"/>
  <c r="AB299" i="1"/>
  <c r="AE296" i="1"/>
  <c r="AD296" i="1"/>
  <c r="AC296" i="1"/>
  <c r="AB296" i="1"/>
  <c r="AE293" i="1"/>
  <c r="AD293" i="1"/>
  <c r="AC293" i="1"/>
  <c r="AB293" i="1"/>
  <c r="AE290" i="1"/>
  <c r="AD290" i="1"/>
  <c r="AC290" i="1"/>
  <c r="AB290" i="1"/>
  <c r="AE287" i="1"/>
  <c r="AD287" i="1"/>
  <c r="AC287" i="1"/>
  <c r="AB287" i="1"/>
  <c r="AE284" i="1"/>
  <c r="AD284" i="1"/>
  <c r="AC284" i="1"/>
  <c r="AB284" i="1"/>
  <c r="AE281" i="1"/>
  <c r="AD281" i="1"/>
  <c r="AC281" i="1"/>
  <c r="AB281" i="1"/>
  <c r="AE278" i="1"/>
  <c r="AD278" i="1"/>
  <c r="AC278" i="1"/>
  <c r="AB278" i="1"/>
  <c r="AE275" i="1"/>
  <c r="AD275" i="1"/>
  <c r="AC275" i="1"/>
  <c r="AB275" i="1"/>
  <c r="AE272" i="1"/>
  <c r="AD272" i="1"/>
  <c r="AC272" i="1"/>
  <c r="AB272" i="1"/>
  <c r="AE269" i="1"/>
  <c r="AD269" i="1"/>
  <c r="AC269" i="1"/>
  <c r="AB269" i="1"/>
  <c r="AE266" i="1"/>
  <c r="AD266" i="1"/>
  <c r="AC266" i="1"/>
  <c r="AB266" i="1"/>
  <c r="AE263" i="1"/>
  <c r="AD263" i="1"/>
  <c r="AC263" i="1"/>
  <c r="AB263" i="1"/>
  <c r="AE260" i="1"/>
  <c r="AD260" i="1"/>
  <c r="AC260" i="1"/>
  <c r="AB260" i="1"/>
  <c r="AE257" i="1"/>
  <c r="AD257" i="1"/>
  <c r="AC257" i="1"/>
  <c r="AB257" i="1"/>
  <c r="AE254" i="1"/>
  <c r="AD254" i="1"/>
  <c r="AC254" i="1"/>
  <c r="AB254" i="1"/>
  <c r="AE251" i="1"/>
  <c r="AD251" i="1"/>
  <c r="AC251" i="1"/>
  <c r="AB251" i="1"/>
  <c r="AE248" i="1"/>
  <c r="AD248" i="1"/>
  <c r="AC248" i="1"/>
  <c r="AB248" i="1"/>
  <c r="AE245" i="1"/>
  <c r="AD245" i="1"/>
  <c r="AC245" i="1"/>
  <c r="AB245" i="1"/>
  <c r="AE242" i="1"/>
  <c r="AD242" i="1"/>
  <c r="AC242" i="1"/>
  <c r="AB242" i="1"/>
  <c r="AE239" i="1"/>
  <c r="AD239" i="1"/>
  <c r="AC239" i="1"/>
  <c r="AB239" i="1"/>
  <c r="AE236" i="1"/>
  <c r="AD236" i="1"/>
  <c r="AC236" i="1"/>
  <c r="AB236" i="1"/>
  <c r="AE233" i="1"/>
  <c r="AD233" i="1"/>
  <c r="AC233" i="1"/>
  <c r="AB233" i="1"/>
  <c r="AE230" i="1"/>
  <c r="AD230" i="1"/>
  <c r="AC230" i="1"/>
  <c r="AB230" i="1"/>
  <c r="AE227" i="1"/>
  <c r="AD227" i="1"/>
  <c r="AC227" i="1"/>
  <c r="AB227" i="1"/>
  <c r="AE224" i="1"/>
  <c r="AD224" i="1"/>
  <c r="AC224" i="1"/>
  <c r="AB224" i="1"/>
  <c r="AE221" i="1"/>
  <c r="AD221" i="1"/>
  <c r="AC221" i="1"/>
  <c r="AB221" i="1"/>
  <c r="AE218" i="1"/>
  <c r="AD218" i="1"/>
  <c r="AC218" i="1"/>
  <c r="AB218" i="1"/>
  <c r="AE215" i="1"/>
  <c r="AD215" i="1"/>
  <c r="AC215" i="1"/>
  <c r="AB215" i="1"/>
  <c r="AE212" i="1"/>
  <c r="AD212" i="1"/>
  <c r="AC212" i="1"/>
  <c r="AB212" i="1"/>
  <c r="AE209" i="1"/>
  <c r="AD209" i="1"/>
  <c r="AC209" i="1"/>
  <c r="AB209" i="1"/>
  <c r="AE206" i="1"/>
  <c r="AD206" i="1"/>
  <c r="AC206" i="1"/>
  <c r="AB206" i="1"/>
  <c r="AE203" i="1"/>
  <c r="AD203" i="1"/>
  <c r="AC203" i="1"/>
  <c r="AB203" i="1"/>
  <c r="AE200" i="1"/>
  <c r="AD200" i="1"/>
  <c r="AC200" i="1"/>
  <c r="AB200" i="1"/>
  <c r="AE197" i="1"/>
  <c r="AD197" i="1"/>
  <c r="AC197" i="1"/>
  <c r="AB197" i="1"/>
  <c r="AE194" i="1"/>
  <c r="AD194" i="1"/>
  <c r="AC194" i="1"/>
  <c r="AB194" i="1"/>
  <c r="AE191" i="1"/>
  <c r="AD191" i="1"/>
  <c r="AC191" i="1"/>
  <c r="AB191" i="1"/>
  <c r="AE188" i="1"/>
  <c r="AD188" i="1"/>
  <c r="AC188" i="1"/>
  <c r="AB188" i="1"/>
  <c r="AE185" i="1"/>
  <c r="AD185" i="1"/>
  <c r="AC185" i="1"/>
  <c r="AB185" i="1"/>
  <c r="AE182" i="1"/>
  <c r="AD182" i="1"/>
  <c r="AC182" i="1"/>
  <c r="AB182" i="1"/>
  <c r="AE179" i="1"/>
  <c r="AD179" i="1"/>
  <c r="AC179" i="1"/>
  <c r="AB179" i="1"/>
  <c r="AE176" i="1"/>
  <c r="AD176" i="1"/>
  <c r="AC176" i="1"/>
  <c r="AB176" i="1"/>
  <c r="AE173" i="1"/>
  <c r="AD173" i="1"/>
  <c r="AC173" i="1"/>
  <c r="AB173" i="1"/>
  <c r="AE170" i="1"/>
  <c r="AD170" i="1"/>
  <c r="AC170" i="1"/>
  <c r="AB170" i="1"/>
  <c r="AE167" i="1"/>
  <c r="AD167" i="1"/>
  <c r="AC167" i="1"/>
  <c r="AB167" i="1"/>
  <c r="AE164" i="1"/>
  <c r="AD164" i="1"/>
  <c r="AC164" i="1"/>
  <c r="AB164" i="1"/>
  <c r="AE161" i="1"/>
  <c r="AD161" i="1"/>
  <c r="AC161" i="1"/>
  <c r="AB161" i="1"/>
  <c r="AE158" i="1"/>
  <c r="AD158" i="1"/>
  <c r="AC158" i="1"/>
  <c r="AB158" i="1"/>
  <c r="AE155" i="1"/>
  <c r="AD155" i="1"/>
  <c r="AC155" i="1"/>
  <c r="AB155" i="1"/>
  <c r="AE152" i="1"/>
  <c r="AD152" i="1"/>
  <c r="AC152" i="1"/>
  <c r="AB152" i="1"/>
  <c r="AE149" i="1"/>
  <c r="AD149" i="1"/>
  <c r="AC149" i="1"/>
  <c r="AB149" i="1"/>
  <c r="AE146" i="1"/>
  <c r="AD146" i="1"/>
  <c r="AC146" i="1"/>
  <c r="AB146" i="1"/>
  <c r="AE143" i="1"/>
  <c r="AD143" i="1"/>
  <c r="AC143" i="1"/>
  <c r="AB143" i="1"/>
  <c r="AE140" i="1"/>
  <c r="AD140" i="1"/>
  <c r="AC140" i="1"/>
  <c r="AB140" i="1"/>
  <c r="AE137" i="1"/>
  <c r="AD137" i="1"/>
  <c r="AC137" i="1"/>
  <c r="AB137" i="1"/>
  <c r="AE134" i="1"/>
  <c r="AD134" i="1"/>
  <c r="AC134" i="1"/>
  <c r="AB134" i="1"/>
  <c r="AE131" i="1"/>
  <c r="AD131" i="1"/>
  <c r="AC131" i="1"/>
  <c r="AB131" i="1"/>
  <c r="AE128" i="1"/>
  <c r="AD128" i="1"/>
  <c r="AC128" i="1"/>
  <c r="AB128" i="1"/>
  <c r="AE125" i="1"/>
  <c r="AD125" i="1"/>
  <c r="AC125" i="1"/>
  <c r="AB125" i="1"/>
  <c r="AE122" i="1"/>
  <c r="AD122" i="1"/>
  <c r="AC122" i="1"/>
  <c r="AB122" i="1"/>
  <c r="AE119" i="1"/>
  <c r="AD119" i="1"/>
  <c r="AC119" i="1"/>
  <c r="AB119" i="1"/>
  <c r="AE116" i="1"/>
  <c r="AD116" i="1"/>
  <c r="AC116" i="1"/>
  <c r="AB116" i="1"/>
  <c r="AE113" i="1"/>
  <c r="AD113" i="1"/>
  <c r="AC113" i="1"/>
  <c r="AB113" i="1"/>
  <c r="AE110" i="1"/>
  <c r="AD110" i="1"/>
  <c r="AC110" i="1"/>
  <c r="AB110" i="1"/>
  <c r="AE107" i="1"/>
  <c r="AD107" i="1"/>
  <c r="AC107" i="1"/>
  <c r="AB107" i="1"/>
  <c r="AE104" i="1"/>
  <c r="AD104" i="1"/>
  <c r="AC104" i="1"/>
  <c r="AB104" i="1"/>
  <c r="AE101" i="1"/>
  <c r="AD101" i="1"/>
  <c r="AC101" i="1"/>
  <c r="AB101" i="1"/>
  <c r="AE98" i="1"/>
  <c r="AD98" i="1"/>
  <c r="AC98" i="1"/>
  <c r="AB98" i="1"/>
  <c r="AE95" i="1"/>
  <c r="AD95" i="1"/>
  <c r="AC95" i="1"/>
  <c r="AB95" i="1"/>
  <c r="AE92" i="1"/>
  <c r="AD92" i="1"/>
  <c r="AC92" i="1"/>
  <c r="AB92" i="1"/>
  <c r="AE89" i="1"/>
  <c r="AD89" i="1"/>
  <c r="AC89" i="1"/>
  <c r="AB89" i="1"/>
  <c r="AE86" i="1"/>
  <c r="AD86" i="1"/>
  <c r="AC86" i="1"/>
  <c r="AB86" i="1"/>
  <c r="AE83" i="1"/>
  <c r="AD83" i="1"/>
  <c r="AC83" i="1"/>
  <c r="AB83" i="1"/>
  <c r="AE80" i="1"/>
  <c r="AD80" i="1"/>
  <c r="AC80" i="1"/>
  <c r="AB80" i="1"/>
  <c r="AE77" i="1"/>
  <c r="AD77" i="1"/>
  <c r="AC77" i="1"/>
  <c r="AB77" i="1"/>
  <c r="AE74" i="1"/>
  <c r="AD74" i="1"/>
  <c r="AC74" i="1"/>
  <c r="AB74" i="1"/>
  <c r="AE71" i="1"/>
  <c r="AD71" i="1"/>
  <c r="AC71" i="1"/>
  <c r="AB71" i="1"/>
  <c r="AE68" i="1"/>
  <c r="AD68" i="1"/>
  <c r="AC68" i="1"/>
  <c r="AB68" i="1"/>
  <c r="AE65" i="1"/>
  <c r="AD65" i="1"/>
  <c r="AC65" i="1"/>
  <c r="AB65" i="1"/>
  <c r="AE62" i="1"/>
  <c r="AD62" i="1"/>
  <c r="AC62" i="1"/>
  <c r="AB62" i="1"/>
  <c r="AE59" i="1"/>
  <c r="AD59" i="1"/>
  <c r="AC59" i="1"/>
  <c r="AB59" i="1"/>
  <c r="AE56" i="1"/>
  <c r="AD56" i="1"/>
  <c r="AC56" i="1"/>
  <c r="AB56" i="1"/>
  <c r="AE53" i="1"/>
  <c r="AD53" i="1"/>
  <c r="AC53" i="1"/>
  <c r="AB53" i="1"/>
  <c r="AE50" i="1"/>
  <c r="AD50" i="1"/>
  <c r="AC50" i="1"/>
  <c r="AB50" i="1"/>
  <c r="AE47" i="1"/>
  <c r="AD47" i="1"/>
  <c r="AC47" i="1"/>
  <c r="AB47" i="1"/>
  <c r="AE44" i="1"/>
  <c r="AD44" i="1"/>
  <c r="AC44" i="1"/>
  <c r="AB44" i="1"/>
  <c r="AE41" i="1"/>
  <c r="AD41" i="1"/>
  <c r="AC41" i="1"/>
  <c r="AB41" i="1"/>
  <c r="AE38" i="1"/>
  <c r="AD38" i="1"/>
  <c r="AC38" i="1"/>
  <c r="AB38" i="1"/>
  <c r="AE35" i="1"/>
  <c r="AD35" i="1"/>
  <c r="AC35" i="1"/>
  <c r="AB35" i="1"/>
  <c r="AE32" i="1"/>
  <c r="AD32" i="1"/>
  <c r="AC32" i="1"/>
  <c r="AB32" i="1"/>
  <c r="AE29" i="1"/>
  <c r="AD29" i="1"/>
  <c r="AC29" i="1"/>
  <c r="AB29" i="1"/>
  <c r="AE26" i="1"/>
  <c r="AD26" i="1"/>
  <c r="AC26" i="1"/>
  <c r="AB26" i="1"/>
  <c r="AE23" i="1"/>
  <c r="AD23" i="1"/>
  <c r="AC23" i="1"/>
  <c r="AB23" i="1"/>
  <c r="AE20" i="1"/>
  <c r="AD20" i="1"/>
  <c r="AC20" i="1"/>
  <c r="AB20" i="1"/>
  <c r="AE17" i="1"/>
  <c r="AD17" i="1"/>
  <c r="AC17" i="1"/>
  <c r="AB17" i="1"/>
  <c r="AE14" i="1"/>
  <c r="AD14" i="1"/>
  <c r="AC14" i="1"/>
  <c r="AB14" i="1"/>
  <c r="AE11" i="1"/>
  <c r="AD11" i="1"/>
  <c r="AC11" i="1"/>
  <c r="AB11" i="1"/>
  <c r="AE8" i="1"/>
  <c r="AD8" i="1"/>
  <c r="AC8" i="1"/>
  <c r="AB8" i="1"/>
  <c r="AE5" i="1"/>
  <c r="AD5" i="1"/>
  <c r="AC5" i="1"/>
  <c r="AB5" i="1"/>
  <c r="AN2" i="1"/>
  <c r="AL2" i="1"/>
  <c r="Z2" i="1"/>
  <c r="AF2" i="1"/>
  <c r="AE2" i="1"/>
  <c r="AD2" i="1"/>
  <c r="AC2" i="1"/>
  <c r="AB2" i="1"/>
  <c r="AV4" i="2"/>
  <c r="AW4" i="2"/>
  <c r="AV5" i="2"/>
  <c r="AW5" i="2"/>
  <c r="AV6" i="2"/>
  <c r="AW6" i="2"/>
  <c r="AV7" i="2"/>
  <c r="AW7" i="2"/>
  <c r="AV8" i="2"/>
  <c r="AW8" i="2"/>
  <c r="AV9" i="2"/>
  <c r="AW9" i="2"/>
  <c r="AV10" i="2"/>
  <c r="AW10" i="2"/>
  <c r="AV11" i="2"/>
  <c r="AW11" i="2"/>
  <c r="AV12" i="2"/>
  <c r="AW12" i="2"/>
  <c r="AV13" i="2"/>
  <c r="AW13" i="2"/>
  <c r="AV16" i="2"/>
  <c r="AW16" i="2"/>
  <c r="AV17" i="2"/>
  <c r="AW17" i="2"/>
  <c r="AV18" i="2"/>
  <c r="AW18" i="2"/>
  <c r="AV19" i="2"/>
  <c r="AW19" i="2"/>
  <c r="AV20" i="2"/>
  <c r="AW20" i="2"/>
  <c r="AV21" i="2"/>
  <c r="AW21" i="2"/>
  <c r="AV24" i="2"/>
  <c r="AW24" i="2"/>
  <c r="AV25" i="2"/>
  <c r="AW25" i="2"/>
  <c r="AV26" i="2"/>
  <c r="AW26" i="2"/>
  <c r="AV27" i="2"/>
  <c r="AW27" i="2"/>
  <c r="AV28" i="2"/>
  <c r="AW28" i="2"/>
  <c r="AV29" i="2"/>
  <c r="AW29" i="2"/>
  <c r="AV32" i="2"/>
  <c r="AW32" i="2"/>
  <c r="AV33" i="2"/>
  <c r="AW33" i="2"/>
  <c r="AV34" i="2"/>
  <c r="AW34" i="2"/>
  <c r="AV35" i="2"/>
  <c r="AW35" i="2"/>
  <c r="AV36" i="2"/>
  <c r="AW36" i="2"/>
  <c r="AV37" i="2"/>
  <c r="AW37" i="2"/>
  <c r="AV40" i="2"/>
  <c r="AW40" i="2"/>
  <c r="AV43" i="2"/>
  <c r="AW43" i="2"/>
  <c r="AV44" i="2"/>
  <c r="AW44" i="2"/>
  <c r="AV45" i="2"/>
  <c r="AW45" i="2"/>
  <c r="AV46" i="2"/>
  <c r="AW46" i="2"/>
  <c r="AV47" i="2"/>
  <c r="AW47" i="2"/>
  <c r="AV48" i="2"/>
  <c r="AW48" i="2"/>
  <c r="AV49" i="2"/>
  <c r="AW49" i="2"/>
  <c r="AV50" i="2"/>
  <c r="AW50" i="2"/>
  <c r="AV51" i="2"/>
  <c r="AW51" i="2"/>
  <c r="AV52" i="2"/>
  <c r="AW52" i="2"/>
  <c r="AV53" i="2"/>
  <c r="AW53" i="2"/>
  <c r="AV54" i="2"/>
  <c r="AW54" i="2"/>
  <c r="AV55" i="2"/>
  <c r="AW55" i="2"/>
  <c r="AV56" i="2"/>
  <c r="AW56" i="2"/>
  <c r="AV57" i="2"/>
  <c r="AW57" i="2"/>
  <c r="AV58" i="2"/>
  <c r="AW58" i="2"/>
  <c r="AV59" i="2"/>
  <c r="AW59" i="2"/>
  <c r="AV60" i="2"/>
  <c r="AW60" i="2"/>
  <c r="AV61" i="2"/>
  <c r="AW61" i="2"/>
  <c r="AV62" i="2"/>
  <c r="AW62" i="2"/>
  <c r="AV63" i="2"/>
  <c r="AW63" i="2"/>
  <c r="AV64" i="2"/>
  <c r="AW64" i="2"/>
  <c r="AV65" i="2"/>
  <c r="AW65" i="2"/>
  <c r="AV66" i="2"/>
  <c r="AW66" i="2"/>
  <c r="AV67" i="2"/>
  <c r="AW67" i="2"/>
  <c r="AV68" i="2"/>
  <c r="AW68" i="2"/>
  <c r="AV69" i="2"/>
  <c r="AW69" i="2"/>
  <c r="AV70" i="2"/>
  <c r="AW70" i="2"/>
  <c r="AV71" i="2"/>
  <c r="AW71" i="2"/>
  <c r="AV72" i="2"/>
  <c r="AW72" i="2"/>
  <c r="AV73" i="2"/>
  <c r="AW73" i="2"/>
  <c r="AV74" i="2"/>
  <c r="AW74" i="2"/>
  <c r="AV75" i="2"/>
  <c r="AW75" i="2"/>
  <c r="AV76" i="2"/>
  <c r="AW76" i="2"/>
  <c r="AV77" i="2"/>
  <c r="AW77" i="2"/>
  <c r="AV78" i="2"/>
  <c r="AW78" i="2"/>
  <c r="AV79" i="2"/>
  <c r="AW79" i="2"/>
  <c r="AV80" i="2"/>
  <c r="AW80" i="2"/>
  <c r="AV81" i="2"/>
  <c r="AW81" i="2"/>
  <c r="AV82" i="2"/>
  <c r="AW82" i="2"/>
  <c r="AV83" i="2"/>
  <c r="AW83" i="2"/>
  <c r="AV84" i="2"/>
  <c r="AW84" i="2"/>
  <c r="AV85" i="2"/>
  <c r="AW85" i="2"/>
  <c r="AV86" i="2"/>
  <c r="AW86" i="2"/>
  <c r="AV87" i="2"/>
  <c r="AW87" i="2"/>
  <c r="AV88" i="2"/>
  <c r="AW88" i="2"/>
  <c r="AV89" i="2"/>
  <c r="AW89" i="2"/>
  <c r="AV90" i="2"/>
  <c r="AW90" i="2"/>
  <c r="AV91" i="2"/>
  <c r="AW91" i="2"/>
  <c r="AV92" i="2"/>
  <c r="AW92" i="2"/>
  <c r="AV93" i="2"/>
  <c r="AW93" i="2"/>
  <c r="AV94" i="2"/>
  <c r="AW94" i="2"/>
  <c r="AV95" i="2"/>
  <c r="AW95" i="2"/>
  <c r="AV96" i="2"/>
  <c r="AW96" i="2"/>
  <c r="AV97" i="2"/>
  <c r="AW97" i="2"/>
  <c r="AV98" i="2"/>
  <c r="AW98" i="2"/>
  <c r="AV99" i="2"/>
  <c r="AW99" i="2"/>
  <c r="AV100" i="2"/>
  <c r="AW100" i="2"/>
  <c r="AV101" i="2"/>
  <c r="AW101" i="2"/>
  <c r="AV102" i="2"/>
  <c r="AW102" i="2"/>
  <c r="AV103" i="2"/>
  <c r="AW103" i="2"/>
  <c r="AV104" i="2"/>
  <c r="AW104" i="2"/>
  <c r="AV105" i="2"/>
  <c r="AW105" i="2"/>
  <c r="AV106" i="2"/>
  <c r="AW106" i="2"/>
  <c r="AV107" i="2"/>
  <c r="AW107" i="2"/>
  <c r="AV108" i="2"/>
  <c r="AW108" i="2"/>
  <c r="AV109" i="2"/>
  <c r="AW109" i="2"/>
  <c r="AV110" i="2"/>
  <c r="AW110" i="2"/>
  <c r="AV111" i="2"/>
  <c r="AW111" i="2"/>
  <c r="AV112" i="2"/>
  <c r="AW112" i="2"/>
  <c r="AV113" i="2"/>
  <c r="AW113" i="2"/>
  <c r="AV114" i="2"/>
  <c r="AW114" i="2"/>
  <c r="AV115" i="2"/>
  <c r="AW115" i="2"/>
  <c r="AV116" i="2"/>
  <c r="AW116" i="2"/>
  <c r="AV117" i="2"/>
  <c r="AW117" i="2"/>
  <c r="AV118" i="2"/>
  <c r="AW118" i="2"/>
  <c r="AV119" i="2"/>
  <c r="AW119" i="2"/>
  <c r="AV120" i="2"/>
  <c r="AW120" i="2"/>
  <c r="AV121" i="2"/>
  <c r="AW121" i="2"/>
  <c r="AV122" i="2"/>
  <c r="AW122" i="2"/>
  <c r="AV123" i="2"/>
  <c r="AW123" i="2"/>
  <c r="AV124" i="2"/>
  <c r="AW124" i="2"/>
  <c r="AV125" i="2"/>
  <c r="AW125" i="2"/>
  <c r="AV126" i="2"/>
  <c r="AW126" i="2"/>
  <c r="AV127" i="2"/>
  <c r="AW127" i="2"/>
  <c r="AV128" i="2"/>
  <c r="AW128" i="2"/>
  <c r="AV129" i="2"/>
  <c r="AW129" i="2"/>
  <c r="AV130" i="2"/>
  <c r="AW130" i="2"/>
  <c r="AV131" i="2"/>
  <c r="AW131" i="2"/>
  <c r="AV132" i="2"/>
  <c r="AW132" i="2"/>
  <c r="AV133" i="2"/>
  <c r="AW133" i="2"/>
  <c r="AV134" i="2"/>
  <c r="AW134" i="2"/>
  <c r="AV135" i="2"/>
  <c r="AW135" i="2"/>
  <c r="AV136" i="2"/>
  <c r="AW136" i="2"/>
  <c r="AV137" i="2"/>
  <c r="AW137" i="2"/>
  <c r="AV138" i="2"/>
  <c r="AW138" i="2"/>
  <c r="AV139" i="2"/>
  <c r="AW139" i="2"/>
  <c r="AV140" i="2"/>
  <c r="AW140" i="2"/>
  <c r="AV141" i="2"/>
  <c r="AW141" i="2"/>
  <c r="AV142" i="2"/>
  <c r="AW142" i="2"/>
  <c r="AV143" i="2"/>
  <c r="AW143" i="2"/>
  <c r="AV144" i="2"/>
  <c r="AW144" i="2"/>
  <c r="AV145" i="2"/>
  <c r="AW145" i="2"/>
  <c r="AV146" i="2"/>
  <c r="AW146" i="2"/>
  <c r="AV147" i="2"/>
  <c r="AW147" i="2"/>
  <c r="AV148" i="2"/>
  <c r="AW148" i="2"/>
  <c r="AV149" i="2"/>
  <c r="AW149" i="2"/>
  <c r="AV150" i="2"/>
  <c r="AW150" i="2"/>
  <c r="AV151" i="2"/>
  <c r="AW151" i="2"/>
  <c r="AV152" i="2"/>
  <c r="AW152" i="2"/>
  <c r="AV153" i="2"/>
  <c r="AW153" i="2"/>
  <c r="AV154" i="2"/>
  <c r="AW154" i="2"/>
  <c r="AV155" i="2"/>
  <c r="AW155" i="2"/>
  <c r="AV156" i="2"/>
  <c r="AW156" i="2"/>
  <c r="AV157" i="2"/>
  <c r="AW157" i="2"/>
  <c r="AV158" i="2"/>
  <c r="AW158" i="2"/>
  <c r="AV159" i="2"/>
  <c r="AW159" i="2"/>
  <c r="AV160" i="2"/>
  <c r="AW160" i="2"/>
  <c r="AV161" i="2"/>
  <c r="AW161" i="2"/>
  <c r="AV162" i="2"/>
  <c r="AW162" i="2"/>
  <c r="AV163" i="2"/>
  <c r="AW163" i="2"/>
  <c r="AV164" i="2"/>
  <c r="AW164" i="2"/>
  <c r="AV165" i="2"/>
  <c r="AW165" i="2"/>
  <c r="AV166" i="2"/>
  <c r="AW166" i="2"/>
  <c r="AV167" i="2"/>
  <c r="AW167" i="2"/>
  <c r="AV168" i="2"/>
  <c r="AW168" i="2"/>
  <c r="AV169" i="2"/>
  <c r="AW169" i="2"/>
  <c r="AV170" i="2"/>
  <c r="AW170" i="2"/>
  <c r="AV171" i="2"/>
  <c r="AW171" i="2"/>
  <c r="AV172" i="2"/>
  <c r="AW172" i="2"/>
  <c r="AV173" i="2"/>
  <c r="AW173" i="2"/>
  <c r="AV174" i="2"/>
  <c r="AW174" i="2"/>
  <c r="AV175" i="2"/>
  <c r="AW175" i="2"/>
  <c r="AV176" i="2"/>
  <c r="AW176" i="2"/>
  <c r="AV177" i="2"/>
  <c r="AW177" i="2"/>
  <c r="AV178" i="2"/>
  <c r="AW178" i="2"/>
  <c r="AV179" i="2"/>
  <c r="AW179" i="2"/>
  <c r="AV180" i="2"/>
  <c r="AW180" i="2"/>
  <c r="AV181" i="2"/>
  <c r="AW181" i="2"/>
  <c r="AV182" i="2"/>
  <c r="AW182" i="2"/>
  <c r="AV183" i="2"/>
  <c r="AW183" i="2"/>
  <c r="AV184" i="2"/>
  <c r="AW184" i="2"/>
  <c r="AV185" i="2"/>
  <c r="AW185" i="2"/>
  <c r="AV186" i="2"/>
  <c r="AW186" i="2"/>
  <c r="AV187" i="2"/>
  <c r="AW187" i="2"/>
  <c r="AV188" i="2"/>
  <c r="AW188" i="2"/>
  <c r="AV189" i="2"/>
  <c r="AW189" i="2"/>
  <c r="AV190" i="2"/>
  <c r="AW190" i="2"/>
  <c r="AV191" i="2"/>
  <c r="AW191" i="2"/>
  <c r="AV192" i="2"/>
  <c r="AW192" i="2"/>
  <c r="AV193" i="2"/>
  <c r="AW193" i="2"/>
  <c r="AV194" i="2"/>
  <c r="AW194" i="2"/>
  <c r="AV195" i="2"/>
  <c r="AW195" i="2"/>
  <c r="AV196" i="2"/>
  <c r="AW196" i="2"/>
  <c r="AV197" i="2"/>
  <c r="AW197" i="2"/>
  <c r="AV198" i="2"/>
  <c r="AW198" i="2"/>
  <c r="AV199" i="2"/>
  <c r="AW199" i="2"/>
  <c r="AV200" i="2"/>
  <c r="AW200" i="2"/>
  <c r="AV201" i="2"/>
  <c r="AW201" i="2"/>
  <c r="AV202" i="2"/>
  <c r="AW202" i="2"/>
  <c r="AV203" i="2"/>
  <c r="AW203" i="2"/>
  <c r="AV204" i="2"/>
  <c r="AW204" i="2"/>
  <c r="AV205" i="2"/>
  <c r="AW205" i="2"/>
  <c r="AV206" i="2"/>
  <c r="AW206" i="2"/>
  <c r="AV207" i="2"/>
  <c r="AW207" i="2"/>
  <c r="AV208" i="2"/>
  <c r="AW208" i="2"/>
  <c r="AV209" i="2"/>
  <c r="AW209" i="2"/>
  <c r="AV210" i="2"/>
  <c r="AW210" i="2"/>
  <c r="AV211" i="2"/>
  <c r="AW211" i="2"/>
  <c r="AV212" i="2"/>
  <c r="AW212" i="2"/>
  <c r="AV213" i="2"/>
  <c r="AW213" i="2"/>
  <c r="AV214" i="2"/>
  <c r="AW214" i="2"/>
  <c r="AV215" i="2"/>
  <c r="AW215" i="2"/>
  <c r="AV216" i="2"/>
  <c r="AW216" i="2"/>
  <c r="AV217" i="2"/>
  <c r="AW217" i="2"/>
  <c r="AV218" i="2"/>
  <c r="AW218" i="2"/>
  <c r="AV219" i="2"/>
  <c r="AW219" i="2"/>
  <c r="AV220" i="2"/>
  <c r="AW220" i="2"/>
  <c r="AV221" i="2"/>
  <c r="AW221" i="2"/>
  <c r="AV222" i="2"/>
  <c r="AW222" i="2"/>
  <c r="AV223" i="2"/>
  <c r="AW223" i="2"/>
  <c r="AV224" i="2"/>
  <c r="AW224" i="2"/>
  <c r="AV225" i="2"/>
  <c r="AW225" i="2"/>
  <c r="AV226" i="2"/>
  <c r="AW226" i="2"/>
  <c r="AV227" i="2"/>
  <c r="AW227" i="2"/>
  <c r="AV228" i="2"/>
  <c r="AW228" i="2"/>
  <c r="AV229" i="2"/>
  <c r="AW229" i="2"/>
  <c r="AV230" i="2"/>
  <c r="AW230" i="2"/>
  <c r="AV231" i="2"/>
  <c r="AW231" i="2"/>
  <c r="AV232" i="2"/>
  <c r="AW232" i="2"/>
  <c r="AV233" i="2"/>
  <c r="AW233" i="2"/>
  <c r="AV234" i="2"/>
  <c r="AW234" i="2"/>
  <c r="AV235" i="2"/>
  <c r="AW235" i="2"/>
  <c r="AV236" i="2"/>
  <c r="AW236" i="2"/>
  <c r="AV237" i="2"/>
  <c r="AW237" i="2"/>
  <c r="AV238" i="2"/>
  <c r="AW238" i="2"/>
  <c r="AV239" i="2"/>
  <c r="AW239" i="2"/>
  <c r="AV240" i="2"/>
  <c r="AW240" i="2"/>
  <c r="AV241" i="2"/>
  <c r="AW241" i="2"/>
  <c r="AV242" i="2"/>
  <c r="AW242" i="2"/>
  <c r="AV243" i="2"/>
  <c r="AW243" i="2"/>
  <c r="AV244" i="2"/>
  <c r="AW244" i="2"/>
  <c r="AV245" i="2"/>
  <c r="AW245" i="2"/>
  <c r="AW3" i="2"/>
  <c r="AV3" i="2"/>
  <c r="AR4" i="2"/>
  <c r="AS4" i="2"/>
  <c r="AR5" i="2"/>
  <c r="AS5" i="2"/>
  <c r="AR6" i="2"/>
  <c r="AS6" i="2"/>
  <c r="AR7" i="2"/>
  <c r="AS7" i="2"/>
  <c r="AR8" i="2"/>
  <c r="AS8" i="2"/>
  <c r="AR9" i="2"/>
  <c r="AS9" i="2"/>
  <c r="AR10" i="2"/>
  <c r="AS10" i="2"/>
  <c r="AR11" i="2"/>
  <c r="AS11" i="2"/>
  <c r="AR12" i="2"/>
  <c r="AS12" i="2"/>
  <c r="AR13" i="2"/>
  <c r="AS13" i="2"/>
  <c r="AR16" i="2"/>
  <c r="AS16" i="2"/>
  <c r="AR17" i="2"/>
  <c r="AS17" i="2"/>
  <c r="AR18" i="2"/>
  <c r="AS18" i="2"/>
  <c r="AR19" i="2"/>
  <c r="AS19" i="2"/>
  <c r="AR20" i="2"/>
  <c r="AS20" i="2"/>
  <c r="AR21" i="2"/>
  <c r="AS21" i="2"/>
  <c r="AR24" i="2"/>
  <c r="AS24" i="2"/>
  <c r="AR25" i="2"/>
  <c r="AS25" i="2"/>
  <c r="AR26" i="2"/>
  <c r="AS26" i="2"/>
  <c r="AR27" i="2"/>
  <c r="AS27" i="2"/>
  <c r="AR28" i="2"/>
  <c r="AS28" i="2"/>
  <c r="AR29" i="2"/>
  <c r="AS29" i="2"/>
  <c r="AR32" i="2"/>
  <c r="AS32" i="2"/>
  <c r="AR33" i="2"/>
  <c r="AS33" i="2"/>
  <c r="AR34" i="2"/>
  <c r="AS34" i="2"/>
  <c r="AR35" i="2"/>
  <c r="AS35" i="2"/>
  <c r="AR36" i="2"/>
  <c r="AS36" i="2"/>
  <c r="AR37" i="2"/>
  <c r="AS37" i="2"/>
  <c r="AR40" i="2"/>
  <c r="AS40" i="2"/>
  <c r="AR43" i="2"/>
  <c r="AS43" i="2"/>
  <c r="AR44" i="2"/>
  <c r="AS44" i="2"/>
  <c r="AR45" i="2"/>
  <c r="AS45" i="2"/>
  <c r="AR46" i="2"/>
  <c r="AS46" i="2"/>
  <c r="AR47" i="2"/>
  <c r="AS47" i="2"/>
  <c r="AR48" i="2"/>
  <c r="AS48" i="2"/>
  <c r="AR49" i="2"/>
  <c r="AS49" i="2"/>
  <c r="AR50" i="2"/>
  <c r="AS50" i="2"/>
  <c r="AR51" i="2"/>
  <c r="AS51" i="2"/>
  <c r="AR52" i="2"/>
  <c r="AS52" i="2"/>
  <c r="AR53" i="2"/>
  <c r="AS53" i="2"/>
  <c r="AR54" i="2"/>
  <c r="AS54" i="2"/>
  <c r="AR55" i="2"/>
  <c r="AS55" i="2"/>
  <c r="AR56" i="2"/>
  <c r="AS56" i="2"/>
  <c r="AR57" i="2"/>
  <c r="AS57" i="2"/>
  <c r="AR58" i="2"/>
  <c r="AS58" i="2"/>
  <c r="AR59" i="2"/>
  <c r="AS59" i="2"/>
  <c r="AR60" i="2"/>
  <c r="AS60" i="2"/>
  <c r="AR61" i="2"/>
  <c r="AS61" i="2"/>
  <c r="AR62" i="2"/>
  <c r="AS62" i="2"/>
  <c r="AR63" i="2"/>
  <c r="AS63" i="2"/>
  <c r="AR64" i="2"/>
  <c r="AS64" i="2"/>
  <c r="AR65" i="2"/>
  <c r="AS65" i="2"/>
  <c r="AR66" i="2"/>
  <c r="AS66" i="2"/>
  <c r="AR67" i="2"/>
  <c r="AS67" i="2"/>
  <c r="AR68" i="2"/>
  <c r="AS68" i="2"/>
  <c r="AR69" i="2"/>
  <c r="AS69" i="2"/>
  <c r="AR70" i="2"/>
  <c r="AS70" i="2"/>
  <c r="AR71" i="2"/>
  <c r="AS71" i="2"/>
  <c r="AR72" i="2"/>
  <c r="AS72" i="2"/>
  <c r="AR73" i="2"/>
  <c r="AS73" i="2"/>
  <c r="AR74" i="2"/>
  <c r="AS74" i="2"/>
  <c r="AR75" i="2"/>
  <c r="AS75" i="2"/>
  <c r="AR76" i="2"/>
  <c r="AS76" i="2"/>
  <c r="AR77" i="2"/>
  <c r="AS77" i="2"/>
  <c r="AR78" i="2"/>
  <c r="AS78" i="2"/>
  <c r="AR79" i="2"/>
  <c r="AS79" i="2"/>
  <c r="AR80" i="2"/>
  <c r="AS80" i="2"/>
  <c r="AR81" i="2"/>
  <c r="AS81" i="2"/>
  <c r="AR82" i="2"/>
  <c r="AS82" i="2"/>
  <c r="AR83" i="2"/>
  <c r="AS83" i="2"/>
  <c r="AR84" i="2"/>
  <c r="AS84" i="2"/>
  <c r="AR85" i="2"/>
  <c r="AS85" i="2"/>
  <c r="AR86" i="2"/>
  <c r="AS86" i="2"/>
  <c r="AR87" i="2"/>
  <c r="AS87" i="2"/>
  <c r="AR88" i="2"/>
  <c r="AS88" i="2"/>
  <c r="AR89" i="2"/>
  <c r="AS89" i="2"/>
  <c r="AR90" i="2"/>
  <c r="AS90" i="2"/>
  <c r="AR91" i="2"/>
  <c r="AS91" i="2"/>
  <c r="AR92" i="2"/>
  <c r="AS92" i="2"/>
  <c r="AR93" i="2"/>
  <c r="AS93" i="2"/>
  <c r="AR94" i="2"/>
  <c r="AS94" i="2"/>
  <c r="AR95" i="2"/>
  <c r="AS95" i="2"/>
  <c r="AR96" i="2"/>
  <c r="AS96" i="2"/>
  <c r="AR97" i="2"/>
  <c r="AS97" i="2"/>
  <c r="AR98" i="2"/>
  <c r="AS98" i="2"/>
  <c r="AR99" i="2"/>
  <c r="AS99" i="2"/>
  <c r="AR100" i="2"/>
  <c r="AS100" i="2"/>
  <c r="AR101" i="2"/>
  <c r="AS101" i="2"/>
  <c r="AR102" i="2"/>
  <c r="AS102" i="2"/>
  <c r="AR103" i="2"/>
  <c r="AS103" i="2"/>
  <c r="AR104" i="2"/>
  <c r="AS104" i="2"/>
  <c r="AR105" i="2"/>
  <c r="AS105" i="2"/>
  <c r="AR106" i="2"/>
  <c r="AS106" i="2"/>
  <c r="AR107" i="2"/>
  <c r="AS107" i="2"/>
  <c r="AR108" i="2"/>
  <c r="AS108" i="2"/>
  <c r="AR109" i="2"/>
  <c r="AS109" i="2"/>
  <c r="AR110" i="2"/>
  <c r="AS110" i="2"/>
  <c r="AR111" i="2"/>
  <c r="AS111" i="2"/>
  <c r="AR112" i="2"/>
  <c r="AS112" i="2"/>
  <c r="AR113" i="2"/>
  <c r="AS113" i="2"/>
  <c r="AR114" i="2"/>
  <c r="AS114" i="2"/>
  <c r="AR115" i="2"/>
  <c r="AS115" i="2"/>
  <c r="AR116" i="2"/>
  <c r="AS116" i="2"/>
  <c r="AR117" i="2"/>
  <c r="AS117" i="2"/>
  <c r="AR118" i="2"/>
  <c r="AS118" i="2"/>
  <c r="AR119" i="2"/>
  <c r="AS119" i="2"/>
  <c r="AR120" i="2"/>
  <c r="AS120" i="2"/>
  <c r="AR121" i="2"/>
  <c r="AS121" i="2"/>
  <c r="AR122" i="2"/>
  <c r="AS122" i="2"/>
  <c r="AR123" i="2"/>
  <c r="AS123" i="2"/>
  <c r="AR124" i="2"/>
  <c r="AS124" i="2"/>
  <c r="AR125" i="2"/>
  <c r="AS125" i="2"/>
  <c r="AR126" i="2"/>
  <c r="AS126" i="2"/>
  <c r="AR127" i="2"/>
  <c r="AS127" i="2"/>
  <c r="AR128" i="2"/>
  <c r="AS128" i="2"/>
  <c r="AR129" i="2"/>
  <c r="AS129" i="2"/>
  <c r="AR130" i="2"/>
  <c r="AS130" i="2"/>
  <c r="AR131" i="2"/>
  <c r="AS131" i="2"/>
  <c r="AR132" i="2"/>
  <c r="AS132" i="2"/>
  <c r="AR133" i="2"/>
  <c r="AS133" i="2"/>
  <c r="AR134" i="2"/>
  <c r="AS134" i="2"/>
  <c r="AR135" i="2"/>
  <c r="AS135" i="2"/>
  <c r="AR136" i="2"/>
  <c r="AS136" i="2"/>
  <c r="AR137" i="2"/>
  <c r="AS137" i="2"/>
  <c r="AR138" i="2"/>
  <c r="AS138" i="2"/>
  <c r="AR139" i="2"/>
  <c r="AS139" i="2"/>
  <c r="AR140" i="2"/>
  <c r="AS140" i="2"/>
  <c r="AR141" i="2"/>
  <c r="AS141" i="2"/>
  <c r="AR142" i="2"/>
  <c r="AS142" i="2"/>
  <c r="AR143" i="2"/>
  <c r="AS143" i="2"/>
  <c r="AR144" i="2"/>
  <c r="AS144" i="2"/>
  <c r="AR145" i="2"/>
  <c r="AS145" i="2"/>
  <c r="AR146" i="2"/>
  <c r="AS146" i="2"/>
  <c r="AR147" i="2"/>
  <c r="AS147" i="2"/>
  <c r="AR148" i="2"/>
  <c r="AS148" i="2"/>
  <c r="AR149" i="2"/>
  <c r="AS149" i="2"/>
  <c r="AR150" i="2"/>
  <c r="AS150" i="2"/>
  <c r="AR151" i="2"/>
  <c r="AS151" i="2"/>
  <c r="AR152" i="2"/>
  <c r="AS152" i="2"/>
  <c r="AR153" i="2"/>
  <c r="AS153" i="2"/>
  <c r="AR154" i="2"/>
  <c r="AS154" i="2"/>
  <c r="AR155" i="2"/>
  <c r="AS155" i="2"/>
  <c r="AR156" i="2"/>
  <c r="AS156" i="2"/>
  <c r="AR157" i="2"/>
  <c r="AS157" i="2"/>
  <c r="AR158" i="2"/>
  <c r="AS158" i="2"/>
  <c r="AR159" i="2"/>
  <c r="AS159" i="2"/>
  <c r="AR160" i="2"/>
  <c r="AS160" i="2"/>
  <c r="AR161" i="2"/>
  <c r="AS161" i="2"/>
  <c r="AR162" i="2"/>
  <c r="AS162" i="2"/>
  <c r="AR163" i="2"/>
  <c r="AS163" i="2"/>
  <c r="AR164" i="2"/>
  <c r="AS164" i="2"/>
  <c r="AR165" i="2"/>
  <c r="AS165" i="2"/>
  <c r="AR166" i="2"/>
  <c r="AS166" i="2"/>
  <c r="AR167" i="2"/>
  <c r="AS167" i="2"/>
  <c r="AR168" i="2"/>
  <c r="AS168" i="2"/>
  <c r="AR169" i="2"/>
  <c r="AS169" i="2"/>
  <c r="AR170" i="2"/>
  <c r="AS170" i="2"/>
  <c r="AR171" i="2"/>
  <c r="AS171" i="2"/>
  <c r="AR172" i="2"/>
  <c r="AS172" i="2"/>
  <c r="AR173" i="2"/>
  <c r="AS173" i="2"/>
  <c r="AR174" i="2"/>
  <c r="AS174" i="2"/>
  <c r="AR175" i="2"/>
  <c r="AS175" i="2"/>
  <c r="AR176" i="2"/>
  <c r="AS176" i="2"/>
  <c r="AR177" i="2"/>
  <c r="AS177" i="2"/>
  <c r="AR178" i="2"/>
  <c r="AS178" i="2"/>
  <c r="AR179" i="2"/>
  <c r="AS179" i="2"/>
  <c r="AR180" i="2"/>
  <c r="AS180" i="2"/>
  <c r="AR181" i="2"/>
  <c r="AS181" i="2"/>
  <c r="AR182" i="2"/>
  <c r="AS182" i="2"/>
  <c r="AR183" i="2"/>
  <c r="AS183" i="2"/>
  <c r="AR184" i="2"/>
  <c r="AS184" i="2"/>
  <c r="AR185" i="2"/>
  <c r="AS185" i="2"/>
  <c r="AR186" i="2"/>
  <c r="AS186" i="2"/>
  <c r="AR187" i="2"/>
  <c r="AS187" i="2"/>
  <c r="AR188" i="2"/>
  <c r="AS188" i="2"/>
  <c r="AR189" i="2"/>
  <c r="AS189" i="2"/>
  <c r="AR190" i="2"/>
  <c r="AS190" i="2"/>
  <c r="AR191" i="2"/>
  <c r="AS191" i="2"/>
  <c r="AR192" i="2"/>
  <c r="AS192" i="2"/>
  <c r="AR193" i="2"/>
  <c r="AS193" i="2"/>
  <c r="AR194" i="2"/>
  <c r="AS194" i="2"/>
  <c r="AR195" i="2"/>
  <c r="AS195" i="2"/>
  <c r="AR196" i="2"/>
  <c r="AS196" i="2"/>
  <c r="AR197" i="2"/>
  <c r="AS197" i="2"/>
  <c r="AR198" i="2"/>
  <c r="AS198" i="2"/>
  <c r="AR199" i="2"/>
  <c r="AS199" i="2"/>
  <c r="AR200" i="2"/>
  <c r="AS200" i="2"/>
  <c r="AR201" i="2"/>
  <c r="AS201" i="2"/>
  <c r="AR202" i="2"/>
  <c r="AS202" i="2"/>
  <c r="AR203" i="2"/>
  <c r="AS203" i="2"/>
  <c r="AR204" i="2"/>
  <c r="AS204" i="2"/>
  <c r="AR205" i="2"/>
  <c r="AS205" i="2"/>
  <c r="AR206" i="2"/>
  <c r="AS206" i="2"/>
  <c r="AR207" i="2"/>
  <c r="AS207" i="2"/>
  <c r="AR208" i="2"/>
  <c r="AS208" i="2"/>
  <c r="AR209" i="2"/>
  <c r="AS209" i="2"/>
  <c r="AR210" i="2"/>
  <c r="AS210" i="2"/>
  <c r="AR211" i="2"/>
  <c r="AS211" i="2"/>
  <c r="AR212" i="2"/>
  <c r="AS212" i="2"/>
  <c r="AR213" i="2"/>
  <c r="AS213" i="2"/>
  <c r="AR214" i="2"/>
  <c r="AS214" i="2"/>
  <c r="AR215" i="2"/>
  <c r="AS215" i="2"/>
  <c r="AR216" i="2"/>
  <c r="AS216" i="2"/>
  <c r="AR217" i="2"/>
  <c r="AS217" i="2"/>
  <c r="AR218" i="2"/>
  <c r="AS218" i="2"/>
  <c r="AR219" i="2"/>
  <c r="AS219" i="2"/>
  <c r="AR220" i="2"/>
  <c r="AS220" i="2"/>
  <c r="AR221" i="2"/>
  <c r="AS221" i="2"/>
  <c r="AR222" i="2"/>
  <c r="AS222" i="2"/>
  <c r="AR223" i="2"/>
  <c r="AS223" i="2"/>
  <c r="AR224" i="2"/>
  <c r="AS224" i="2"/>
  <c r="AR225" i="2"/>
  <c r="AS225" i="2"/>
  <c r="AR226" i="2"/>
  <c r="AS226" i="2"/>
  <c r="AR227" i="2"/>
  <c r="AS227" i="2"/>
  <c r="AR228" i="2"/>
  <c r="AS228" i="2"/>
  <c r="AR229" i="2"/>
  <c r="AS229" i="2"/>
  <c r="AR230" i="2"/>
  <c r="AS230" i="2"/>
  <c r="AR231" i="2"/>
  <c r="AS231" i="2"/>
  <c r="AR232" i="2"/>
  <c r="AS232" i="2"/>
  <c r="AR233" i="2"/>
  <c r="AS233" i="2"/>
  <c r="AR234" i="2"/>
  <c r="AS234" i="2"/>
  <c r="AR235" i="2"/>
  <c r="AS235" i="2"/>
  <c r="AR236" i="2"/>
  <c r="AS236" i="2"/>
  <c r="AR237" i="2"/>
  <c r="AS237" i="2"/>
  <c r="AR238" i="2"/>
  <c r="AS238" i="2"/>
  <c r="AR239" i="2"/>
  <c r="AS239" i="2"/>
  <c r="AR240" i="2"/>
  <c r="AS240" i="2"/>
  <c r="AR241" i="2"/>
  <c r="AS241" i="2"/>
  <c r="AR242" i="2"/>
  <c r="AS242" i="2"/>
  <c r="AR243" i="2"/>
  <c r="AS243" i="2"/>
  <c r="AR244" i="2"/>
  <c r="AS244" i="2"/>
  <c r="AR245" i="2"/>
  <c r="AS245" i="2"/>
  <c r="AS3" i="2"/>
  <c r="AR3" i="2"/>
  <c r="AN4" i="2"/>
  <c r="AO4" i="2"/>
  <c r="AN5" i="2"/>
  <c r="AO5" i="2"/>
  <c r="AN6" i="2"/>
  <c r="AO6" i="2"/>
  <c r="AN7" i="2"/>
  <c r="AO7" i="2"/>
  <c r="AN8" i="2"/>
  <c r="AO8" i="2"/>
  <c r="AN9" i="2"/>
  <c r="AO9" i="2"/>
  <c r="AN10" i="2"/>
  <c r="AO10" i="2"/>
  <c r="AN11" i="2"/>
  <c r="AO11" i="2"/>
  <c r="AN12" i="2"/>
  <c r="AO12" i="2"/>
  <c r="AN13" i="2"/>
  <c r="AO13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4" i="2"/>
  <c r="AO24" i="2"/>
  <c r="AN25" i="2"/>
  <c r="AO25" i="2"/>
  <c r="AN26" i="2"/>
  <c r="AO26" i="2"/>
  <c r="AN27" i="2"/>
  <c r="AO27" i="2"/>
  <c r="AN28" i="2"/>
  <c r="AO28" i="2"/>
  <c r="AN29" i="2"/>
  <c r="AO29" i="2"/>
  <c r="AN32" i="2"/>
  <c r="AO32" i="2"/>
  <c r="AN33" i="2"/>
  <c r="AO33" i="2"/>
  <c r="AN34" i="2"/>
  <c r="AO34" i="2"/>
  <c r="AN35" i="2"/>
  <c r="AO35" i="2"/>
  <c r="AN36" i="2"/>
  <c r="AO36" i="2"/>
  <c r="AN37" i="2"/>
  <c r="AO37" i="2"/>
  <c r="AN40" i="2"/>
  <c r="AO40" i="2"/>
  <c r="AN43" i="2"/>
  <c r="AO43" i="2"/>
  <c r="AN44" i="2"/>
  <c r="AO44" i="2"/>
  <c r="AN45" i="2"/>
  <c r="AO45" i="2"/>
  <c r="AN46" i="2"/>
  <c r="AO46" i="2"/>
  <c r="AN47" i="2"/>
  <c r="AO47" i="2"/>
  <c r="AN48" i="2"/>
  <c r="AO48" i="2"/>
  <c r="AN49" i="2"/>
  <c r="AO49" i="2"/>
  <c r="AN50" i="2"/>
  <c r="AO50" i="2"/>
  <c r="AN51" i="2"/>
  <c r="AO51" i="2"/>
  <c r="AN52" i="2"/>
  <c r="AO52" i="2"/>
  <c r="AN53" i="2"/>
  <c r="AO53" i="2"/>
  <c r="AN54" i="2"/>
  <c r="AO54" i="2"/>
  <c r="AN55" i="2"/>
  <c r="AO55" i="2"/>
  <c r="AN56" i="2"/>
  <c r="AO56" i="2"/>
  <c r="AN57" i="2"/>
  <c r="AO57" i="2"/>
  <c r="AN58" i="2"/>
  <c r="AO58" i="2"/>
  <c r="AN59" i="2"/>
  <c r="AO59" i="2"/>
  <c r="AN60" i="2"/>
  <c r="AO60" i="2"/>
  <c r="AN61" i="2"/>
  <c r="AO61" i="2"/>
  <c r="AN62" i="2"/>
  <c r="AO62" i="2"/>
  <c r="AN63" i="2"/>
  <c r="AO63" i="2"/>
  <c r="AN64" i="2"/>
  <c r="AO64" i="2"/>
  <c r="AN65" i="2"/>
  <c r="AO65" i="2"/>
  <c r="AN66" i="2"/>
  <c r="AO66" i="2"/>
  <c r="AN67" i="2"/>
  <c r="AO67" i="2"/>
  <c r="AN68" i="2"/>
  <c r="AO68" i="2"/>
  <c r="AN69" i="2"/>
  <c r="AO69" i="2"/>
  <c r="AN70" i="2"/>
  <c r="AO70" i="2"/>
  <c r="AN71" i="2"/>
  <c r="AO71" i="2"/>
  <c r="AN72" i="2"/>
  <c r="AO72" i="2"/>
  <c r="AN73" i="2"/>
  <c r="AO73" i="2"/>
  <c r="AN74" i="2"/>
  <c r="AO74" i="2"/>
  <c r="AN75" i="2"/>
  <c r="AO75" i="2"/>
  <c r="AN76" i="2"/>
  <c r="AO76" i="2"/>
  <c r="AN77" i="2"/>
  <c r="AO77" i="2"/>
  <c r="AN78" i="2"/>
  <c r="AO78" i="2"/>
  <c r="AN79" i="2"/>
  <c r="AO79" i="2"/>
  <c r="AN80" i="2"/>
  <c r="AO80" i="2"/>
  <c r="AN81" i="2"/>
  <c r="AO81" i="2"/>
  <c r="AN82" i="2"/>
  <c r="AO82" i="2"/>
  <c r="AN83" i="2"/>
  <c r="AO83" i="2"/>
  <c r="AN84" i="2"/>
  <c r="AO84" i="2"/>
  <c r="AN85" i="2"/>
  <c r="AO85" i="2"/>
  <c r="AN86" i="2"/>
  <c r="AO86" i="2"/>
  <c r="AN87" i="2"/>
  <c r="AO87" i="2"/>
  <c r="AN88" i="2"/>
  <c r="AO88" i="2"/>
  <c r="AN89" i="2"/>
  <c r="AO89" i="2"/>
  <c r="AN90" i="2"/>
  <c r="AO90" i="2"/>
  <c r="AN91" i="2"/>
  <c r="AO91" i="2"/>
  <c r="AN92" i="2"/>
  <c r="AO92" i="2"/>
  <c r="AN93" i="2"/>
  <c r="AO93" i="2"/>
  <c r="AN94" i="2"/>
  <c r="AO94" i="2"/>
  <c r="AN95" i="2"/>
  <c r="AO95" i="2"/>
  <c r="AN96" i="2"/>
  <c r="AO96" i="2"/>
  <c r="AN97" i="2"/>
  <c r="AO97" i="2"/>
  <c r="AN98" i="2"/>
  <c r="AO98" i="2"/>
  <c r="AN99" i="2"/>
  <c r="AO99" i="2"/>
  <c r="AN100" i="2"/>
  <c r="AO100" i="2"/>
  <c r="AN101" i="2"/>
  <c r="AO101" i="2"/>
  <c r="AN102" i="2"/>
  <c r="AO102" i="2"/>
  <c r="AN103" i="2"/>
  <c r="AO103" i="2"/>
  <c r="AN104" i="2"/>
  <c r="AO104" i="2"/>
  <c r="AN105" i="2"/>
  <c r="AO105" i="2"/>
  <c r="AN106" i="2"/>
  <c r="AO106" i="2"/>
  <c r="AN107" i="2"/>
  <c r="AO107" i="2"/>
  <c r="AN108" i="2"/>
  <c r="AO108" i="2"/>
  <c r="AN109" i="2"/>
  <c r="AO109" i="2"/>
  <c r="AN110" i="2"/>
  <c r="AO110" i="2"/>
  <c r="AN111" i="2"/>
  <c r="AO111" i="2"/>
  <c r="AN112" i="2"/>
  <c r="AO112" i="2"/>
  <c r="AN113" i="2"/>
  <c r="AO113" i="2"/>
  <c r="AN114" i="2"/>
  <c r="AO114" i="2"/>
  <c r="AN115" i="2"/>
  <c r="AO115" i="2"/>
  <c r="AN116" i="2"/>
  <c r="AO116" i="2"/>
  <c r="AN117" i="2"/>
  <c r="AO117" i="2"/>
  <c r="AN118" i="2"/>
  <c r="AO118" i="2"/>
  <c r="AN119" i="2"/>
  <c r="AO119" i="2"/>
  <c r="AN120" i="2"/>
  <c r="AO120" i="2"/>
  <c r="AN121" i="2"/>
  <c r="AO121" i="2"/>
  <c r="AN122" i="2"/>
  <c r="AO122" i="2"/>
  <c r="AN123" i="2"/>
  <c r="AO123" i="2"/>
  <c r="AN124" i="2"/>
  <c r="AO124" i="2"/>
  <c r="AN125" i="2"/>
  <c r="AO125" i="2"/>
  <c r="AN126" i="2"/>
  <c r="AO126" i="2"/>
  <c r="AN127" i="2"/>
  <c r="AO127" i="2"/>
  <c r="AN128" i="2"/>
  <c r="AO128" i="2"/>
  <c r="AN129" i="2"/>
  <c r="AO129" i="2"/>
  <c r="AN130" i="2"/>
  <c r="AO130" i="2"/>
  <c r="AN131" i="2"/>
  <c r="AO131" i="2"/>
  <c r="AN132" i="2"/>
  <c r="AO132" i="2"/>
  <c r="AN133" i="2"/>
  <c r="AO133" i="2"/>
  <c r="AN134" i="2"/>
  <c r="AO134" i="2"/>
  <c r="AN135" i="2"/>
  <c r="AO135" i="2"/>
  <c r="AN136" i="2"/>
  <c r="AO136" i="2"/>
  <c r="AN137" i="2"/>
  <c r="AO137" i="2"/>
  <c r="AN138" i="2"/>
  <c r="AO138" i="2"/>
  <c r="AN139" i="2"/>
  <c r="AO139" i="2"/>
  <c r="AN140" i="2"/>
  <c r="AO140" i="2"/>
  <c r="AN141" i="2"/>
  <c r="AO141" i="2"/>
  <c r="AN142" i="2"/>
  <c r="AO142" i="2"/>
  <c r="AN143" i="2"/>
  <c r="AO143" i="2"/>
  <c r="AN144" i="2"/>
  <c r="AO144" i="2"/>
  <c r="AN145" i="2"/>
  <c r="AO145" i="2"/>
  <c r="AN146" i="2"/>
  <c r="AO146" i="2"/>
  <c r="AN147" i="2"/>
  <c r="AO147" i="2"/>
  <c r="AN148" i="2"/>
  <c r="AO148" i="2"/>
  <c r="AN149" i="2"/>
  <c r="AO149" i="2"/>
  <c r="AN150" i="2"/>
  <c r="AO150" i="2"/>
  <c r="AN151" i="2"/>
  <c r="AO151" i="2"/>
  <c r="AN152" i="2"/>
  <c r="AO152" i="2"/>
  <c r="AN153" i="2"/>
  <c r="AO153" i="2"/>
  <c r="AN154" i="2"/>
  <c r="AO154" i="2"/>
  <c r="AN155" i="2"/>
  <c r="AO155" i="2"/>
  <c r="AN156" i="2"/>
  <c r="AO156" i="2"/>
  <c r="AN157" i="2"/>
  <c r="AO157" i="2"/>
  <c r="AN158" i="2"/>
  <c r="AO158" i="2"/>
  <c r="AN159" i="2"/>
  <c r="AO159" i="2"/>
  <c r="AN160" i="2"/>
  <c r="AO160" i="2"/>
  <c r="AN161" i="2"/>
  <c r="AO161" i="2"/>
  <c r="AN162" i="2"/>
  <c r="AO162" i="2"/>
  <c r="AN163" i="2"/>
  <c r="AO163" i="2"/>
  <c r="AN164" i="2"/>
  <c r="AO164" i="2"/>
  <c r="AN165" i="2"/>
  <c r="AO165" i="2"/>
  <c r="AN166" i="2"/>
  <c r="AO166" i="2"/>
  <c r="AN167" i="2"/>
  <c r="AO167" i="2"/>
  <c r="AN168" i="2"/>
  <c r="AO168" i="2"/>
  <c r="AN169" i="2"/>
  <c r="AO169" i="2"/>
  <c r="AN170" i="2"/>
  <c r="AO170" i="2"/>
  <c r="AN171" i="2"/>
  <c r="AO171" i="2"/>
  <c r="AN172" i="2"/>
  <c r="AO172" i="2"/>
  <c r="AN173" i="2"/>
  <c r="AO173" i="2"/>
  <c r="AN174" i="2"/>
  <c r="AO174" i="2"/>
  <c r="AN175" i="2"/>
  <c r="AO175" i="2"/>
  <c r="AN176" i="2"/>
  <c r="AO176" i="2"/>
  <c r="AN177" i="2"/>
  <c r="AO177" i="2"/>
  <c r="AN178" i="2"/>
  <c r="AO178" i="2"/>
  <c r="AN179" i="2"/>
  <c r="AO179" i="2"/>
  <c r="AN180" i="2"/>
  <c r="AO180" i="2"/>
  <c r="AN181" i="2"/>
  <c r="AO181" i="2"/>
  <c r="AN182" i="2"/>
  <c r="AO182" i="2"/>
  <c r="AN183" i="2"/>
  <c r="AO183" i="2"/>
  <c r="AN184" i="2"/>
  <c r="AO184" i="2"/>
  <c r="AN185" i="2"/>
  <c r="AO185" i="2"/>
  <c r="AN186" i="2"/>
  <c r="AO186" i="2"/>
  <c r="AN187" i="2"/>
  <c r="AO187" i="2"/>
  <c r="AN188" i="2"/>
  <c r="AO188" i="2"/>
  <c r="AN189" i="2"/>
  <c r="AO189" i="2"/>
  <c r="AN190" i="2"/>
  <c r="AO190" i="2"/>
  <c r="AN191" i="2"/>
  <c r="AO191" i="2"/>
  <c r="AN192" i="2"/>
  <c r="AO192" i="2"/>
  <c r="AN193" i="2"/>
  <c r="AO193" i="2"/>
  <c r="AN194" i="2"/>
  <c r="AO194" i="2"/>
  <c r="AN195" i="2"/>
  <c r="AO195" i="2"/>
  <c r="AN196" i="2"/>
  <c r="AO196" i="2"/>
  <c r="AN197" i="2"/>
  <c r="AO197" i="2"/>
  <c r="AN198" i="2"/>
  <c r="AO198" i="2"/>
  <c r="AN199" i="2"/>
  <c r="AO199" i="2"/>
  <c r="AN200" i="2"/>
  <c r="AO200" i="2"/>
  <c r="AN201" i="2"/>
  <c r="AO201" i="2"/>
  <c r="AN202" i="2"/>
  <c r="AO202" i="2"/>
  <c r="AN203" i="2"/>
  <c r="AO203" i="2"/>
  <c r="AN204" i="2"/>
  <c r="AO204" i="2"/>
  <c r="AN205" i="2"/>
  <c r="AO205" i="2"/>
  <c r="AN206" i="2"/>
  <c r="AO206" i="2"/>
  <c r="AN207" i="2"/>
  <c r="AO207" i="2"/>
  <c r="AN208" i="2"/>
  <c r="AO208" i="2"/>
  <c r="AN209" i="2"/>
  <c r="AO209" i="2"/>
  <c r="AN210" i="2"/>
  <c r="AO210" i="2"/>
  <c r="AN211" i="2"/>
  <c r="AO211" i="2"/>
  <c r="AN212" i="2"/>
  <c r="AO212" i="2"/>
  <c r="AN213" i="2"/>
  <c r="AO213" i="2"/>
  <c r="AN214" i="2"/>
  <c r="AO214" i="2"/>
  <c r="AN215" i="2"/>
  <c r="AO215" i="2"/>
  <c r="AN216" i="2"/>
  <c r="AO216" i="2"/>
  <c r="AN217" i="2"/>
  <c r="AO217" i="2"/>
  <c r="AN218" i="2"/>
  <c r="AO218" i="2"/>
  <c r="AN219" i="2"/>
  <c r="AO219" i="2"/>
  <c r="AN220" i="2"/>
  <c r="AO220" i="2"/>
  <c r="AN221" i="2"/>
  <c r="AO221" i="2"/>
  <c r="AN222" i="2"/>
  <c r="AO222" i="2"/>
  <c r="AN223" i="2"/>
  <c r="AO223" i="2"/>
  <c r="AN224" i="2"/>
  <c r="AO224" i="2"/>
  <c r="AN225" i="2"/>
  <c r="AO225" i="2"/>
  <c r="AN226" i="2"/>
  <c r="AO226" i="2"/>
  <c r="AN227" i="2"/>
  <c r="AO227" i="2"/>
  <c r="AN228" i="2"/>
  <c r="AO228" i="2"/>
  <c r="AN229" i="2"/>
  <c r="AO229" i="2"/>
  <c r="AN230" i="2"/>
  <c r="AO230" i="2"/>
  <c r="AN231" i="2"/>
  <c r="AO231" i="2"/>
  <c r="AN232" i="2"/>
  <c r="AO232" i="2"/>
  <c r="AN233" i="2"/>
  <c r="AO233" i="2"/>
  <c r="AN234" i="2"/>
  <c r="AO234" i="2"/>
  <c r="AN235" i="2"/>
  <c r="AO235" i="2"/>
  <c r="AN236" i="2"/>
  <c r="AO236" i="2"/>
  <c r="AN237" i="2"/>
  <c r="AO237" i="2"/>
  <c r="AN238" i="2"/>
  <c r="AO238" i="2"/>
  <c r="AN239" i="2"/>
  <c r="AO239" i="2"/>
  <c r="AN240" i="2"/>
  <c r="AO240" i="2"/>
  <c r="AN241" i="2"/>
  <c r="AO241" i="2"/>
  <c r="AN242" i="2"/>
  <c r="AO242" i="2"/>
  <c r="AN243" i="2"/>
  <c r="AO243" i="2"/>
  <c r="AN244" i="2"/>
  <c r="AO244" i="2"/>
  <c r="AN245" i="2"/>
  <c r="AO245" i="2"/>
  <c r="AO3" i="2"/>
  <c r="M43" i="2"/>
  <c r="F11" i="2"/>
  <c r="J11" i="2"/>
  <c r="N11" i="2"/>
  <c r="G11" i="2"/>
  <c r="K11" i="2"/>
  <c r="O11" i="2"/>
  <c r="I11" i="2"/>
  <c r="M11" i="2"/>
  <c r="Q11" i="2"/>
  <c r="F4" i="2"/>
  <c r="J4" i="2"/>
  <c r="N4" i="2"/>
  <c r="G4" i="2"/>
  <c r="K4" i="2"/>
  <c r="O4" i="2"/>
  <c r="I4" i="2"/>
  <c r="M4" i="2"/>
  <c r="Q4" i="2"/>
  <c r="F12" i="2"/>
  <c r="J12" i="2"/>
  <c r="N12" i="2"/>
  <c r="G12" i="2"/>
  <c r="K12" i="2"/>
  <c r="O12" i="2"/>
  <c r="I12" i="2"/>
  <c r="M12" i="2"/>
  <c r="Q12" i="2"/>
  <c r="F5" i="2"/>
  <c r="J5" i="2"/>
  <c r="N5" i="2"/>
  <c r="G5" i="2"/>
  <c r="K5" i="2"/>
  <c r="O5" i="2"/>
  <c r="I5" i="2"/>
  <c r="M5" i="2"/>
  <c r="Q5" i="2"/>
  <c r="F13" i="2"/>
  <c r="J13" i="2"/>
  <c r="N13" i="2"/>
  <c r="G13" i="2"/>
  <c r="K13" i="2"/>
  <c r="O13" i="2"/>
  <c r="I13" i="2"/>
  <c r="M13" i="2"/>
  <c r="Q13" i="2"/>
  <c r="F16" i="2"/>
  <c r="J16" i="2"/>
  <c r="N16" i="2"/>
  <c r="G16" i="2"/>
  <c r="K16" i="2"/>
  <c r="O16" i="2"/>
  <c r="I16" i="2"/>
  <c r="M16" i="2"/>
  <c r="Q16" i="2"/>
  <c r="F24" i="2"/>
  <c r="J24" i="2"/>
  <c r="N24" i="2"/>
  <c r="G24" i="2"/>
  <c r="K24" i="2"/>
  <c r="O24" i="2"/>
  <c r="I24" i="2"/>
  <c r="M24" i="2"/>
  <c r="Q24" i="2"/>
  <c r="F6" i="2"/>
  <c r="J6" i="2"/>
  <c r="N6" i="2"/>
  <c r="G6" i="2"/>
  <c r="K6" i="2"/>
  <c r="O6" i="2"/>
  <c r="I6" i="2"/>
  <c r="M6" i="2"/>
  <c r="Q6" i="2"/>
  <c r="F17" i="2"/>
  <c r="J17" i="2"/>
  <c r="N17" i="2"/>
  <c r="G17" i="2"/>
  <c r="K17" i="2"/>
  <c r="O17" i="2"/>
  <c r="I17" i="2"/>
  <c r="M17" i="2"/>
  <c r="Q17" i="2"/>
  <c r="F25" i="2"/>
  <c r="J25" i="2"/>
  <c r="N25" i="2"/>
  <c r="G25" i="2"/>
  <c r="K25" i="2"/>
  <c r="O25" i="2"/>
  <c r="I25" i="2"/>
  <c r="M25" i="2"/>
  <c r="Q25" i="2"/>
  <c r="F7" i="2"/>
  <c r="J7" i="2"/>
  <c r="N7" i="2"/>
  <c r="G7" i="2"/>
  <c r="K7" i="2"/>
  <c r="O7" i="2"/>
  <c r="I7" i="2"/>
  <c r="M7" i="2"/>
  <c r="Q7" i="2"/>
  <c r="F18" i="2"/>
  <c r="J18" i="2"/>
  <c r="N18" i="2"/>
  <c r="G18" i="2"/>
  <c r="K18" i="2"/>
  <c r="O18" i="2"/>
  <c r="I18" i="2"/>
  <c r="M18" i="2"/>
  <c r="Q18" i="2"/>
  <c r="F26" i="2"/>
  <c r="J26" i="2"/>
  <c r="N26" i="2"/>
  <c r="G26" i="2"/>
  <c r="K26" i="2"/>
  <c r="O26" i="2"/>
  <c r="I26" i="2"/>
  <c r="M26" i="2"/>
  <c r="Q26" i="2"/>
  <c r="F8" i="2"/>
  <c r="J8" i="2"/>
  <c r="N8" i="2"/>
  <c r="G8" i="2"/>
  <c r="K8" i="2"/>
  <c r="O8" i="2"/>
  <c r="I8" i="2"/>
  <c r="M8" i="2"/>
  <c r="Q8" i="2"/>
  <c r="F19" i="2"/>
  <c r="J19" i="2"/>
  <c r="N19" i="2"/>
  <c r="G19" i="2"/>
  <c r="K19" i="2"/>
  <c r="O19" i="2"/>
  <c r="I19" i="2"/>
  <c r="M19" i="2"/>
  <c r="Q19" i="2"/>
  <c r="F27" i="2"/>
  <c r="J27" i="2"/>
  <c r="N27" i="2"/>
  <c r="G27" i="2"/>
  <c r="K27" i="2"/>
  <c r="O27" i="2"/>
  <c r="I27" i="2"/>
  <c r="M27" i="2"/>
  <c r="Q27" i="2"/>
  <c r="F9" i="2"/>
  <c r="J9" i="2"/>
  <c r="N9" i="2"/>
  <c r="G9" i="2"/>
  <c r="K9" i="2"/>
  <c r="O9" i="2"/>
  <c r="I9" i="2"/>
  <c r="M9" i="2"/>
  <c r="Q9" i="2"/>
  <c r="F20" i="2"/>
  <c r="J20" i="2"/>
  <c r="N20" i="2"/>
  <c r="G20" i="2"/>
  <c r="K20" i="2"/>
  <c r="O20" i="2"/>
  <c r="I20" i="2"/>
  <c r="M20" i="2"/>
  <c r="Q20" i="2"/>
  <c r="F28" i="2"/>
  <c r="J28" i="2"/>
  <c r="N28" i="2"/>
  <c r="G28" i="2"/>
  <c r="K28" i="2"/>
  <c r="O28" i="2"/>
  <c r="I28" i="2"/>
  <c r="M28" i="2"/>
  <c r="Q28" i="2"/>
  <c r="F10" i="2"/>
  <c r="J10" i="2"/>
  <c r="N10" i="2"/>
  <c r="G10" i="2"/>
  <c r="K10" i="2"/>
  <c r="O10" i="2"/>
  <c r="I10" i="2"/>
  <c r="M10" i="2"/>
  <c r="Q10" i="2"/>
  <c r="F21" i="2"/>
  <c r="J21" i="2"/>
  <c r="N21" i="2"/>
  <c r="G21" i="2"/>
  <c r="K21" i="2"/>
  <c r="O21" i="2"/>
  <c r="I21" i="2"/>
  <c r="M21" i="2"/>
  <c r="Q21" i="2"/>
  <c r="F29" i="2"/>
  <c r="J29" i="2"/>
  <c r="N29" i="2"/>
  <c r="G29" i="2"/>
  <c r="K29" i="2"/>
  <c r="O29" i="2"/>
  <c r="I29" i="2"/>
  <c r="M29" i="2"/>
  <c r="Q29" i="2"/>
  <c r="F49" i="2"/>
  <c r="J49" i="2"/>
  <c r="N49" i="2"/>
  <c r="G49" i="2"/>
  <c r="K49" i="2"/>
  <c r="O49" i="2"/>
  <c r="I49" i="2"/>
  <c r="M49" i="2"/>
  <c r="Q49" i="2"/>
  <c r="F50" i="2"/>
  <c r="J50" i="2"/>
  <c r="N50" i="2"/>
  <c r="G50" i="2"/>
  <c r="K50" i="2"/>
  <c r="O50" i="2"/>
  <c r="I50" i="2"/>
  <c r="M50" i="2"/>
  <c r="Q50" i="2"/>
  <c r="F32" i="2"/>
  <c r="J32" i="2"/>
  <c r="N32" i="2"/>
  <c r="G32" i="2"/>
  <c r="K32" i="2"/>
  <c r="O32" i="2"/>
  <c r="I32" i="2"/>
  <c r="M32" i="2"/>
  <c r="Q32" i="2"/>
  <c r="F40" i="2"/>
  <c r="J40" i="2"/>
  <c r="N40" i="2"/>
  <c r="G40" i="2"/>
  <c r="K40" i="2"/>
  <c r="O40" i="2"/>
  <c r="I40" i="2"/>
  <c r="M40" i="2"/>
  <c r="Q40" i="2"/>
  <c r="F43" i="2"/>
  <c r="J43" i="2"/>
  <c r="N43" i="2"/>
  <c r="G43" i="2"/>
  <c r="K43" i="2"/>
  <c r="O43" i="2"/>
  <c r="I43" i="2"/>
  <c r="Q43" i="2"/>
  <c r="F51" i="2"/>
  <c r="J51" i="2"/>
  <c r="N51" i="2"/>
  <c r="G51" i="2"/>
  <c r="K51" i="2"/>
  <c r="O51" i="2"/>
  <c r="I51" i="2"/>
  <c r="M51" i="2"/>
  <c r="Q51" i="2"/>
  <c r="F33" i="2"/>
  <c r="J33" i="2"/>
  <c r="N33" i="2"/>
  <c r="G33" i="2"/>
  <c r="K33" i="2"/>
  <c r="O33" i="2"/>
  <c r="I33" i="2"/>
  <c r="M33" i="2"/>
  <c r="Q33" i="2"/>
  <c r="F44" i="2"/>
  <c r="J44" i="2"/>
  <c r="N44" i="2"/>
  <c r="G44" i="2"/>
  <c r="K44" i="2"/>
  <c r="O44" i="2"/>
  <c r="I44" i="2"/>
  <c r="M44" i="2"/>
  <c r="Q44" i="2"/>
  <c r="F52" i="2"/>
  <c r="J52" i="2"/>
  <c r="N52" i="2"/>
  <c r="G52" i="2"/>
  <c r="K52" i="2"/>
  <c r="O52" i="2"/>
  <c r="I52" i="2"/>
  <c r="M52" i="2"/>
  <c r="Q52" i="2"/>
  <c r="F34" i="2"/>
  <c r="J34" i="2"/>
  <c r="N34" i="2"/>
  <c r="G34" i="2"/>
  <c r="K34" i="2"/>
  <c r="O34" i="2"/>
  <c r="I34" i="2"/>
  <c r="M34" i="2"/>
  <c r="Q34" i="2"/>
  <c r="F45" i="2"/>
  <c r="J45" i="2"/>
  <c r="N45" i="2"/>
  <c r="G45" i="2"/>
  <c r="K45" i="2"/>
  <c r="O45" i="2"/>
  <c r="I45" i="2"/>
  <c r="M45" i="2"/>
  <c r="Q45" i="2"/>
  <c r="F53" i="2"/>
  <c r="J53" i="2"/>
  <c r="N53" i="2"/>
  <c r="G53" i="2"/>
  <c r="K53" i="2"/>
  <c r="O53" i="2"/>
  <c r="I53" i="2"/>
  <c r="M53" i="2"/>
  <c r="Q53" i="2"/>
  <c r="F35" i="2"/>
  <c r="J35" i="2"/>
  <c r="N35" i="2"/>
  <c r="G35" i="2"/>
  <c r="K35" i="2"/>
  <c r="O35" i="2"/>
  <c r="I35" i="2"/>
  <c r="M35" i="2"/>
  <c r="Q35" i="2"/>
  <c r="F46" i="2"/>
  <c r="J46" i="2"/>
  <c r="N46" i="2"/>
  <c r="G46" i="2"/>
  <c r="K46" i="2"/>
  <c r="O46" i="2"/>
  <c r="I46" i="2"/>
  <c r="M46" i="2"/>
  <c r="Q46" i="2"/>
  <c r="F54" i="2"/>
  <c r="J54" i="2"/>
  <c r="N54" i="2"/>
  <c r="G54" i="2"/>
  <c r="K54" i="2"/>
  <c r="O54" i="2"/>
  <c r="I54" i="2"/>
  <c r="M54" i="2"/>
  <c r="Q54" i="2"/>
  <c r="F36" i="2"/>
  <c r="J36" i="2"/>
  <c r="N36" i="2"/>
  <c r="G36" i="2"/>
  <c r="K36" i="2"/>
  <c r="O36" i="2"/>
  <c r="I36" i="2"/>
  <c r="M36" i="2"/>
  <c r="Q36" i="2"/>
  <c r="F47" i="2"/>
  <c r="J47" i="2"/>
  <c r="N47" i="2"/>
  <c r="G47" i="2"/>
  <c r="K47" i="2"/>
  <c r="O47" i="2"/>
  <c r="I47" i="2"/>
  <c r="M47" i="2"/>
  <c r="Q47" i="2"/>
  <c r="F55" i="2"/>
  <c r="J55" i="2"/>
  <c r="N55" i="2"/>
  <c r="G55" i="2"/>
  <c r="K55" i="2"/>
  <c r="O55" i="2"/>
  <c r="I55" i="2"/>
  <c r="M55" i="2"/>
  <c r="Q55" i="2"/>
  <c r="F37" i="2"/>
  <c r="J37" i="2"/>
  <c r="N37" i="2"/>
  <c r="G37" i="2"/>
  <c r="K37" i="2"/>
  <c r="O37" i="2"/>
  <c r="I37" i="2"/>
  <c r="M37" i="2"/>
  <c r="Q37" i="2"/>
  <c r="F48" i="2"/>
  <c r="J48" i="2"/>
  <c r="N48" i="2"/>
  <c r="G48" i="2"/>
  <c r="K48" i="2"/>
  <c r="O48" i="2"/>
  <c r="I48" i="2"/>
  <c r="M48" i="2"/>
  <c r="Q48" i="2"/>
  <c r="F56" i="2"/>
  <c r="J56" i="2"/>
  <c r="N56" i="2"/>
  <c r="G56" i="2"/>
  <c r="K56" i="2"/>
  <c r="O56" i="2"/>
  <c r="I56" i="2"/>
  <c r="M56" i="2"/>
  <c r="Q56" i="2"/>
  <c r="F57" i="2"/>
  <c r="J57" i="2"/>
  <c r="N57" i="2"/>
  <c r="G57" i="2"/>
  <c r="K57" i="2"/>
  <c r="O57" i="2"/>
  <c r="I57" i="2"/>
  <c r="M57" i="2"/>
  <c r="Q57" i="2"/>
  <c r="F65" i="2"/>
  <c r="J65" i="2"/>
  <c r="N65" i="2"/>
  <c r="G65" i="2"/>
  <c r="K65" i="2"/>
  <c r="O65" i="2"/>
  <c r="I65" i="2"/>
  <c r="M65" i="2"/>
  <c r="Q65" i="2"/>
  <c r="F68" i="2"/>
  <c r="J68" i="2"/>
  <c r="N68" i="2"/>
  <c r="G68" i="2"/>
  <c r="K68" i="2"/>
  <c r="O68" i="2"/>
  <c r="I68" i="2"/>
  <c r="M68" i="2"/>
  <c r="Q68" i="2"/>
  <c r="F76" i="2"/>
  <c r="J76" i="2"/>
  <c r="N76" i="2"/>
  <c r="G76" i="2"/>
  <c r="K76" i="2"/>
  <c r="O76" i="2"/>
  <c r="I76" i="2"/>
  <c r="M76" i="2"/>
  <c r="Q76" i="2"/>
  <c r="F58" i="2"/>
  <c r="J58" i="2"/>
  <c r="N58" i="2"/>
  <c r="G58" i="2"/>
  <c r="K58" i="2"/>
  <c r="O58" i="2"/>
  <c r="I58" i="2"/>
  <c r="M58" i="2"/>
  <c r="Q58" i="2"/>
  <c r="F66" i="2"/>
  <c r="J66" i="2"/>
  <c r="N66" i="2"/>
  <c r="G66" i="2"/>
  <c r="K66" i="2"/>
  <c r="O66" i="2"/>
  <c r="I66" i="2"/>
  <c r="M66" i="2"/>
  <c r="Q66" i="2"/>
  <c r="F69" i="2"/>
  <c r="J69" i="2"/>
  <c r="N69" i="2"/>
  <c r="G69" i="2"/>
  <c r="K69" i="2"/>
  <c r="O69" i="2"/>
  <c r="I69" i="2"/>
  <c r="M69" i="2"/>
  <c r="Q69" i="2"/>
  <c r="F77" i="2"/>
  <c r="J77" i="2"/>
  <c r="N77" i="2"/>
  <c r="G77" i="2"/>
  <c r="K77" i="2"/>
  <c r="O77" i="2"/>
  <c r="I77" i="2"/>
  <c r="M77" i="2"/>
  <c r="Q77" i="2"/>
  <c r="F59" i="2"/>
  <c r="J59" i="2"/>
  <c r="N59" i="2"/>
  <c r="G59" i="2"/>
  <c r="K59" i="2"/>
  <c r="O59" i="2"/>
  <c r="I59" i="2"/>
  <c r="M59" i="2"/>
  <c r="Q59" i="2"/>
  <c r="F67" i="2"/>
  <c r="J67" i="2"/>
  <c r="N67" i="2"/>
  <c r="G67" i="2"/>
  <c r="K67" i="2"/>
  <c r="O67" i="2"/>
  <c r="I67" i="2"/>
  <c r="M67" i="2"/>
  <c r="Q67" i="2"/>
  <c r="F70" i="2"/>
  <c r="J70" i="2"/>
  <c r="N70" i="2"/>
  <c r="G70" i="2"/>
  <c r="K70" i="2"/>
  <c r="O70" i="2"/>
  <c r="I70" i="2"/>
  <c r="M70" i="2"/>
  <c r="Q70" i="2"/>
  <c r="F78" i="2"/>
  <c r="J78" i="2"/>
  <c r="N78" i="2"/>
  <c r="G78" i="2"/>
  <c r="K78" i="2"/>
  <c r="O78" i="2"/>
  <c r="I78" i="2"/>
  <c r="M78" i="2"/>
  <c r="Q78" i="2"/>
  <c r="F60" i="2"/>
  <c r="J60" i="2"/>
  <c r="N60" i="2"/>
  <c r="G60" i="2"/>
  <c r="K60" i="2"/>
  <c r="O60" i="2"/>
  <c r="I60" i="2"/>
  <c r="M60" i="2"/>
  <c r="Q60" i="2"/>
  <c r="F71" i="2"/>
  <c r="J71" i="2"/>
  <c r="N71" i="2"/>
  <c r="G71" i="2"/>
  <c r="K71" i="2"/>
  <c r="O71" i="2"/>
  <c r="I71" i="2"/>
  <c r="M71" i="2"/>
  <c r="Q71" i="2"/>
  <c r="F79" i="2"/>
  <c r="J79" i="2"/>
  <c r="N79" i="2"/>
  <c r="G79" i="2"/>
  <c r="K79" i="2"/>
  <c r="O79" i="2"/>
  <c r="I79" i="2"/>
  <c r="M79" i="2"/>
  <c r="Q79" i="2"/>
  <c r="F61" i="2"/>
  <c r="J61" i="2"/>
  <c r="N61" i="2"/>
  <c r="G61" i="2"/>
  <c r="K61" i="2"/>
  <c r="O61" i="2"/>
  <c r="I61" i="2"/>
  <c r="M61" i="2"/>
  <c r="Q61" i="2"/>
  <c r="F72" i="2"/>
  <c r="J72" i="2"/>
  <c r="N72" i="2"/>
  <c r="G72" i="2"/>
  <c r="K72" i="2"/>
  <c r="O72" i="2"/>
  <c r="I72" i="2"/>
  <c r="M72" i="2"/>
  <c r="Q72" i="2"/>
  <c r="F80" i="2"/>
  <c r="J80" i="2"/>
  <c r="N80" i="2"/>
  <c r="G80" i="2"/>
  <c r="K80" i="2"/>
  <c r="O80" i="2"/>
  <c r="I80" i="2"/>
  <c r="M80" i="2"/>
  <c r="Q80" i="2"/>
  <c r="F62" i="2"/>
  <c r="J62" i="2"/>
  <c r="N62" i="2"/>
  <c r="G62" i="2"/>
  <c r="K62" i="2"/>
  <c r="O62" i="2"/>
  <c r="I62" i="2"/>
  <c r="M62" i="2"/>
  <c r="Q62" i="2"/>
  <c r="F73" i="2"/>
  <c r="J73" i="2"/>
  <c r="N73" i="2"/>
  <c r="G73" i="2"/>
  <c r="K73" i="2"/>
  <c r="O73" i="2"/>
  <c r="I73" i="2"/>
  <c r="M73" i="2"/>
  <c r="Q73" i="2"/>
  <c r="F81" i="2"/>
  <c r="J81" i="2"/>
  <c r="N81" i="2"/>
  <c r="G81" i="2"/>
  <c r="K81" i="2"/>
  <c r="O81" i="2"/>
  <c r="I81" i="2"/>
  <c r="M81" i="2"/>
  <c r="Q81" i="2"/>
  <c r="F63" i="2"/>
  <c r="J63" i="2"/>
  <c r="N63" i="2"/>
  <c r="G63" i="2"/>
  <c r="K63" i="2"/>
  <c r="O63" i="2"/>
  <c r="I63" i="2"/>
  <c r="M63" i="2"/>
  <c r="Q63" i="2"/>
  <c r="F74" i="2"/>
  <c r="J74" i="2"/>
  <c r="N74" i="2"/>
  <c r="G74" i="2"/>
  <c r="K74" i="2"/>
  <c r="O74" i="2"/>
  <c r="I74" i="2"/>
  <c r="M74" i="2"/>
  <c r="Q74" i="2"/>
  <c r="F82" i="2"/>
  <c r="J82" i="2"/>
  <c r="N82" i="2"/>
  <c r="G82" i="2"/>
  <c r="K82" i="2"/>
  <c r="O82" i="2"/>
  <c r="I82" i="2"/>
  <c r="M82" i="2"/>
  <c r="Q82" i="2"/>
  <c r="F64" i="2"/>
  <c r="J64" i="2"/>
  <c r="N64" i="2"/>
  <c r="G64" i="2"/>
  <c r="K64" i="2"/>
  <c r="O64" i="2"/>
  <c r="I64" i="2"/>
  <c r="M64" i="2"/>
  <c r="Q64" i="2"/>
  <c r="F75" i="2"/>
  <c r="J75" i="2"/>
  <c r="N75" i="2"/>
  <c r="G75" i="2"/>
  <c r="K75" i="2"/>
  <c r="O75" i="2"/>
  <c r="I75" i="2"/>
  <c r="M75" i="2"/>
  <c r="Q75" i="2"/>
  <c r="F83" i="2"/>
  <c r="J83" i="2"/>
  <c r="N83" i="2"/>
  <c r="G83" i="2"/>
  <c r="K83" i="2"/>
  <c r="O83" i="2"/>
  <c r="I83" i="2"/>
  <c r="M83" i="2"/>
  <c r="Q83" i="2"/>
  <c r="F84" i="2"/>
  <c r="J84" i="2"/>
  <c r="N84" i="2"/>
  <c r="G84" i="2"/>
  <c r="K84" i="2"/>
  <c r="O84" i="2"/>
  <c r="I84" i="2"/>
  <c r="M84" i="2"/>
  <c r="Q84" i="2"/>
  <c r="F92" i="2"/>
  <c r="J92" i="2"/>
  <c r="N92" i="2"/>
  <c r="G92" i="2"/>
  <c r="K92" i="2"/>
  <c r="O92" i="2"/>
  <c r="I92" i="2"/>
  <c r="M92" i="2"/>
  <c r="Q92" i="2"/>
  <c r="F95" i="2"/>
  <c r="J95" i="2"/>
  <c r="N95" i="2"/>
  <c r="G95" i="2"/>
  <c r="K95" i="2"/>
  <c r="O95" i="2"/>
  <c r="I95" i="2"/>
  <c r="M95" i="2"/>
  <c r="Q95" i="2"/>
  <c r="F103" i="2"/>
  <c r="J103" i="2"/>
  <c r="N103" i="2"/>
  <c r="G103" i="2"/>
  <c r="K103" i="2"/>
  <c r="O103" i="2"/>
  <c r="I103" i="2"/>
  <c r="M103" i="2"/>
  <c r="Q103" i="2"/>
  <c r="F85" i="2"/>
  <c r="J85" i="2"/>
  <c r="N85" i="2"/>
  <c r="G85" i="2"/>
  <c r="K85" i="2"/>
  <c r="O85" i="2"/>
  <c r="I85" i="2"/>
  <c r="M85" i="2"/>
  <c r="Q85" i="2"/>
  <c r="F93" i="2"/>
  <c r="J93" i="2"/>
  <c r="N93" i="2"/>
  <c r="G93" i="2"/>
  <c r="K93" i="2"/>
  <c r="O93" i="2"/>
  <c r="I93" i="2"/>
  <c r="M93" i="2"/>
  <c r="Q93" i="2"/>
  <c r="F96" i="2"/>
  <c r="J96" i="2"/>
  <c r="N96" i="2"/>
  <c r="G96" i="2"/>
  <c r="K96" i="2"/>
  <c r="O96" i="2"/>
  <c r="I96" i="2"/>
  <c r="M96" i="2"/>
  <c r="Q96" i="2"/>
  <c r="F104" i="2"/>
  <c r="J104" i="2"/>
  <c r="N104" i="2"/>
  <c r="G104" i="2"/>
  <c r="K104" i="2"/>
  <c r="O104" i="2"/>
  <c r="I104" i="2"/>
  <c r="M104" i="2"/>
  <c r="Q104" i="2"/>
  <c r="F86" i="2"/>
  <c r="J86" i="2"/>
  <c r="N86" i="2"/>
  <c r="G86" i="2"/>
  <c r="K86" i="2"/>
  <c r="O86" i="2"/>
  <c r="I86" i="2"/>
  <c r="M86" i="2"/>
  <c r="Q86" i="2"/>
  <c r="F94" i="2"/>
  <c r="J94" i="2"/>
  <c r="N94" i="2"/>
  <c r="G94" i="2"/>
  <c r="K94" i="2"/>
  <c r="O94" i="2"/>
  <c r="I94" i="2"/>
  <c r="M94" i="2"/>
  <c r="Q94" i="2"/>
  <c r="F97" i="2"/>
  <c r="J97" i="2"/>
  <c r="N97" i="2"/>
  <c r="G97" i="2"/>
  <c r="K97" i="2"/>
  <c r="O97" i="2"/>
  <c r="I97" i="2"/>
  <c r="M97" i="2"/>
  <c r="Q97" i="2"/>
  <c r="F105" i="2"/>
  <c r="J105" i="2"/>
  <c r="N105" i="2"/>
  <c r="G105" i="2"/>
  <c r="K105" i="2"/>
  <c r="O105" i="2"/>
  <c r="I105" i="2"/>
  <c r="M105" i="2"/>
  <c r="Q105" i="2"/>
  <c r="F87" i="2"/>
  <c r="J87" i="2"/>
  <c r="N87" i="2"/>
  <c r="G87" i="2"/>
  <c r="K87" i="2"/>
  <c r="O87" i="2"/>
  <c r="I87" i="2"/>
  <c r="M87" i="2"/>
  <c r="Q87" i="2"/>
  <c r="F98" i="2"/>
  <c r="J98" i="2"/>
  <c r="N98" i="2"/>
  <c r="G98" i="2"/>
  <c r="K98" i="2"/>
  <c r="O98" i="2"/>
  <c r="I98" i="2"/>
  <c r="M98" i="2"/>
  <c r="Q98" i="2"/>
  <c r="F106" i="2"/>
  <c r="J106" i="2"/>
  <c r="N106" i="2"/>
  <c r="G106" i="2"/>
  <c r="K106" i="2"/>
  <c r="O106" i="2"/>
  <c r="I106" i="2"/>
  <c r="M106" i="2"/>
  <c r="Q106" i="2"/>
  <c r="F88" i="2"/>
  <c r="J88" i="2"/>
  <c r="N88" i="2"/>
  <c r="G88" i="2"/>
  <c r="K88" i="2"/>
  <c r="O88" i="2"/>
  <c r="I88" i="2"/>
  <c r="M88" i="2"/>
  <c r="Q88" i="2"/>
  <c r="F99" i="2"/>
  <c r="J99" i="2"/>
  <c r="N99" i="2"/>
  <c r="G99" i="2"/>
  <c r="K99" i="2"/>
  <c r="O99" i="2"/>
  <c r="I99" i="2"/>
  <c r="M99" i="2"/>
  <c r="Q99" i="2"/>
  <c r="F107" i="2"/>
  <c r="J107" i="2"/>
  <c r="N107" i="2"/>
  <c r="G107" i="2"/>
  <c r="K107" i="2"/>
  <c r="O107" i="2"/>
  <c r="I107" i="2"/>
  <c r="M107" i="2"/>
  <c r="Q107" i="2"/>
  <c r="F89" i="2"/>
  <c r="J89" i="2"/>
  <c r="N89" i="2"/>
  <c r="G89" i="2"/>
  <c r="K89" i="2"/>
  <c r="O89" i="2"/>
  <c r="I89" i="2"/>
  <c r="M89" i="2"/>
  <c r="Q89" i="2"/>
  <c r="F100" i="2"/>
  <c r="J100" i="2"/>
  <c r="N100" i="2"/>
  <c r="G100" i="2"/>
  <c r="K100" i="2"/>
  <c r="O100" i="2"/>
  <c r="I100" i="2"/>
  <c r="M100" i="2"/>
  <c r="Q100" i="2"/>
  <c r="F108" i="2"/>
  <c r="J108" i="2"/>
  <c r="N108" i="2"/>
  <c r="G108" i="2"/>
  <c r="K108" i="2"/>
  <c r="O108" i="2"/>
  <c r="I108" i="2"/>
  <c r="M108" i="2"/>
  <c r="Q108" i="2"/>
  <c r="F90" i="2"/>
  <c r="J90" i="2"/>
  <c r="N90" i="2"/>
  <c r="G90" i="2"/>
  <c r="K90" i="2"/>
  <c r="O90" i="2"/>
  <c r="I90" i="2"/>
  <c r="M90" i="2"/>
  <c r="Q90" i="2"/>
  <c r="F101" i="2"/>
  <c r="J101" i="2"/>
  <c r="N101" i="2"/>
  <c r="G101" i="2"/>
  <c r="K101" i="2"/>
  <c r="O101" i="2"/>
  <c r="I101" i="2"/>
  <c r="M101" i="2"/>
  <c r="Q101" i="2"/>
  <c r="F109" i="2"/>
  <c r="J109" i="2"/>
  <c r="N109" i="2"/>
  <c r="G109" i="2"/>
  <c r="K109" i="2"/>
  <c r="O109" i="2"/>
  <c r="I109" i="2"/>
  <c r="M109" i="2"/>
  <c r="Q109" i="2"/>
  <c r="F91" i="2"/>
  <c r="J91" i="2"/>
  <c r="N91" i="2"/>
  <c r="G91" i="2"/>
  <c r="K91" i="2"/>
  <c r="O91" i="2"/>
  <c r="I91" i="2"/>
  <c r="M91" i="2"/>
  <c r="Q91" i="2"/>
  <c r="F102" i="2"/>
  <c r="J102" i="2"/>
  <c r="N102" i="2"/>
  <c r="G102" i="2"/>
  <c r="K102" i="2"/>
  <c r="O102" i="2"/>
  <c r="I102" i="2"/>
  <c r="M102" i="2"/>
  <c r="Q102" i="2"/>
  <c r="F110" i="2"/>
  <c r="J110" i="2"/>
  <c r="N110" i="2"/>
  <c r="G110" i="2"/>
  <c r="K110" i="2"/>
  <c r="O110" i="2"/>
  <c r="I110" i="2"/>
  <c r="M110" i="2"/>
  <c r="Q110" i="2"/>
  <c r="F111" i="2"/>
  <c r="J111" i="2"/>
  <c r="N111" i="2"/>
  <c r="G111" i="2"/>
  <c r="K111" i="2"/>
  <c r="O111" i="2"/>
  <c r="I111" i="2"/>
  <c r="M111" i="2"/>
  <c r="Q111" i="2"/>
  <c r="F119" i="2"/>
  <c r="J119" i="2"/>
  <c r="N119" i="2"/>
  <c r="G119" i="2"/>
  <c r="K119" i="2"/>
  <c r="O119" i="2"/>
  <c r="I119" i="2"/>
  <c r="M119" i="2"/>
  <c r="Q119" i="2"/>
  <c r="F122" i="2"/>
  <c r="J122" i="2"/>
  <c r="N122" i="2"/>
  <c r="G122" i="2"/>
  <c r="K122" i="2"/>
  <c r="O122" i="2"/>
  <c r="I122" i="2"/>
  <c r="M122" i="2"/>
  <c r="Q122" i="2"/>
  <c r="F130" i="2"/>
  <c r="J130" i="2"/>
  <c r="N130" i="2"/>
  <c r="G130" i="2"/>
  <c r="K130" i="2"/>
  <c r="O130" i="2"/>
  <c r="I130" i="2"/>
  <c r="M130" i="2"/>
  <c r="Q130" i="2"/>
  <c r="F112" i="2"/>
  <c r="J112" i="2"/>
  <c r="N112" i="2"/>
  <c r="G112" i="2"/>
  <c r="K112" i="2"/>
  <c r="O112" i="2"/>
  <c r="I112" i="2"/>
  <c r="M112" i="2"/>
  <c r="Q112" i="2"/>
  <c r="F120" i="2"/>
  <c r="J120" i="2"/>
  <c r="N120" i="2"/>
  <c r="G120" i="2"/>
  <c r="K120" i="2"/>
  <c r="O120" i="2"/>
  <c r="I120" i="2"/>
  <c r="M120" i="2"/>
  <c r="Q120" i="2"/>
  <c r="F123" i="2"/>
  <c r="J123" i="2"/>
  <c r="N123" i="2"/>
  <c r="G123" i="2"/>
  <c r="K123" i="2"/>
  <c r="O123" i="2"/>
  <c r="I123" i="2"/>
  <c r="M123" i="2"/>
  <c r="Q123" i="2"/>
  <c r="F131" i="2"/>
  <c r="J131" i="2"/>
  <c r="N131" i="2"/>
  <c r="G131" i="2"/>
  <c r="K131" i="2"/>
  <c r="O131" i="2"/>
  <c r="I131" i="2"/>
  <c r="M131" i="2"/>
  <c r="Q131" i="2"/>
  <c r="F113" i="2"/>
  <c r="J113" i="2"/>
  <c r="N113" i="2"/>
  <c r="G113" i="2"/>
  <c r="K113" i="2"/>
  <c r="O113" i="2"/>
  <c r="I113" i="2"/>
  <c r="M113" i="2"/>
  <c r="Q113" i="2"/>
  <c r="F121" i="2"/>
  <c r="J121" i="2"/>
  <c r="N121" i="2"/>
  <c r="G121" i="2"/>
  <c r="K121" i="2"/>
  <c r="O121" i="2"/>
  <c r="I121" i="2"/>
  <c r="M121" i="2"/>
  <c r="Q121" i="2"/>
  <c r="F124" i="2"/>
  <c r="J124" i="2"/>
  <c r="N124" i="2"/>
  <c r="G124" i="2"/>
  <c r="K124" i="2"/>
  <c r="O124" i="2"/>
  <c r="I124" i="2"/>
  <c r="M124" i="2"/>
  <c r="Q124" i="2"/>
  <c r="F132" i="2"/>
  <c r="J132" i="2"/>
  <c r="N132" i="2"/>
  <c r="G132" i="2"/>
  <c r="K132" i="2"/>
  <c r="O132" i="2"/>
  <c r="I132" i="2"/>
  <c r="M132" i="2"/>
  <c r="Q132" i="2"/>
  <c r="F114" i="2"/>
  <c r="J114" i="2"/>
  <c r="N114" i="2"/>
  <c r="G114" i="2"/>
  <c r="K114" i="2"/>
  <c r="O114" i="2"/>
  <c r="I114" i="2"/>
  <c r="M114" i="2"/>
  <c r="Q114" i="2"/>
  <c r="F125" i="2"/>
  <c r="J125" i="2"/>
  <c r="N125" i="2"/>
  <c r="G125" i="2"/>
  <c r="K125" i="2"/>
  <c r="O125" i="2"/>
  <c r="I125" i="2"/>
  <c r="M125" i="2"/>
  <c r="Q125" i="2"/>
  <c r="F133" i="2"/>
  <c r="J133" i="2"/>
  <c r="N133" i="2"/>
  <c r="G133" i="2"/>
  <c r="K133" i="2"/>
  <c r="O133" i="2"/>
  <c r="I133" i="2"/>
  <c r="M133" i="2"/>
  <c r="Q133" i="2"/>
  <c r="F115" i="2"/>
  <c r="J115" i="2"/>
  <c r="N115" i="2"/>
  <c r="G115" i="2"/>
  <c r="K115" i="2"/>
  <c r="O115" i="2"/>
  <c r="I115" i="2"/>
  <c r="M115" i="2"/>
  <c r="Q115" i="2"/>
  <c r="F126" i="2"/>
  <c r="J126" i="2"/>
  <c r="N126" i="2"/>
  <c r="G126" i="2"/>
  <c r="K126" i="2"/>
  <c r="O126" i="2"/>
  <c r="I126" i="2"/>
  <c r="M126" i="2"/>
  <c r="Q126" i="2"/>
  <c r="F134" i="2"/>
  <c r="J134" i="2"/>
  <c r="N134" i="2"/>
  <c r="G134" i="2"/>
  <c r="K134" i="2"/>
  <c r="O134" i="2"/>
  <c r="I134" i="2"/>
  <c r="M134" i="2"/>
  <c r="Q134" i="2"/>
  <c r="F116" i="2"/>
  <c r="J116" i="2"/>
  <c r="N116" i="2"/>
  <c r="G116" i="2"/>
  <c r="K116" i="2"/>
  <c r="O116" i="2"/>
  <c r="I116" i="2"/>
  <c r="M116" i="2"/>
  <c r="Q116" i="2"/>
  <c r="F127" i="2"/>
  <c r="J127" i="2"/>
  <c r="N127" i="2"/>
  <c r="G127" i="2"/>
  <c r="K127" i="2"/>
  <c r="O127" i="2"/>
  <c r="I127" i="2"/>
  <c r="M127" i="2"/>
  <c r="Q127" i="2"/>
  <c r="F135" i="2"/>
  <c r="J135" i="2"/>
  <c r="N135" i="2"/>
  <c r="G135" i="2"/>
  <c r="K135" i="2"/>
  <c r="O135" i="2"/>
  <c r="I135" i="2"/>
  <c r="M135" i="2"/>
  <c r="Q135" i="2"/>
  <c r="F117" i="2"/>
  <c r="J117" i="2"/>
  <c r="N117" i="2"/>
  <c r="G117" i="2"/>
  <c r="K117" i="2"/>
  <c r="O117" i="2"/>
  <c r="I117" i="2"/>
  <c r="M117" i="2"/>
  <c r="Q117" i="2"/>
  <c r="F128" i="2"/>
  <c r="J128" i="2"/>
  <c r="N128" i="2"/>
  <c r="G128" i="2"/>
  <c r="K128" i="2"/>
  <c r="O128" i="2"/>
  <c r="I128" i="2"/>
  <c r="M128" i="2"/>
  <c r="Q128" i="2"/>
  <c r="F136" i="2"/>
  <c r="J136" i="2"/>
  <c r="N136" i="2"/>
  <c r="G136" i="2"/>
  <c r="K136" i="2"/>
  <c r="O136" i="2"/>
  <c r="I136" i="2"/>
  <c r="M136" i="2"/>
  <c r="Q136" i="2"/>
  <c r="F118" i="2"/>
  <c r="J118" i="2"/>
  <c r="N118" i="2"/>
  <c r="G118" i="2"/>
  <c r="K118" i="2"/>
  <c r="O118" i="2"/>
  <c r="I118" i="2"/>
  <c r="M118" i="2"/>
  <c r="Q118" i="2"/>
  <c r="F129" i="2"/>
  <c r="J129" i="2"/>
  <c r="N129" i="2"/>
  <c r="G129" i="2"/>
  <c r="K129" i="2"/>
  <c r="O129" i="2"/>
  <c r="I129" i="2"/>
  <c r="M129" i="2"/>
  <c r="Q129" i="2"/>
  <c r="F137" i="2"/>
  <c r="J137" i="2"/>
  <c r="N137" i="2"/>
  <c r="G137" i="2"/>
  <c r="K137" i="2"/>
  <c r="O137" i="2"/>
  <c r="I137" i="2"/>
  <c r="M137" i="2"/>
  <c r="Q137" i="2"/>
  <c r="F138" i="2"/>
  <c r="J138" i="2"/>
  <c r="N138" i="2"/>
  <c r="G138" i="2"/>
  <c r="K138" i="2"/>
  <c r="O138" i="2"/>
  <c r="I138" i="2"/>
  <c r="M138" i="2"/>
  <c r="Q138" i="2"/>
  <c r="F146" i="2"/>
  <c r="J146" i="2"/>
  <c r="N146" i="2"/>
  <c r="G146" i="2"/>
  <c r="K146" i="2"/>
  <c r="O146" i="2"/>
  <c r="I146" i="2"/>
  <c r="M146" i="2"/>
  <c r="Q146" i="2"/>
  <c r="F149" i="2"/>
  <c r="J149" i="2"/>
  <c r="N149" i="2"/>
  <c r="G149" i="2"/>
  <c r="K149" i="2"/>
  <c r="O149" i="2"/>
  <c r="I149" i="2"/>
  <c r="M149" i="2"/>
  <c r="Q149" i="2"/>
  <c r="F157" i="2"/>
  <c r="J157" i="2"/>
  <c r="N157" i="2"/>
  <c r="G157" i="2"/>
  <c r="K157" i="2"/>
  <c r="O157" i="2"/>
  <c r="I157" i="2"/>
  <c r="M157" i="2"/>
  <c r="Q157" i="2"/>
  <c r="F139" i="2"/>
  <c r="J139" i="2"/>
  <c r="N139" i="2"/>
  <c r="G139" i="2"/>
  <c r="K139" i="2"/>
  <c r="O139" i="2"/>
  <c r="I139" i="2"/>
  <c r="M139" i="2"/>
  <c r="Q139" i="2"/>
  <c r="F147" i="2"/>
  <c r="J147" i="2"/>
  <c r="N147" i="2"/>
  <c r="G147" i="2"/>
  <c r="K147" i="2"/>
  <c r="O147" i="2"/>
  <c r="I147" i="2"/>
  <c r="M147" i="2"/>
  <c r="Q147" i="2"/>
  <c r="F150" i="2"/>
  <c r="J150" i="2"/>
  <c r="N150" i="2"/>
  <c r="G150" i="2"/>
  <c r="K150" i="2"/>
  <c r="O150" i="2"/>
  <c r="I150" i="2"/>
  <c r="M150" i="2"/>
  <c r="Q150" i="2"/>
  <c r="F158" i="2"/>
  <c r="J158" i="2"/>
  <c r="N158" i="2"/>
  <c r="G158" i="2"/>
  <c r="K158" i="2"/>
  <c r="O158" i="2"/>
  <c r="I158" i="2"/>
  <c r="M158" i="2"/>
  <c r="Q158" i="2"/>
  <c r="F140" i="2"/>
  <c r="J140" i="2"/>
  <c r="N140" i="2"/>
  <c r="G140" i="2"/>
  <c r="K140" i="2"/>
  <c r="O140" i="2"/>
  <c r="I140" i="2"/>
  <c r="M140" i="2"/>
  <c r="Q140" i="2"/>
  <c r="F148" i="2"/>
  <c r="J148" i="2"/>
  <c r="N148" i="2"/>
  <c r="G148" i="2"/>
  <c r="K148" i="2"/>
  <c r="O148" i="2"/>
  <c r="I148" i="2"/>
  <c r="M148" i="2"/>
  <c r="Q148" i="2"/>
  <c r="F151" i="2"/>
  <c r="J151" i="2"/>
  <c r="N151" i="2"/>
  <c r="G151" i="2"/>
  <c r="K151" i="2"/>
  <c r="O151" i="2"/>
  <c r="I151" i="2"/>
  <c r="M151" i="2"/>
  <c r="Q151" i="2"/>
  <c r="F159" i="2"/>
  <c r="J159" i="2"/>
  <c r="N159" i="2"/>
  <c r="G159" i="2"/>
  <c r="K159" i="2"/>
  <c r="O159" i="2"/>
  <c r="I159" i="2"/>
  <c r="M159" i="2"/>
  <c r="Q159" i="2"/>
  <c r="F141" i="2"/>
  <c r="J141" i="2"/>
  <c r="N141" i="2"/>
  <c r="G141" i="2"/>
  <c r="K141" i="2"/>
  <c r="O141" i="2"/>
  <c r="I141" i="2"/>
  <c r="M141" i="2"/>
  <c r="Q141" i="2"/>
  <c r="F152" i="2"/>
  <c r="J152" i="2"/>
  <c r="N152" i="2"/>
  <c r="G152" i="2"/>
  <c r="K152" i="2"/>
  <c r="O152" i="2"/>
  <c r="I152" i="2"/>
  <c r="M152" i="2"/>
  <c r="Q152" i="2"/>
  <c r="F160" i="2"/>
  <c r="J160" i="2"/>
  <c r="N160" i="2"/>
  <c r="G160" i="2"/>
  <c r="K160" i="2"/>
  <c r="O160" i="2"/>
  <c r="I160" i="2"/>
  <c r="M160" i="2"/>
  <c r="Q160" i="2"/>
  <c r="F142" i="2"/>
  <c r="J142" i="2"/>
  <c r="N142" i="2"/>
  <c r="G142" i="2"/>
  <c r="K142" i="2"/>
  <c r="O142" i="2"/>
  <c r="I142" i="2"/>
  <c r="M142" i="2"/>
  <c r="Q142" i="2"/>
  <c r="F153" i="2"/>
  <c r="J153" i="2"/>
  <c r="N153" i="2"/>
  <c r="G153" i="2"/>
  <c r="K153" i="2"/>
  <c r="O153" i="2"/>
  <c r="I153" i="2"/>
  <c r="M153" i="2"/>
  <c r="Q153" i="2"/>
  <c r="F161" i="2"/>
  <c r="J161" i="2"/>
  <c r="N161" i="2"/>
  <c r="G161" i="2"/>
  <c r="K161" i="2"/>
  <c r="O161" i="2"/>
  <c r="I161" i="2"/>
  <c r="M161" i="2"/>
  <c r="Q161" i="2"/>
  <c r="F143" i="2"/>
  <c r="J143" i="2"/>
  <c r="N143" i="2"/>
  <c r="G143" i="2"/>
  <c r="K143" i="2"/>
  <c r="O143" i="2"/>
  <c r="I143" i="2"/>
  <c r="M143" i="2"/>
  <c r="Q143" i="2"/>
  <c r="F154" i="2"/>
  <c r="J154" i="2"/>
  <c r="N154" i="2"/>
  <c r="G154" i="2"/>
  <c r="K154" i="2"/>
  <c r="O154" i="2"/>
  <c r="I154" i="2"/>
  <c r="M154" i="2"/>
  <c r="Q154" i="2"/>
  <c r="F162" i="2"/>
  <c r="J162" i="2"/>
  <c r="N162" i="2"/>
  <c r="G162" i="2"/>
  <c r="K162" i="2"/>
  <c r="O162" i="2"/>
  <c r="I162" i="2"/>
  <c r="M162" i="2"/>
  <c r="Q162" i="2"/>
  <c r="F144" i="2"/>
  <c r="J144" i="2"/>
  <c r="N144" i="2"/>
  <c r="G144" i="2"/>
  <c r="K144" i="2"/>
  <c r="O144" i="2"/>
  <c r="I144" i="2"/>
  <c r="M144" i="2"/>
  <c r="Q144" i="2"/>
  <c r="F155" i="2"/>
  <c r="J155" i="2"/>
  <c r="N155" i="2"/>
  <c r="G155" i="2"/>
  <c r="K155" i="2"/>
  <c r="O155" i="2"/>
  <c r="I155" i="2"/>
  <c r="M155" i="2"/>
  <c r="Q155" i="2"/>
  <c r="F163" i="2"/>
  <c r="J163" i="2"/>
  <c r="N163" i="2"/>
  <c r="G163" i="2"/>
  <c r="K163" i="2"/>
  <c r="O163" i="2"/>
  <c r="I163" i="2"/>
  <c r="M163" i="2"/>
  <c r="Q163" i="2"/>
  <c r="F145" i="2"/>
  <c r="J145" i="2"/>
  <c r="N145" i="2"/>
  <c r="G145" i="2"/>
  <c r="K145" i="2"/>
  <c r="O145" i="2"/>
  <c r="I145" i="2"/>
  <c r="M145" i="2"/>
  <c r="Q145" i="2"/>
  <c r="F156" i="2"/>
  <c r="J156" i="2"/>
  <c r="N156" i="2"/>
  <c r="G156" i="2"/>
  <c r="K156" i="2"/>
  <c r="O156" i="2"/>
  <c r="I156" i="2"/>
  <c r="M156" i="2"/>
  <c r="Q156" i="2"/>
  <c r="F164" i="2"/>
  <c r="J164" i="2"/>
  <c r="N164" i="2"/>
  <c r="G164" i="2"/>
  <c r="K164" i="2"/>
  <c r="O164" i="2"/>
  <c r="I164" i="2"/>
  <c r="M164" i="2"/>
  <c r="Q164" i="2"/>
  <c r="F165" i="2"/>
  <c r="J165" i="2"/>
  <c r="N165" i="2"/>
  <c r="G165" i="2"/>
  <c r="K165" i="2"/>
  <c r="O165" i="2"/>
  <c r="I165" i="2"/>
  <c r="M165" i="2"/>
  <c r="Q165" i="2"/>
  <c r="F173" i="2"/>
  <c r="J173" i="2"/>
  <c r="N173" i="2"/>
  <c r="G173" i="2"/>
  <c r="K173" i="2"/>
  <c r="O173" i="2"/>
  <c r="I173" i="2"/>
  <c r="M173" i="2"/>
  <c r="Q173" i="2"/>
  <c r="F176" i="2"/>
  <c r="J176" i="2"/>
  <c r="N176" i="2"/>
  <c r="G176" i="2"/>
  <c r="K176" i="2"/>
  <c r="O176" i="2"/>
  <c r="I176" i="2"/>
  <c r="M176" i="2"/>
  <c r="Q176" i="2"/>
  <c r="F184" i="2"/>
  <c r="J184" i="2"/>
  <c r="N184" i="2"/>
  <c r="G184" i="2"/>
  <c r="K184" i="2"/>
  <c r="O184" i="2"/>
  <c r="I184" i="2"/>
  <c r="M184" i="2"/>
  <c r="Q184" i="2"/>
  <c r="F166" i="2"/>
  <c r="J166" i="2"/>
  <c r="N166" i="2"/>
  <c r="G166" i="2"/>
  <c r="K166" i="2"/>
  <c r="O166" i="2"/>
  <c r="I166" i="2"/>
  <c r="M166" i="2"/>
  <c r="Q166" i="2"/>
  <c r="F174" i="2"/>
  <c r="J174" i="2"/>
  <c r="N174" i="2"/>
  <c r="G174" i="2"/>
  <c r="K174" i="2"/>
  <c r="O174" i="2"/>
  <c r="I174" i="2"/>
  <c r="M174" i="2"/>
  <c r="Q174" i="2"/>
  <c r="F177" i="2"/>
  <c r="J177" i="2"/>
  <c r="N177" i="2"/>
  <c r="G177" i="2"/>
  <c r="K177" i="2"/>
  <c r="O177" i="2"/>
  <c r="I177" i="2"/>
  <c r="M177" i="2"/>
  <c r="Q177" i="2"/>
  <c r="F185" i="2"/>
  <c r="J185" i="2"/>
  <c r="N185" i="2"/>
  <c r="G185" i="2"/>
  <c r="K185" i="2"/>
  <c r="O185" i="2"/>
  <c r="I185" i="2"/>
  <c r="M185" i="2"/>
  <c r="Q185" i="2"/>
  <c r="F167" i="2"/>
  <c r="J167" i="2"/>
  <c r="N167" i="2"/>
  <c r="G167" i="2"/>
  <c r="K167" i="2"/>
  <c r="O167" i="2"/>
  <c r="I167" i="2"/>
  <c r="M167" i="2"/>
  <c r="Q167" i="2"/>
  <c r="F175" i="2"/>
  <c r="J175" i="2"/>
  <c r="N175" i="2"/>
  <c r="G175" i="2"/>
  <c r="K175" i="2"/>
  <c r="O175" i="2"/>
  <c r="I175" i="2"/>
  <c r="M175" i="2"/>
  <c r="Q175" i="2"/>
  <c r="F178" i="2"/>
  <c r="J178" i="2"/>
  <c r="N178" i="2"/>
  <c r="G178" i="2"/>
  <c r="K178" i="2"/>
  <c r="O178" i="2"/>
  <c r="I178" i="2"/>
  <c r="M178" i="2"/>
  <c r="Q178" i="2"/>
  <c r="F186" i="2"/>
  <c r="J186" i="2"/>
  <c r="N186" i="2"/>
  <c r="G186" i="2"/>
  <c r="K186" i="2"/>
  <c r="O186" i="2"/>
  <c r="I186" i="2"/>
  <c r="M186" i="2"/>
  <c r="Q186" i="2"/>
  <c r="F168" i="2"/>
  <c r="J168" i="2"/>
  <c r="N168" i="2"/>
  <c r="G168" i="2"/>
  <c r="K168" i="2"/>
  <c r="O168" i="2"/>
  <c r="I168" i="2"/>
  <c r="M168" i="2"/>
  <c r="Q168" i="2"/>
  <c r="F179" i="2"/>
  <c r="J179" i="2"/>
  <c r="N179" i="2"/>
  <c r="G179" i="2"/>
  <c r="K179" i="2"/>
  <c r="O179" i="2"/>
  <c r="I179" i="2"/>
  <c r="M179" i="2"/>
  <c r="Q179" i="2"/>
  <c r="F187" i="2"/>
  <c r="J187" i="2"/>
  <c r="N187" i="2"/>
  <c r="G187" i="2"/>
  <c r="K187" i="2"/>
  <c r="O187" i="2"/>
  <c r="I187" i="2"/>
  <c r="M187" i="2"/>
  <c r="Q187" i="2"/>
  <c r="F169" i="2"/>
  <c r="J169" i="2"/>
  <c r="N169" i="2"/>
  <c r="G169" i="2"/>
  <c r="K169" i="2"/>
  <c r="O169" i="2"/>
  <c r="I169" i="2"/>
  <c r="M169" i="2"/>
  <c r="Q169" i="2"/>
  <c r="F180" i="2"/>
  <c r="J180" i="2"/>
  <c r="N180" i="2"/>
  <c r="G180" i="2"/>
  <c r="K180" i="2"/>
  <c r="O180" i="2"/>
  <c r="I180" i="2"/>
  <c r="M180" i="2"/>
  <c r="Q180" i="2"/>
  <c r="F188" i="2"/>
  <c r="J188" i="2"/>
  <c r="N188" i="2"/>
  <c r="G188" i="2"/>
  <c r="K188" i="2"/>
  <c r="O188" i="2"/>
  <c r="I188" i="2"/>
  <c r="M188" i="2"/>
  <c r="Q188" i="2"/>
  <c r="F170" i="2"/>
  <c r="J170" i="2"/>
  <c r="N170" i="2"/>
  <c r="G170" i="2"/>
  <c r="K170" i="2"/>
  <c r="O170" i="2"/>
  <c r="I170" i="2"/>
  <c r="M170" i="2"/>
  <c r="Q170" i="2"/>
  <c r="F181" i="2"/>
  <c r="J181" i="2"/>
  <c r="N181" i="2"/>
  <c r="G181" i="2"/>
  <c r="K181" i="2"/>
  <c r="O181" i="2"/>
  <c r="I181" i="2"/>
  <c r="M181" i="2"/>
  <c r="Q181" i="2"/>
  <c r="F189" i="2"/>
  <c r="J189" i="2"/>
  <c r="N189" i="2"/>
  <c r="G189" i="2"/>
  <c r="K189" i="2"/>
  <c r="O189" i="2"/>
  <c r="I189" i="2"/>
  <c r="M189" i="2"/>
  <c r="Q189" i="2"/>
  <c r="F171" i="2"/>
  <c r="J171" i="2"/>
  <c r="N171" i="2"/>
  <c r="G171" i="2"/>
  <c r="K171" i="2"/>
  <c r="O171" i="2"/>
  <c r="I171" i="2"/>
  <c r="M171" i="2"/>
  <c r="Q171" i="2"/>
  <c r="F182" i="2"/>
  <c r="J182" i="2"/>
  <c r="N182" i="2"/>
  <c r="G182" i="2"/>
  <c r="K182" i="2"/>
  <c r="O182" i="2"/>
  <c r="I182" i="2"/>
  <c r="M182" i="2"/>
  <c r="Q182" i="2"/>
  <c r="F190" i="2"/>
  <c r="J190" i="2"/>
  <c r="N190" i="2"/>
  <c r="G190" i="2"/>
  <c r="K190" i="2"/>
  <c r="O190" i="2"/>
  <c r="I190" i="2"/>
  <c r="M190" i="2"/>
  <c r="Q190" i="2"/>
  <c r="F172" i="2"/>
  <c r="J172" i="2"/>
  <c r="N172" i="2"/>
  <c r="G172" i="2"/>
  <c r="K172" i="2"/>
  <c r="O172" i="2"/>
  <c r="I172" i="2"/>
  <c r="M172" i="2"/>
  <c r="Q172" i="2"/>
  <c r="F183" i="2"/>
  <c r="J183" i="2"/>
  <c r="N183" i="2"/>
  <c r="G183" i="2"/>
  <c r="K183" i="2"/>
  <c r="O183" i="2"/>
  <c r="I183" i="2"/>
  <c r="M183" i="2"/>
  <c r="Q183" i="2"/>
  <c r="F191" i="2"/>
  <c r="J191" i="2"/>
  <c r="N191" i="2"/>
  <c r="G191" i="2"/>
  <c r="K191" i="2"/>
  <c r="O191" i="2"/>
  <c r="I191" i="2"/>
  <c r="M191" i="2"/>
  <c r="Q191" i="2"/>
  <c r="F192" i="2"/>
  <c r="J192" i="2"/>
  <c r="N192" i="2"/>
  <c r="G192" i="2"/>
  <c r="K192" i="2"/>
  <c r="O192" i="2"/>
  <c r="I192" i="2"/>
  <c r="M192" i="2"/>
  <c r="Q192" i="2"/>
  <c r="F200" i="2"/>
  <c r="J200" i="2"/>
  <c r="N200" i="2"/>
  <c r="G200" i="2"/>
  <c r="K200" i="2"/>
  <c r="O200" i="2"/>
  <c r="I200" i="2"/>
  <c r="M200" i="2"/>
  <c r="Q200" i="2"/>
  <c r="F203" i="2"/>
  <c r="J203" i="2"/>
  <c r="N203" i="2"/>
  <c r="G203" i="2"/>
  <c r="K203" i="2"/>
  <c r="O203" i="2"/>
  <c r="I203" i="2"/>
  <c r="M203" i="2"/>
  <c r="Q203" i="2"/>
  <c r="F211" i="2"/>
  <c r="J211" i="2"/>
  <c r="N211" i="2"/>
  <c r="G211" i="2"/>
  <c r="K211" i="2"/>
  <c r="O211" i="2"/>
  <c r="I211" i="2"/>
  <c r="M211" i="2"/>
  <c r="Q211" i="2"/>
  <c r="F193" i="2"/>
  <c r="J193" i="2"/>
  <c r="N193" i="2"/>
  <c r="G193" i="2"/>
  <c r="K193" i="2"/>
  <c r="O193" i="2"/>
  <c r="I193" i="2"/>
  <c r="M193" i="2"/>
  <c r="Q193" i="2"/>
  <c r="F201" i="2"/>
  <c r="J201" i="2"/>
  <c r="N201" i="2"/>
  <c r="G201" i="2"/>
  <c r="K201" i="2"/>
  <c r="O201" i="2"/>
  <c r="I201" i="2"/>
  <c r="M201" i="2"/>
  <c r="Q201" i="2"/>
  <c r="F204" i="2"/>
  <c r="J204" i="2"/>
  <c r="N204" i="2"/>
  <c r="G204" i="2"/>
  <c r="K204" i="2"/>
  <c r="O204" i="2"/>
  <c r="I204" i="2"/>
  <c r="M204" i="2"/>
  <c r="Q204" i="2"/>
  <c r="F212" i="2"/>
  <c r="J212" i="2"/>
  <c r="N212" i="2"/>
  <c r="G212" i="2"/>
  <c r="K212" i="2"/>
  <c r="O212" i="2"/>
  <c r="I212" i="2"/>
  <c r="M212" i="2"/>
  <c r="Q212" i="2"/>
  <c r="F194" i="2"/>
  <c r="J194" i="2"/>
  <c r="N194" i="2"/>
  <c r="G194" i="2"/>
  <c r="K194" i="2"/>
  <c r="O194" i="2"/>
  <c r="I194" i="2"/>
  <c r="M194" i="2"/>
  <c r="Q194" i="2"/>
  <c r="F202" i="2"/>
  <c r="J202" i="2"/>
  <c r="N202" i="2"/>
  <c r="G202" i="2"/>
  <c r="K202" i="2"/>
  <c r="O202" i="2"/>
  <c r="I202" i="2"/>
  <c r="M202" i="2"/>
  <c r="Q202" i="2"/>
  <c r="F205" i="2"/>
  <c r="J205" i="2"/>
  <c r="N205" i="2"/>
  <c r="G205" i="2"/>
  <c r="K205" i="2"/>
  <c r="O205" i="2"/>
  <c r="I205" i="2"/>
  <c r="M205" i="2"/>
  <c r="Q205" i="2"/>
  <c r="F213" i="2"/>
  <c r="J213" i="2"/>
  <c r="N213" i="2"/>
  <c r="G213" i="2"/>
  <c r="K213" i="2"/>
  <c r="O213" i="2"/>
  <c r="I213" i="2"/>
  <c r="M213" i="2"/>
  <c r="Q213" i="2"/>
  <c r="F195" i="2"/>
  <c r="J195" i="2"/>
  <c r="N195" i="2"/>
  <c r="G195" i="2"/>
  <c r="K195" i="2"/>
  <c r="O195" i="2"/>
  <c r="I195" i="2"/>
  <c r="M195" i="2"/>
  <c r="Q195" i="2"/>
  <c r="F206" i="2"/>
  <c r="J206" i="2"/>
  <c r="N206" i="2"/>
  <c r="G206" i="2"/>
  <c r="K206" i="2"/>
  <c r="O206" i="2"/>
  <c r="I206" i="2"/>
  <c r="M206" i="2"/>
  <c r="Q206" i="2"/>
  <c r="F214" i="2"/>
  <c r="J214" i="2"/>
  <c r="N214" i="2"/>
  <c r="G214" i="2"/>
  <c r="K214" i="2"/>
  <c r="O214" i="2"/>
  <c r="I214" i="2"/>
  <c r="M214" i="2"/>
  <c r="Q214" i="2"/>
  <c r="F196" i="2"/>
  <c r="J196" i="2"/>
  <c r="N196" i="2"/>
  <c r="G196" i="2"/>
  <c r="K196" i="2"/>
  <c r="O196" i="2"/>
  <c r="I196" i="2"/>
  <c r="M196" i="2"/>
  <c r="Q196" i="2"/>
  <c r="F207" i="2"/>
  <c r="J207" i="2"/>
  <c r="N207" i="2"/>
  <c r="G207" i="2"/>
  <c r="K207" i="2"/>
  <c r="O207" i="2"/>
  <c r="I207" i="2"/>
  <c r="M207" i="2"/>
  <c r="Q207" i="2"/>
  <c r="F215" i="2"/>
  <c r="J215" i="2"/>
  <c r="N215" i="2"/>
  <c r="G215" i="2"/>
  <c r="K215" i="2"/>
  <c r="O215" i="2"/>
  <c r="I215" i="2"/>
  <c r="M215" i="2"/>
  <c r="Q215" i="2"/>
  <c r="F197" i="2"/>
  <c r="J197" i="2"/>
  <c r="N197" i="2"/>
  <c r="G197" i="2"/>
  <c r="K197" i="2"/>
  <c r="O197" i="2"/>
  <c r="I197" i="2"/>
  <c r="M197" i="2"/>
  <c r="Q197" i="2"/>
  <c r="F208" i="2"/>
  <c r="J208" i="2"/>
  <c r="N208" i="2"/>
  <c r="G208" i="2"/>
  <c r="K208" i="2"/>
  <c r="O208" i="2"/>
  <c r="I208" i="2"/>
  <c r="M208" i="2"/>
  <c r="Q208" i="2"/>
  <c r="F216" i="2"/>
  <c r="J216" i="2"/>
  <c r="N216" i="2"/>
  <c r="G216" i="2"/>
  <c r="K216" i="2"/>
  <c r="O216" i="2"/>
  <c r="I216" i="2"/>
  <c r="M216" i="2"/>
  <c r="Q216" i="2"/>
  <c r="F198" i="2"/>
  <c r="J198" i="2"/>
  <c r="N198" i="2"/>
  <c r="G198" i="2"/>
  <c r="K198" i="2"/>
  <c r="O198" i="2"/>
  <c r="I198" i="2"/>
  <c r="M198" i="2"/>
  <c r="Q198" i="2"/>
  <c r="F209" i="2"/>
  <c r="J209" i="2"/>
  <c r="N209" i="2"/>
  <c r="G209" i="2"/>
  <c r="K209" i="2"/>
  <c r="O209" i="2"/>
  <c r="I209" i="2"/>
  <c r="M209" i="2"/>
  <c r="Q209" i="2"/>
  <c r="F217" i="2"/>
  <c r="J217" i="2"/>
  <c r="N217" i="2"/>
  <c r="G217" i="2"/>
  <c r="K217" i="2"/>
  <c r="O217" i="2"/>
  <c r="I217" i="2"/>
  <c r="M217" i="2"/>
  <c r="Q217" i="2"/>
  <c r="F199" i="2"/>
  <c r="J199" i="2"/>
  <c r="N199" i="2"/>
  <c r="G199" i="2"/>
  <c r="K199" i="2"/>
  <c r="O199" i="2"/>
  <c r="I199" i="2"/>
  <c r="M199" i="2"/>
  <c r="Q199" i="2"/>
  <c r="F210" i="2"/>
  <c r="J210" i="2"/>
  <c r="N210" i="2"/>
  <c r="G210" i="2"/>
  <c r="K210" i="2"/>
  <c r="O210" i="2"/>
  <c r="I210" i="2"/>
  <c r="M210" i="2"/>
  <c r="Q210" i="2"/>
  <c r="F218" i="2"/>
  <c r="J218" i="2"/>
  <c r="N218" i="2"/>
  <c r="G218" i="2"/>
  <c r="K218" i="2"/>
  <c r="O218" i="2"/>
  <c r="I218" i="2"/>
  <c r="M218" i="2"/>
  <c r="Q218" i="2"/>
  <c r="F219" i="2"/>
  <c r="J219" i="2"/>
  <c r="N219" i="2"/>
  <c r="G219" i="2"/>
  <c r="K219" i="2"/>
  <c r="O219" i="2"/>
  <c r="I219" i="2"/>
  <c r="M219" i="2"/>
  <c r="Q219" i="2"/>
  <c r="F227" i="2"/>
  <c r="J227" i="2"/>
  <c r="N227" i="2"/>
  <c r="G227" i="2"/>
  <c r="K227" i="2"/>
  <c r="O227" i="2"/>
  <c r="I227" i="2"/>
  <c r="M227" i="2"/>
  <c r="Q227" i="2"/>
  <c r="F230" i="2"/>
  <c r="J230" i="2"/>
  <c r="N230" i="2"/>
  <c r="G230" i="2"/>
  <c r="K230" i="2"/>
  <c r="O230" i="2"/>
  <c r="I230" i="2"/>
  <c r="M230" i="2"/>
  <c r="Q230" i="2"/>
  <c r="F238" i="2"/>
  <c r="J238" i="2"/>
  <c r="N238" i="2"/>
  <c r="G238" i="2"/>
  <c r="K238" i="2"/>
  <c r="O238" i="2"/>
  <c r="I238" i="2"/>
  <c r="M238" i="2"/>
  <c r="Q238" i="2"/>
  <c r="F220" i="2"/>
  <c r="J220" i="2"/>
  <c r="N220" i="2"/>
  <c r="G220" i="2"/>
  <c r="K220" i="2"/>
  <c r="O220" i="2"/>
  <c r="I220" i="2"/>
  <c r="M220" i="2"/>
  <c r="Q220" i="2"/>
  <c r="F228" i="2"/>
  <c r="J228" i="2"/>
  <c r="N228" i="2"/>
  <c r="G228" i="2"/>
  <c r="K228" i="2"/>
  <c r="O228" i="2"/>
  <c r="I228" i="2"/>
  <c r="M228" i="2"/>
  <c r="Q228" i="2"/>
  <c r="F231" i="2"/>
  <c r="J231" i="2"/>
  <c r="N231" i="2"/>
  <c r="G231" i="2"/>
  <c r="K231" i="2"/>
  <c r="O231" i="2"/>
  <c r="I231" i="2"/>
  <c r="M231" i="2"/>
  <c r="Q231" i="2"/>
  <c r="F239" i="2"/>
  <c r="J239" i="2"/>
  <c r="N239" i="2"/>
  <c r="G239" i="2"/>
  <c r="K239" i="2"/>
  <c r="O239" i="2"/>
  <c r="I239" i="2"/>
  <c r="M239" i="2"/>
  <c r="Q239" i="2"/>
  <c r="F221" i="2"/>
  <c r="J221" i="2"/>
  <c r="N221" i="2"/>
  <c r="G221" i="2"/>
  <c r="K221" i="2"/>
  <c r="O221" i="2"/>
  <c r="I221" i="2"/>
  <c r="M221" i="2"/>
  <c r="Q221" i="2"/>
  <c r="F229" i="2"/>
  <c r="J229" i="2"/>
  <c r="N229" i="2"/>
  <c r="G229" i="2"/>
  <c r="K229" i="2"/>
  <c r="O229" i="2"/>
  <c r="I229" i="2"/>
  <c r="M229" i="2"/>
  <c r="Q229" i="2"/>
  <c r="F232" i="2"/>
  <c r="J232" i="2"/>
  <c r="N232" i="2"/>
  <c r="G232" i="2"/>
  <c r="K232" i="2"/>
  <c r="O232" i="2"/>
  <c r="I232" i="2"/>
  <c r="M232" i="2"/>
  <c r="Q232" i="2"/>
  <c r="F240" i="2"/>
  <c r="J240" i="2"/>
  <c r="N240" i="2"/>
  <c r="G240" i="2"/>
  <c r="K240" i="2"/>
  <c r="O240" i="2"/>
  <c r="I240" i="2"/>
  <c r="M240" i="2"/>
  <c r="Q240" i="2"/>
  <c r="F222" i="2"/>
  <c r="J222" i="2"/>
  <c r="N222" i="2"/>
  <c r="G222" i="2"/>
  <c r="K222" i="2"/>
  <c r="O222" i="2"/>
  <c r="I222" i="2"/>
  <c r="M222" i="2"/>
  <c r="Q222" i="2"/>
  <c r="F233" i="2"/>
  <c r="J233" i="2"/>
  <c r="N233" i="2"/>
  <c r="G233" i="2"/>
  <c r="K233" i="2"/>
  <c r="O233" i="2"/>
  <c r="I233" i="2"/>
  <c r="M233" i="2"/>
  <c r="Q233" i="2"/>
  <c r="F241" i="2"/>
  <c r="J241" i="2"/>
  <c r="N241" i="2"/>
  <c r="G241" i="2"/>
  <c r="K241" i="2"/>
  <c r="O241" i="2"/>
  <c r="I241" i="2"/>
  <c r="M241" i="2"/>
  <c r="Q241" i="2"/>
  <c r="F223" i="2"/>
  <c r="J223" i="2"/>
  <c r="N223" i="2"/>
  <c r="G223" i="2"/>
  <c r="K223" i="2"/>
  <c r="O223" i="2"/>
  <c r="I223" i="2"/>
  <c r="M223" i="2"/>
  <c r="Q223" i="2"/>
  <c r="F234" i="2"/>
  <c r="J234" i="2"/>
  <c r="N234" i="2"/>
  <c r="G234" i="2"/>
  <c r="K234" i="2"/>
  <c r="O234" i="2"/>
  <c r="I234" i="2"/>
  <c r="M234" i="2"/>
  <c r="Q234" i="2"/>
  <c r="F242" i="2"/>
  <c r="J242" i="2"/>
  <c r="N242" i="2"/>
  <c r="G242" i="2"/>
  <c r="K242" i="2"/>
  <c r="O242" i="2"/>
  <c r="I242" i="2"/>
  <c r="M242" i="2"/>
  <c r="Q242" i="2"/>
  <c r="F224" i="2"/>
  <c r="J224" i="2"/>
  <c r="N224" i="2"/>
  <c r="G224" i="2"/>
  <c r="K224" i="2"/>
  <c r="O224" i="2"/>
  <c r="I224" i="2"/>
  <c r="M224" i="2"/>
  <c r="Q224" i="2"/>
  <c r="F235" i="2"/>
  <c r="J235" i="2"/>
  <c r="N235" i="2"/>
  <c r="G235" i="2"/>
  <c r="K235" i="2"/>
  <c r="O235" i="2"/>
  <c r="I235" i="2"/>
  <c r="M235" i="2"/>
  <c r="Q235" i="2"/>
  <c r="F243" i="2"/>
  <c r="J243" i="2"/>
  <c r="N243" i="2"/>
  <c r="G243" i="2"/>
  <c r="K243" i="2"/>
  <c r="O243" i="2"/>
  <c r="I243" i="2"/>
  <c r="M243" i="2"/>
  <c r="Q243" i="2"/>
  <c r="F225" i="2"/>
  <c r="J225" i="2"/>
  <c r="N225" i="2"/>
  <c r="G225" i="2"/>
  <c r="K225" i="2"/>
  <c r="O225" i="2"/>
  <c r="I225" i="2"/>
  <c r="M225" i="2"/>
  <c r="Q225" i="2"/>
  <c r="F236" i="2"/>
  <c r="J236" i="2"/>
  <c r="N236" i="2"/>
  <c r="G236" i="2"/>
  <c r="K236" i="2"/>
  <c r="O236" i="2"/>
  <c r="I236" i="2"/>
  <c r="M236" i="2"/>
  <c r="Q236" i="2"/>
  <c r="F244" i="2"/>
  <c r="J244" i="2"/>
  <c r="N244" i="2"/>
  <c r="G244" i="2"/>
  <c r="K244" i="2"/>
  <c r="O244" i="2"/>
  <c r="I244" i="2"/>
  <c r="M244" i="2"/>
  <c r="Q244" i="2"/>
  <c r="F226" i="2"/>
  <c r="J226" i="2"/>
  <c r="N226" i="2"/>
  <c r="G226" i="2"/>
  <c r="K226" i="2"/>
  <c r="O226" i="2"/>
  <c r="I226" i="2"/>
  <c r="M226" i="2"/>
  <c r="Q226" i="2"/>
  <c r="F237" i="2"/>
  <c r="J237" i="2"/>
  <c r="N237" i="2"/>
  <c r="G237" i="2"/>
  <c r="K237" i="2"/>
  <c r="O237" i="2"/>
  <c r="I237" i="2"/>
  <c r="M237" i="2"/>
  <c r="Q237" i="2"/>
  <c r="F245" i="2"/>
  <c r="J245" i="2"/>
  <c r="N245" i="2"/>
  <c r="G245" i="2"/>
  <c r="K245" i="2"/>
  <c r="O245" i="2"/>
  <c r="I245" i="2"/>
  <c r="M245" i="2"/>
  <c r="Q245" i="2"/>
  <c r="Q3" i="2"/>
  <c r="M3" i="2"/>
  <c r="I3" i="2"/>
  <c r="O3" i="2"/>
  <c r="K3" i="2"/>
  <c r="G3" i="2"/>
  <c r="N3" i="2"/>
  <c r="J3" i="2"/>
  <c r="F3" i="2"/>
  <c r="AA728" i="1"/>
  <c r="Z728" i="1"/>
  <c r="AA725" i="1"/>
  <c r="Z725" i="1"/>
  <c r="AA722" i="1"/>
  <c r="Z722" i="1"/>
  <c r="AA719" i="1"/>
  <c r="Z719" i="1"/>
  <c r="AA716" i="1"/>
  <c r="Z716" i="1"/>
  <c r="AA713" i="1"/>
  <c r="Z713" i="1"/>
  <c r="AA710" i="1"/>
  <c r="Z710" i="1"/>
  <c r="AA707" i="1"/>
  <c r="Z707" i="1"/>
  <c r="AA704" i="1"/>
  <c r="Z704" i="1"/>
  <c r="AA701" i="1"/>
  <c r="Z701" i="1"/>
  <c r="AA698" i="1"/>
  <c r="Z698" i="1"/>
  <c r="AA695" i="1"/>
  <c r="Z695" i="1"/>
  <c r="AA692" i="1"/>
  <c r="Z692" i="1"/>
  <c r="AA689" i="1"/>
  <c r="Z689" i="1"/>
  <c r="AA686" i="1"/>
  <c r="Z686" i="1"/>
  <c r="AA683" i="1"/>
  <c r="Z683" i="1"/>
  <c r="AA680" i="1"/>
  <c r="Z680" i="1"/>
  <c r="AA677" i="1"/>
  <c r="Z677" i="1"/>
  <c r="AA674" i="1"/>
  <c r="Z674" i="1"/>
  <c r="AA671" i="1"/>
  <c r="Z671" i="1"/>
  <c r="AA668" i="1"/>
  <c r="Z668" i="1"/>
  <c r="AA665" i="1"/>
  <c r="Z665" i="1"/>
  <c r="AA662" i="1"/>
  <c r="Z662" i="1"/>
  <c r="AA659" i="1"/>
  <c r="Z659" i="1"/>
  <c r="AA656" i="1"/>
  <c r="Z656" i="1"/>
  <c r="AA653" i="1"/>
  <c r="Z653" i="1"/>
  <c r="AA650" i="1"/>
  <c r="Z650" i="1"/>
  <c r="AA647" i="1"/>
  <c r="Z647" i="1"/>
  <c r="AA644" i="1"/>
  <c r="Z644" i="1"/>
  <c r="AA641" i="1"/>
  <c r="Z641" i="1"/>
  <c r="AA638" i="1"/>
  <c r="Z638" i="1"/>
  <c r="AA635" i="1"/>
  <c r="Z635" i="1"/>
  <c r="AA632" i="1"/>
  <c r="Z632" i="1"/>
  <c r="AA629" i="1"/>
  <c r="Z629" i="1"/>
  <c r="AA626" i="1"/>
  <c r="Z626" i="1"/>
  <c r="AA623" i="1"/>
  <c r="Z623" i="1"/>
  <c r="AA620" i="1"/>
  <c r="Z620" i="1"/>
  <c r="AA617" i="1"/>
  <c r="Z617" i="1"/>
  <c r="AA614" i="1"/>
  <c r="Z614" i="1"/>
  <c r="AA611" i="1"/>
  <c r="Z611" i="1"/>
  <c r="AA608" i="1"/>
  <c r="Z608" i="1"/>
  <c r="AA605" i="1"/>
  <c r="Z605" i="1"/>
  <c r="AA602" i="1"/>
  <c r="Z602" i="1"/>
  <c r="AA599" i="1"/>
  <c r="Z599" i="1"/>
  <c r="AA596" i="1"/>
  <c r="Z596" i="1"/>
  <c r="AA593" i="1"/>
  <c r="Z593" i="1"/>
  <c r="AA590" i="1"/>
  <c r="Z590" i="1"/>
  <c r="AA587" i="1"/>
  <c r="Z587" i="1"/>
  <c r="AA584" i="1"/>
  <c r="Z584" i="1"/>
  <c r="AA581" i="1"/>
  <c r="Z581" i="1"/>
  <c r="AA578" i="1"/>
  <c r="Z578" i="1"/>
  <c r="AA575" i="1"/>
  <c r="Z575" i="1"/>
  <c r="AA572" i="1"/>
  <c r="Z572" i="1"/>
  <c r="AA569" i="1"/>
  <c r="Z569" i="1"/>
  <c r="AA566" i="1"/>
  <c r="Z566" i="1"/>
  <c r="AA563" i="1"/>
  <c r="Z563" i="1"/>
  <c r="AA560" i="1"/>
  <c r="Z560" i="1"/>
  <c r="AA557" i="1"/>
  <c r="Z557" i="1"/>
  <c r="AA554" i="1"/>
  <c r="Z554" i="1"/>
  <c r="AA551" i="1"/>
  <c r="Z551" i="1"/>
  <c r="AA548" i="1"/>
  <c r="Z548" i="1"/>
  <c r="AA545" i="1"/>
  <c r="Z545" i="1"/>
  <c r="AA542" i="1"/>
  <c r="Z542" i="1"/>
  <c r="AA539" i="1"/>
  <c r="Z539" i="1"/>
  <c r="AA536" i="1"/>
  <c r="Z536" i="1"/>
  <c r="AA533" i="1"/>
  <c r="Z533" i="1"/>
  <c r="AA530" i="1"/>
  <c r="Z530" i="1"/>
  <c r="AA527" i="1"/>
  <c r="Z527" i="1"/>
  <c r="AA524" i="1"/>
  <c r="Z524" i="1"/>
  <c r="AA521" i="1"/>
  <c r="Z521" i="1"/>
  <c r="AA518" i="1"/>
  <c r="Z518" i="1"/>
  <c r="AA515" i="1"/>
  <c r="Z515" i="1"/>
  <c r="AA512" i="1"/>
  <c r="Z512" i="1"/>
  <c r="AA509" i="1"/>
  <c r="Z509" i="1"/>
  <c r="AA506" i="1"/>
  <c r="Z506" i="1"/>
  <c r="AA503" i="1"/>
  <c r="Z503" i="1"/>
  <c r="AA500" i="1"/>
  <c r="Z500" i="1"/>
  <c r="AA497" i="1"/>
  <c r="Z497" i="1"/>
  <c r="AA494" i="1"/>
  <c r="Z494" i="1"/>
  <c r="AA491" i="1"/>
  <c r="Z491" i="1"/>
  <c r="AA488" i="1"/>
  <c r="Z488" i="1"/>
  <c r="AA485" i="1"/>
  <c r="Z485" i="1"/>
  <c r="AA482" i="1"/>
  <c r="Z482" i="1"/>
  <c r="AA479" i="1"/>
  <c r="Z479" i="1"/>
  <c r="AA476" i="1"/>
  <c r="Z476" i="1"/>
  <c r="AA473" i="1"/>
  <c r="Z473" i="1"/>
  <c r="AA470" i="1"/>
  <c r="Z470" i="1"/>
  <c r="AA467" i="1"/>
  <c r="Z467" i="1"/>
  <c r="AA464" i="1"/>
  <c r="Z464" i="1"/>
  <c r="AA461" i="1"/>
  <c r="Z461" i="1"/>
  <c r="AA458" i="1"/>
  <c r="Z458" i="1"/>
  <c r="AA455" i="1"/>
  <c r="Z455" i="1"/>
  <c r="AA452" i="1"/>
  <c r="Z452" i="1"/>
  <c r="AA449" i="1"/>
  <c r="Z449" i="1"/>
  <c r="AA446" i="1"/>
  <c r="Z446" i="1"/>
  <c r="AA443" i="1"/>
  <c r="Z443" i="1"/>
  <c r="AA440" i="1"/>
  <c r="Z440" i="1"/>
  <c r="AA437" i="1"/>
  <c r="Z437" i="1"/>
  <c r="AA434" i="1"/>
  <c r="Z434" i="1"/>
  <c r="AA431" i="1"/>
  <c r="Z431" i="1"/>
  <c r="AA428" i="1"/>
  <c r="Z428" i="1"/>
  <c r="AA425" i="1"/>
  <c r="Z425" i="1"/>
  <c r="AA422" i="1"/>
  <c r="Z422" i="1"/>
  <c r="AA419" i="1"/>
  <c r="Z419" i="1"/>
  <c r="AA416" i="1"/>
  <c r="Z416" i="1"/>
  <c r="AA413" i="1"/>
  <c r="Z413" i="1"/>
  <c r="AA410" i="1"/>
  <c r="Z410" i="1"/>
  <c r="AA407" i="1"/>
  <c r="Z407" i="1"/>
  <c r="AA404" i="1"/>
  <c r="Z404" i="1"/>
  <c r="AA401" i="1"/>
  <c r="Z401" i="1"/>
  <c r="AA398" i="1"/>
  <c r="Z398" i="1"/>
  <c r="AA395" i="1"/>
  <c r="Z395" i="1"/>
  <c r="AA392" i="1"/>
  <c r="Z392" i="1"/>
  <c r="AA389" i="1"/>
  <c r="Z389" i="1"/>
  <c r="AA386" i="1"/>
  <c r="Z386" i="1"/>
  <c r="AA383" i="1"/>
  <c r="Z383" i="1"/>
  <c r="AA380" i="1"/>
  <c r="Z380" i="1"/>
  <c r="AA377" i="1"/>
  <c r="Z377" i="1"/>
  <c r="AA374" i="1"/>
  <c r="Z374" i="1"/>
  <c r="AA371" i="1"/>
  <c r="Z371" i="1"/>
  <c r="AA368" i="1"/>
  <c r="Z368" i="1"/>
  <c r="AA365" i="1"/>
  <c r="Z365" i="1"/>
  <c r="AA362" i="1"/>
  <c r="Z362" i="1"/>
  <c r="AA359" i="1"/>
  <c r="Z359" i="1"/>
  <c r="AA356" i="1"/>
  <c r="Z356" i="1"/>
  <c r="AA353" i="1"/>
  <c r="Z353" i="1"/>
  <c r="AA350" i="1"/>
  <c r="Z350" i="1"/>
  <c r="AA347" i="1"/>
  <c r="Z347" i="1"/>
  <c r="AA344" i="1"/>
  <c r="Z344" i="1"/>
  <c r="AA341" i="1"/>
  <c r="Z341" i="1"/>
  <c r="AA338" i="1"/>
  <c r="Z338" i="1"/>
  <c r="AA335" i="1"/>
  <c r="Z335" i="1"/>
  <c r="AA332" i="1"/>
  <c r="Z332" i="1"/>
  <c r="AA329" i="1"/>
  <c r="Z329" i="1"/>
  <c r="AA326" i="1"/>
  <c r="Z326" i="1"/>
  <c r="AA323" i="1"/>
  <c r="Z323" i="1"/>
  <c r="AA320" i="1"/>
  <c r="Z320" i="1"/>
  <c r="AA317" i="1"/>
  <c r="Z317" i="1"/>
  <c r="AA314" i="1"/>
  <c r="Z314" i="1"/>
  <c r="AA311" i="1"/>
  <c r="Z311" i="1"/>
  <c r="AA308" i="1"/>
  <c r="Z308" i="1"/>
  <c r="AA305" i="1"/>
  <c r="Z305" i="1"/>
  <c r="AA302" i="1"/>
  <c r="Z302" i="1"/>
  <c r="AA299" i="1"/>
  <c r="Z299" i="1"/>
  <c r="AA296" i="1"/>
  <c r="Z296" i="1"/>
  <c r="AA293" i="1"/>
  <c r="Z293" i="1"/>
  <c r="AA290" i="1"/>
  <c r="Z290" i="1"/>
  <c r="AA287" i="1"/>
  <c r="Z287" i="1"/>
  <c r="AA284" i="1"/>
  <c r="Z284" i="1"/>
  <c r="AA281" i="1"/>
  <c r="Z281" i="1"/>
  <c r="AA278" i="1"/>
  <c r="Z278" i="1"/>
  <c r="AA275" i="1"/>
  <c r="Z275" i="1"/>
  <c r="AA272" i="1"/>
  <c r="Z272" i="1"/>
  <c r="AA269" i="1"/>
  <c r="Z269" i="1"/>
  <c r="AA266" i="1"/>
  <c r="Z266" i="1"/>
  <c r="AA263" i="1"/>
  <c r="Z263" i="1"/>
  <c r="AA260" i="1"/>
  <c r="Z260" i="1"/>
  <c r="AA257" i="1"/>
  <c r="Z257" i="1"/>
  <c r="AA254" i="1"/>
  <c r="Z254" i="1"/>
  <c r="AA251" i="1"/>
  <c r="Z251" i="1"/>
  <c r="AA248" i="1"/>
  <c r="Z248" i="1"/>
  <c r="AA245" i="1"/>
  <c r="Z245" i="1"/>
  <c r="AA242" i="1"/>
  <c r="Z242" i="1"/>
  <c r="AA239" i="1"/>
  <c r="Z239" i="1"/>
  <c r="AA236" i="1"/>
  <c r="Z236" i="1"/>
  <c r="AA233" i="1"/>
  <c r="Z233" i="1"/>
  <c r="AA230" i="1"/>
  <c r="Z230" i="1"/>
  <c r="AA227" i="1"/>
  <c r="Z227" i="1"/>
  <c r="AA224" i="1"/>
  <c r="Z224" i="1"/>
  <c r="AA221" i="1"/>
  <c r="Z221" i="1"/>
  <c r="AA218" i="1"/>
  <c r="Z218" i="1"/>
  <c r="AA215" i="1"/>
  <c r="Z215" i="1"/>
  <c r="AA212" i="1"/>
  <c r="Z212" i="1"/>
  <c r="AA209" i="1"/>
  <c r="Z209" i="1"/>
  <c r="AA206" i="1"/>
  <c r="Z206" i="1"/>
  <c r="AA203" i="1"/>
  <c r="Z203" i="1"/>
  <c r="AA200" i="1"/>
  <c r="Z200" i="1"/>
  <c r="AA197" i="1"/>
  <c r="Z197" i="1"/>
  <c r="AA194" i="1"/>
  <c r="Z194" i="1"/>
  <c r="AA191" i="1"/>
  <c r="Z191" i="1"/>
  <c r="AA188" i="1"/>
  <c r="Z188" i="1"/>
  <c r="AA185" i="1"/>
  <c r="Z185" i="1"/>
  <c r="AA182" i="1"/>
  <c r="Z182" i="1"/>
  <c r="AA179" i="1"/>
  <c r="Z179" i="1"/>
  <c r="AA176" i="1"/>
  <c r="Z176" i="1"/>
  <c r="AA173" i="1"/>
  <c r="Z173" i="1"/>
  <c r="AA170" i="1"/>
  <c r="Z170" i="1"/>
  <c r="AA167" i="1"/>
  <c r="Z167" i="1"/>
  <c r="AA164" i="1"/>
  <c r="Z164" i="1"/>
  <c r="AA161" i="1"/>
  <c r="Z161" i="1"/>
  <c r="AA158" i="1"/>
  <c r="Z158" i="1"/>
  <c r="AA155" i="1"/>
  <c r="Z155" i="1"/>
  <c r="AA152" i="1"/>
  <c r="Z152" i="1"/>
  <c r="AA149" i="1"/>
  <c r="Z149" i="1"/>
  <c r="AA146" i="1"/>
  <c r="Z146" i="1"/>
  <c r="AA143" i="1"/>
  <c r="Z143" i="1"/>
  <c r="AA140" i="1"/>
  <c r="Z140" i="1"/>
  <c r="AA137" i="1"/>
  <c r="Z137" i="1"/>
  <c r="AA134" i="1"/>
  <c r="Z134" i="1"/>
  <c r="AA131" i="1"/>
  <c r="Z131" i="1"/>
  <c r="AA128" i="1"/>
  <c r="Z128" i="1"/>
  <c r="AA125" i="1"/>
  <c r="Z125" i="1"/>
  <c r="AA122" i="1"/>
  <c r="Z122" i="1"/>
  <c r="AA119" i="1"/>
  <c r="Z119" i="1"/>
  <c r="AA116" i="1"/>
  <c r="Z116" i="1"/>
  <c r="AA113" i="1"/>
  <c r="Z113" i="1"/>
  <c r="AA110" i="1"/>
  <c r="Z110" i="1"/>
  <c r="AA107" i="1"/>
  <c r="Z107" i="1"/>
  <c r="AA104" i="1"/>
  <c r="Z104" i="1"/>
  <c r="AA101" i="1"/>
  <c r="Z101" i="1"/>
  <c r="AA98" i="1"/>
  <c r="Z98" i="1"/>
  <c r="AA95" i="1"/>
  <c r="Z95" i="1"/>
  <c r="AA92" i="1"/>
  <c r="Z92" i="1"/>
  <c r="AA89" i="1"/>
  <c r="Z89" i="1"/>
  <c r="AA86" i="1"/>
  <c r="Z86" i="1"/>
  <c r="AA83" i="1"/>
  <c r="Z83" i="1"/>
  <c r="AA80" i="1"/>
  <c r="Z80" i="1"/>
  <c r="AA77" i="1"/>
  <c r="Z77" i="1"/>
  <c r="AA74" i="1"/>
  <c r="Z74" i="1"/>
  <c r="AA71" i="1"/>
  <c r="Z71" i="1"/>
  <c r="AA68" i="1"/>
  <c r="Z68" i="1"/>
  <c r="AA65" i="1"/>
  <c r="Z65" i="1"/>
  <c r="AA62" i="1"/>
  <c r="Z62" i="1"/>
  <c r="AA59" i="1"/>
  <c r="Z59" i="1"/>
  <c r="AA56" i="1"/>
  <c r="Z56" i="1"/>
  <c r="AA53" i="1"/>
  <c r="Z53" i="1"/>
  <c r="AA50" i="1"/>
  <c r="Z50" i="1"/>
  <c r="AA47" i="1"/>
  <c r="Z47" i="1"/>
  <c r="AA44" i="1"/>
  <c r="Z44" i="1"/>
  <c r="AA41" i="1"/>
  <c r="Z41" i="1"/>
  <c r="AA38" i="1"/>
  <c r="Z38" i="1"/>
  <c r="AA35" i="1"/>
  <c r="Z35" i="1"/>
  <c r="AA32" i="1"/>
  <c r="Z32" i="1"/>
  <c r="AA29" i="1"/>
  <c r="Z29" i="1"/>
  <c r="AA26" i="1"/>
  <c r="Z26" i="1"/>
  <c r="AA23" i="1"/>
  <c r="Z23" i="1"/>
  <c r="AA20" i="1"/>
  <c r="Z20" i="1"/>
  <c r="AA17" i="1"/>
  <c r="Z17" i="1"/>
  <c r="AA14" i="1"/>
  <c r="Z14" i="1"/>
  <c r="AA11" i="1"/>
  <c r="Z11" i="1"/>
  <c r="AA8" i="1"/>
  <c r="Z8" i="1"/>
  <c r="AA5" i="1"/>
  <c r="Z5" i="1"/>
  <c r="AA2" i="1"/>
  <c r="X2" i="1"/>
  <c r="AO728" i="1"/>
  <c r="AN728" i="1"/>
  <c r="AM728" i="1"/>
  <c r="AL728" i="1"/>
  <c r="AK728" i="1"/>
  <c r="AJ728" i="1"/>
  <c r="AI728" i="1"/>
  <c r="AH728" i="1"/>
  <c r="AG728" i="1"/>
  <c r="AF728" i="1"/>
  <c r="Y728" i="1"/>
  <c r="X728" i="1"/>
  <c r="W728" i="1"/>
  <c r="V728" i="1"/>
  <c r="AO725" i="1"/>
  <c r="AN725" i="1"/>
  <c r="AM725" i="1"/>
  <c r="AL725" i="1"/>
  <c r="AK725" i="1"/>
  <c r="AJ725" i="1"/>
  <c r="AI725" i="1"/>
  <c r="AH725" i="1"/>
  <c r="AG725" i="1"/>
  <c r="AF725" i="1"/>
  <c r="Y725" i="1"/>
  <c r="X725" i="1"/>
  <c r="W725" i="1"/>
  <c r="V725" i="1"/>
  <c r="AO722" i="1"/>
  <c r="AN722" i="1"/>
  <c r="AM722" i="1"/>
  <c r="AL722" i="1"/>
  <c r="AK722" i="1"/>
  <c r="AJ722" i="1"/>
  <c r="AI722" i="1"/>
  <c r="AH722" i="1"/>
  <c r="AG722" i="1"/>
  <c r="AF722" i="1"/>
  <c r="Y722" i="1"/>
  <c r="X722" i="1"/>
  <c r="W722" i="1"/>
  <c r="V722" i="1"/>
  <c r="AO719" i="1"/>
  <c r="AN719" i="1"/>
  <c r="AM719" i="1"/>
  <c r="AL719" i="1"/>
  <c r="AK719" i="1"/>
  <c r="AJ719" i="1"/>
  <c r="AI719" i="1"/>
  <c r="AH719" i="1"/>
  <c r="AG719" i="1"/>
  <c r="AF719" i="1"/>
  <c r="Y719" i="1"/>
  <c r="X719" i="1"/>
  <c r="W719" i="1"/>
  <c r="V719" i="1"/>
  <c r="AO716" i="1"/>
  <c r="AN716" i="1"/>
  <c r="AM716" i="1"/>
  <c r="AL716" i="1"/>
  <c r="AK716" i="1"/>
  <c r="AJ716" i="1"/>
  <c r="AI716" i="1"/>
  <c r="AH716" i="1"/>
  <c r="AG716" i="1"/>
  <c r="AF716" i="1"/>
  <c r="Y716" i="1"/>
  <c r="X716" i="1"/>
  <c r="W716" i="1"/>
  <c r="V716" i="1"/>
  <c r="AO713" i="1"/>
  <c r="AN713" i="1"/>
  <c r="AM713" i="1"/>
  <c r="AL713" i="1"/>
  <c r="AK713" i="1"/>
  <c r="AJ713" i="1"/>
  <c r="AI713" i="1"/>
  <c r="AH713" i="1"/>
  <c r="AG713" i="1"/>
  <c r="AF713" i="1"/>
  <c r="Y713" i="1"/>
  <c r="X713" i="1"/>
  <c r="W713" i="1"/>
  <c r="V713" i="1"/>
  <c r="AO710" i="1"/>
  <c r="AN710" i="1"/>
  <c r="AM710" i="1"/>
  <c r="AL710" i="1"/>
  <c r="AK710" i="1"/>
  <c r="AJ710" i="1"/>
  <c r="AI710" i="1"/>
  <c r="AH710" i="1"/>
  <c r="AG710" i="1"/>
  <c r="AF710" i="1"/>
  <c r="Y710" i="1"/>
  <c r="X710" i="1"/>
  <c r="W710" i="1"/>
  <c r="V710" i="1"/>
  <c r="AO707" i="1"/>
  <c r="AN707" i="1"/>
  <c r="AM707" i="1"/>
  <c r="AL707" i="1"/>
  <c r="AK707" i="1"/>
  <c r="AJ707" i="1"/>
  <c r="AI707" i="1"/>
  <c r="AH707" i="1"/>
  <c r="AG707" i="1"/>
  <c r="AF707" i="1"/>
  <c r="Y707" i="1"/>
  <c r="X707" i="1"/>
  <c r="W707" i="1"/>
  <c r="V707" i="1"/>
  <c r="AO704" i="1"/>
  <c r="AN704" i="1"/>
  <c r="AM704" i="1"/>
  <c r="AL704" i="1"/>
  <c r="AK704" i="1"/>
  <c r="AJ704" i="1"/>
  <c r="AI704" i="1"/>
  <c r="AH704" i="1"/>
  <c r="AG704" i="1"/>
  <c r="AF704" i="1"/>
  <c r="Y704" i="1"/>
  <c r="X704" i="1"/>
  <c r="W704" i="1"/>
  <c r="V704" i="1"/>
  <c r="AO701" i="1"/>
  <c r="AN701" i="1"/>
  <c r="AM701" i="1"/>
  <c r="AL701" i="1"/>
  <c r="AK701" i="1"/>
  <c r="AJ701" i="1"/>
  <c r="AI701" i="1"/>
  <c r="AH701" i="1"/>
  <c r="AG701" i="1"/>
  <c r="AF701" i="1"/>
  <c r="Y701" i="1"/>
  <c r="X701" i="1"/>
  <c r="W701" i="1"/>
  <c r="V701" i="1"/>
  <c r="AO698" i="1"/>
  <c r="AN698" i="1"/>
  <c r="AM698" i="1"/>
  <c r="AL698" i="1"/>
  <c r="AK698" i="1"/>
  <c r="AJ698" i="1"/>
  <c r="AI698" i="1"/>
  <c r="AH698" i="1"/>
  <c r="AG698" i="1"/>
  <c r="AF698" i="1"/>
  <c r="Y698" i="1"/>
  <c r="X698" i="1"/>
  <c r="W698" i="1"/>
  <c r="V698" i="1"/>
  <c r="AO695" i="1"/>
  <c r="AN695" i="1"/>
  <c r="AM695" i="1"/>
  <c r="AL695" i="1"/>
  <c r="AK695" i="1"/>
  <c r="AJ695" i="1"/>
  <c r="AI695" i="1"/>
  <c r="AH695" i="1"/>
  <c r="AG695" i="1"/>
  <c r="AF695" i="1"/>
  <c r="Y695" i="1"/>
  <c r="X695" i="1"/>
  <c r="W695" i="1"/>
  <c r="V695" i="1"/>
  <c r="AO692" i="1"/>
  <c r="AN692" i="1"/>
  <c r="AM692" i="1"/>
  <c r="AL692" i="1"/>
  <c r="AK692" i="1"/>
  <c r="AJ692" i="1"/>
  <c r="AI692" i="1"/>
  <c r="AH692" i="1"/>
  <c r="AG692" i="1"/>
  <c r="AF692" i="1"/>
  <c r="Y692" i="1"/>
  <c r="X692" i="1"/>
  <c r="W692" i="1"/>
  <c r="V692" i="1"/>
  <c r="AO689" i="1"/>
  <c r="AN689" i="1"/>
  <c r="AM689" i="1"/>
  <c r="AL689" i="1"/>
  <c r="AK689" i="1"/>
  <c r="AJ689" i="1"/>
  <c r="AI689" i="1"/>
  <c r="AH689" i="1"/>
  <c r="AG689" i="1"/>
  <c r="AF689" i="1"/>
  <c r="Y689" i="1"/>
  <c r="X689" i="1"/>
  <c r="W689" i="1"/>
  <c r="V689" i="1"/>
  <c r="AO686" i="1"/>
  <c r="AN686" i="1"/>
  <c r="AM686" i="1"/>
  <c r="AL686" i="1"/>
  <c r="AK686" i="1"/>
  <c r="AJ686" i="1"/>
  <c r="AI686" i="1"/>
  <c r="AH686" i="1"/>
  <c r="AG686" i="1"/>
  <c r="AF686" i="1"/>
  <c r="Y686" i="1"/>
  <c r="X686" i="1"/>
  <c r="W686" i="1"/>
  <c r="V686" i="1"/>
  <c r="AO683" i="1"/>
  <c r="AN683" i="1"/>
  <c r="AM683" i="1"/>
  <c r="AL683" i="1"/>
  <c r="AK683" i="1"/>
  <c r="AJ683" i="1"/>
  <c r="AI683" i="1"/>
  <c r="AH683" i="1"/>
  <c r="AG683" i="1"/>
  <c r="AF683" i="1"/>
  <c r="Y683" i="1"/>
  <c r="X683" i="1"/>
  <c r="W683" i="1"/>
  <c r="V683" i="1"/>
  <c r="AO680" i="1"/>
  <c r="AN680" i="1"/>
  <c r="AM680" i="1"/>
  <c r="AL680" i="1"/>
  <c r="AK680" i="1"/>
  <c r="AJ680" i="1"/>
  <c r="AI680" i="1"/>
  <c r="AH680" i="1"/>
  <c r="AG680" i="1"/>
  <c r="AF680" i="1"/>
  <c r="Y680" i="1"/>
  <c r="X680" i="1"/>
  <c r="W680" i="1"/>
  <c r="V680" i="1"/>
  <c r="AO677" i="1"/>
  <c r="AN677" i="1"/>
  <c r="AM677" i="1"/>
  <c r="AL677" i="1"/>
  <c r="AK677" i="1"/>
  <c r="AJ677" i="1"/>
  <c r="AI677" i="1"/>
  <c r="AH677" i="1"/>
  <c r="AG677" i="1"/>
  <c r="AF677" i="1"/>
  <c r="Y677" i="1"/>
  <c r="X677" i="1"/>
  <c r="W677" i="1"/>
  <c r="V677" i="1"/>
  <c r="AO674" i="1"/>
  <c r="AN674" i="1"/>
  <c r="AM674" i="1"/>
  <c r="AL674" i="1"/>
  <c r="AK674" i="1"/>
  <c r="AJ674" i="1"/>
  <c r="AI674" i="1"/>
  <c r="AH674" i="1"/>
  <c r="AG674" i="1"/>
  <c r="AF674" i="1"/>
  <c r="Y674" i="1"/>
  <c r="X674" i="1"/>
  <c r="W674" i="1"/>
  <c r="V674" i="1"/>
  <c r="AO671" i="1"/>
  <c r="AN671" i="1"/>
  <c r="AM671" i="1"/>
  <c r="AL671" i="1"/>
  <c r="AK671" i="1"/>
  <c r="AJ671" i="1"/>
  <c r="AI671" i="1"/>
  <c r="AH671" i="1"/>
  <c r="AG671" i="1"/>
  <c r="AF671" i="1"/>
  <c r="Y671" i="1"/>
  <c r="X671" i="1"/>
  <c r="W671" i="1"/>
  <c r="V671" i="1"/>
  <c r="AO668" i="1"/>
  <c r="AN668" i="1"/>
  <c r="AM668" i="1"/>
  <c r="AL668" i="1"/>
  <c r="AK668" i="1"/>
  <c r="AJ668" i="1"/>
  <c r="AI668" i="1"/>
  <c r="AH668" i="1"/>
  <c r="AG668" i="1"/>
  <c r="AF668" i="1"/>
  <c r="Y668" i="1"/>
  <c r="X668" i="1"/>
  <c r="W668" i="1"/>
  <c r="V668" i="1"/>
  <c r="AO665" i="1"/>
  <c r="AN665" i="1"/>
  <c r="AM665" i="1"/>
  <c r="AL665" i="1"/>
  <c r="AK665" i="1"/>
  <c r="AJ665" i="1"/>
  <c r="AI665" i="1"/>
  <c r="AH665" i="1"/>
  <c r="AG665" i="1"/>
  <c r="AF665" i="1"/>
  <c r="Y665" i="1"/>
  <c r="X665" i="1"/>
  <c r="W665" i="1"/>
  <c r="V665" i="1"/>
  <c r="AO662" i="1"/>
  <c r="AN662" i="1"/>
  <c r="AM662" i="1"/>
  <c r="AL662" i="1"/>
  <c r="AK662" i="1"/>
  <c r="AJ662" i="1"/>
  <c r="AI662" i="1"/>
  <c r="AH662" i="1"/>
  <c r="AG662" i="1"/>
  <c r="AF662" i="1"/>
  <c r="Y662" i="1"/>
  <c r="X662" i="1"/>
  <c r="W662" i="1"/>
  <c r="V662" i="1"/>
  <c r="AO659" i="1"/>
  <c r="AN659" i="1"/>
  <c r="AM659" i="1"/>
  <c r="AL659" i="1"/>
  <c r="AK659" i="1"/>
  <c r="AJ659" i="1"/>
  <c r="AI659" i="1"/>
  <c r="AH659" i="1"/>
  <c r="AG659" i="1"/>
  <c r="AF659" i="1"/>
  <c r="Y659" i="1"/>
  <c r="X659" i="1"/>
  <c r="W659" i="1"/>
  <c r="V659" i="1"/>
  <c r="AO656" i="1"/>
  <c r="AN656" i="1"/>
  <c r="AM656" i="1"/>
  <c r="AL656" i="1"/>
  <c r="AK656" i="1"/>
  <c r="AJ656" i="1"/>
  <c r="AI656" i="1"/>
  <c r="AH656" i="1"/>
  <c r="AG656" i="1"/>
  <c r="AF656" i="1"/>
  <c r="Y656" i="1"/>
  <c r="X656" i="1"/>
  <c r="W656" i="1"/>
  <c r="V656" i="1"/>
  <c r="AO653" i="1"/>
  <c r="AN653" i="1"/>
  <c r="AM653" i="1"/>
  <c r="AL653" i="1"/>
  <c r="AK653" i="1"/>
  <c r="AJ653" i="1"/>
  <c r="AI653" i="1"/>
  <c r="AH653" i="1"/>
  <c r="AG653" i="1"/>
  <c r="AF653" i="1"/>
  <c r="Y653" i="1"/>
  <c r="X653" i="1"/>
  <c r="W653" i="1"/>
  <c r="V653" i="1"/>
  <c r="AO650" i="1"/>
  <c r="AN650" i="1"/>
  <c r="AM650" i="1"/>
  <c r="AL650" i="1"/>
  <c r="AK650" i="1"/>
  <c r="AJ650" i="1"/>
  <c r="AI650" i="1"/>
  <c r="AH650" i="1"/>
  <c r="AG650" i="1"/>
  <c r="AF650" i="1"/>
  <c r="Y650" i="1"/>
  <c r="X650" i="1"/>
  <c r="W650" i="1"/>
  <c r="V650" i="1"/>
  <c r="AO647" i="1"/>
  <c r="AN647" i="1"/>
  <c r="AM647" i="1"/>
  <c r="AL647" i="1"/>
  <c r="AK647" i="1"/>
  <c r="AJ647" i="1"/>
  <c r="AI647" i="1"/>
  <c r="AH647" i="1"/>
  <c r="AG647" i="1"/>
  <c r="AF647" i="1"/>
  <c r="Y647" i="1"/>
  <c r="X647" i="1"/>
  <c r="W647" i="1"/>
  <c r="V647" i="1"/>
  <c r="AO644" i="1"/>
  <c r="AN644" i="1"/>
  <c r="AM644" i="1"/>
  <c r="AL644" i="1"/>
  <c r="AK644" i="1"/>
  <c r="AJ644" i="1"/>
  <c r="AI644" i="1"/>
  <c r="AH644" i="1"/>
  <c r="AG644" i="1"/>
  <c r="AF644" i="1"/>
  <c r="Y644" i="1"/>
  <c r="X644" i="1"/>
  <c r="W644" i="1"/>
  <c r="V644" i="1"/>
  <c r="AO641" i="1"/>
  <c r="AN641" i="1"/>
  <c r="AM641" i="1"/>
  <c r="AL641" i="1"/>
  <c r="AK641" i="1"/>
  <c r="AJ641" i="1"/>
  <c r="AI641" i="1"/>
  <c r="AH641" i="1"/>
  <c r="AG641" i="1"/>
  <c r="AF641" i="1"/>
  <c r="Y641" i="1"/>
  <c r="X641" i="1"/>
  <c r="W641" i="1"/>
  <c r="V641" i="1"/>
  <c r="AO638" i="1"/>
  <c r="AN638" i="1"/>
  <c r="AM638" i="1"/>
  <c r="AL638" i="1"/>
  <c r="AK638" i="1"/>
  <c r="AJ638" i="1"/>
  <c r="AI638" i="1"/>
  <c r="AH638" i="1"/>
  <c r="AG638" i="1"/>
  <c r="AF638" i="1"/>
  <c r="Y638" i="1"/>
  <c r="X638" i="1"/>
  <c r="W638" i="1"/>
  <c r="V638" i="1"/>
  <c r="AO635" i="1"/>
  <c r="AN635" i="1"/>
  <c r="AM635" i="1"/>
  <c r="AL635" i="1"/>
  <c r="AK635" i="1"/>
  <c r="AJ635" i="1"/>
  <c r="AI635" i="1"/>
  <c r="AH635" i="1"/>
  <c r="AG635" i="1"/>
  <c r="AF635" i="1"/>
  <c r="Y635" i="1"/>
  <c r="X635" i="1"/>
  <c r="W635" i="1"/>
  <c r="V635" i="1"/>
  <c r="AO632" i="1"/>
  <c r="AN632" i="1"/>
  <c r="AM632" i="1"/>
  <c r="AL632" i="1"/>
  <c r="AK632" i="1"/>
  <c r="AJ632" i="1"/>
  <c r="AI632" i="1"/>
  <c r="AH632" i="1"/>
  <c r="AG632" i="1"/>
  <c r="AF632" i="1"/>
  <c r="Y632" i="1"/>
  <c r="X632" i="1"/>
  <c r="W632" i="1"/>
  <c r="V632" i="1"/>
  <c r="AO629" i="1"/>
  <c r="AN629" i="1"/>
  <c r="AM629" i="1"/>
  <c r="AL629" i="1"/>
  <c r="AK629" i="1"/>
  <c r="AJ629" i="1"/>
  <c r="AI629" i="1"/>
  <c r="AH629" i="1"/>
  <c r="AG629" i="1"/>
  <c r="AF629" i="1"/>
  <c r="Y629" i="1"/>
  <c r="X629" i="1"/>
  <c r="W629" i="1"/>
  <c r="V629" i="1"/>
  <c r="AO626" i="1"/>
  <c r="AN626" i="1"/>
  <c r="AM626" i="1"/>
  <c r="AL626" i="1"/>
  <c r="AK626" i="1"/>
  <c r="AJ626" i="1"/>
  <c r="AI626" i="1"/>
  <c r="AH626" i="1"/>
  <c r="AG626" i="1"/>
  <c r="AF626" i="1"/>
  <c r="Y626" i="1"/>
  <c r="X626" i="1"/>
  <c r="W626" i="1"/>
  <c r="V626" i="1"/>
  <c r="AO623" i="1"/>
  <c r="AN623" i="1"/>
  <c r="AM623" i="1"/>
  <c r="AL623" i="1"/>
  <c r="AK623" i="1"/>
  <c r="AJ623" i="1"/>
  <c r="AI623" i="1"/>
  <c r="AH623" i="1"/>
  <c r="AG623" i="1"/>
  <c r="AF623" i="1"/>
  <c r="Y623" i="1"/>
  <c r="X623" i="1"/>
  <c r="W623" i="1"/>
  <c r="V623" i="1"/>
  <c r="AO620" i="1"/>
  <c r="AN620" i="1"/>
  <c r="AM620" i="1"/>
  <c r="AL620" i="1"/>
  <c r="AK620" i="1"/>
  <c r="AJ620" i="1"/>
  <c r="AI620" i="1"/>
  <c r="AH620" i="1"/>
  <c r="AG620" i="1"/>
  <c r="AF620" i="1"/>
  <c r="Y620" i="1"/>
  <c r="X620" i="1"/>
  <c r="W620" i="1"/>
  <c r="V620" i="1"/>
  <c r="AO617" i="1"/>
  <c r="AN617" i="1"/>
  <c r="AM617" i="1"/>
  <c r="AL617" i="1"/>
  <c r="AK617" i="1"/>
  <c r="AJ617" i="1"/>
  <c r="AI617" i="1"/>
  <c r="AH617" i="1"/>
  <c r="AG617" i="1"/>
  <c r="AF617" i="1"/>
  <c r="Y617" i="1"/>
  <c r="X617" i="1"/>
  <c r="W617" i="1"/>
  <c r="V617" i="1"/>
  <c r="AO614" i="1"/>
  <c r="AN614" i="1"/>
  <c r="AM614" i="1"/>
  <c r="AL614" i="1"/>
  <c r="AK614" i="1"/>
  <c r="AJ614" i="1"/>
  <c r="AI614" i="1"/>
  <c r="AH614" i="1"/>
  <c r="AG614" i="1"/>
  <c r="AF614" i="1"/>
  <c r="Y614" i="1"/>
  <c r="X614" i="1"/>
  <c r="W614" i="1"/>
  <c r="V614" i="1"/>
  <c r="AO611" i="1"/>
  <c r="AN611" i="1"/>
  <c r="AM611" i="1"/>
  <c r="AL611" i="1"/>
  <c r="AK611" i="1"/>
  <c r="AJ611" i="1"/>
  <c r="AI611" i="1"/>
  <c r="AH611" i="1"/>
  <c r="AG611" i="1"/>
  <c r="AF611" i="1"/>
  <c r="Y611" i="1"/>
  <c r="X611" i="1"/>
  <c r="W611" i="1"/>
  <c r="V611" i="1"/>
  <c r="AO608" i="1"/>
  <c r="AN608" i="1"/>
  <c r="AM608" i="1"/>
  <c r="AL608" i="1"/>
  <c r="AK608" i="1"/>
  <c r="AJ608" i="1"/>
  <c r="AI608" i="1"/>
  <c r="AH608" i="1"/>
  <c r="AG608" i="1"/>
  <c r="AF608" i="1"/>
  <c r="Y608" i="1"/>
  <c r="X608" i="1"/>
  <c r="W608" i="1"/>
  <c r="V608" i="1"/>
  <c r="AO605" i="1"/>
  <c r="AN605" i="1"/>
  <c r="AM605" i="1"/>
  <c r="AL605" i="1"/>
  <c r="AK605" i="1"/>
  <c r="AJ605" i="1"/>
  <c r="AI605" i="1"/>
  <c r="AH605" i="1"/>
  <c r="AG605" i="1"/>
  <c r="AF605" i="1"/>
  <c r="Y605" i="1"/>
  <c r="X605" i="1"/>
  <c r="W605" i="1"/>
  <c r="V605" i="1"/>
  <c r="AO602" i="1"/>
  <c r="AN602" i="1"/>
  <c r="AM602" i="1"/>
  <c r="AL602" i="1"/>
  <c r="AK602" i="1"/>
  <c r="AJ602" i="1"/>
  <c r="AI602" i="1"/>
  <c r="AH602" i="1"/>
  <c r="AG602" i="1"/>
  <c r="AF602" i="1"/>
  <c r="Y602" i="1"/>
  <c r="X602" i="1"/>
  <c r="W602" i="1"/>
  <c r="V602" i="1"/>
  <c r="AO599" i="1"/>
  <c r="AN599" i="1"/>
  <c r="AM599" i="1"/>
  <c r="AL599" i="1"/>
  <c r="AK599" i="1"/>
  <c r="AJ599" i="1"/>
  <c r="AI599" i="1"/>
  <c r="AH599" i="1"/>
  <c r="AG599" i="1"/>
  <c r="AF599" i="1"/>
  <c r="Y599" i="1"/>
  <c r="X599" i="1"/>
  <c r="W599" i="1"/>
  <c r="V599" i="1"/>
  <c r="AO596" i="1"/>
  <c r="AN596" i="1"/>
  <c r="AM596" i="1"/>
  <c r="AL596" i="1"/>
  <c r="AK596" i="1"/>
  <c r="AJ596" i="1"/>
  <c r="AI596" i="1"/>
  <c r="AH596" i="1"/>
  <c r="AG596" i="1"/>
  <c r="AF596" i="1"/>
  <c r="Y596" i="1"/>
  <c r="X596" i="1"/>
  <c r="W596" i="1"/>
  <c r="V596" i="1"/>
  <c r="AO593" i="1"/>
  <c r="AN593" i="1"/>
  <c r="AM593" i="1"/>
  <c r="AL593" i="1"/>
  <c r="AK593" i="1"/>
  <c r="AJ593" i="1"/>
  <c r="AI593" i="1"/>
  <c r="AH593" i="1"/>
  <c r="AG593" i="1"/>
  <c r="AF593" i="1"/>
  <c r="Y593" i="1"/>
  <c r="X593" i="1"/>
  <c r="W593" i="1"/>
  <c r="V593" i="1"/>
  <c r="AO590" i="1"/>
  <c r="AN590" i="1"/>
  <c r="AM590" i="1"/>
  <c r="AL590" i="1"/>
  <c r="AK590" i="1"/>
  <c r="AJ590" i="1"/>
  <c r="AI590" i="1"/>
  <c r="AH590" i="1"/>
  <c r="AG590" i="1"/>
  <c r="AF590" i="1"/>
  <c r="Y590" i="1"/>
  <c r="X590" i="1"/>
  <c r="W590" i="1"/>
  <c r="V590" i="1"/>
  <c r="AO587" i="1"/>
  <c r="AN587" i="1"/>
  <c r="AM587" i="1"/>
  <c r="AL587" i="1"/>
  <c r="AK587" i="1"/>
  <c r="AJ587" i="1"/>
  <c r="AI587" i="1"/>
  <c r="AH587" i="1"/>
  <c r="AG587" i="1"/>
  <c r="AF587" i="1"/>
  <c r="Y587" i="1"/>
  <c r="X587" i="1"/>
  <c r="W587" i="1"/>
  <c r="V587" i="1"/>
  <c r="AO584" i="1"/>
  <c r="AN584" i="1"/>
  <c r="AM584" i="1"/>
  <c r="AL584" i="1"/>
  <c r="AK584" i="1"/>
  <c r="AJ584" i="1"/>
  <c r="AI584" i="1"/>
  <c r="AH584" i="1"/>
  <c r="AG584" i="1"/>
  <c r="AF584" i="1"/>
  <c r="Y584" i="1"/>
  <c r="X584" i="1"/>
  <c r="W584" i="1"/>
  <c r="V584" i="1"/>
  <c r="AO581" i="1"/>
  <c r="AN581" i="1"/>
  <c r="AM581" i="1"/>
  <c r="AL581" i="1"/>
  <c r="AK581" i="1"/>
  <c r="AJ581" i="1"/>
  <c r="AI581" i="1"/>
  <c r="AH581" i="1"/>
  <c r="AG581" i="1"/>
  <c r="AF581" i="1"/>
  <c r="Y581" i="1"/>
  <c r="X581" i="1"/>
  <c r="W581" i="1"/>
  <c r="V581" i="1"/>
  <c r="AO578" i="1"/>
  <c r="AN578" i="1"/>
  <c r="AM578" i="1"/>
  <c r="AL578" i="1"/>
  <c r="AK578" i="1"/>
  <c r="AJ578" i="1"/>
  <c r="AI578" i="1"/>
  <c r="AH578" i="1"/>
  <c r="AG578" i="1"/>
  <c r="AF578" i="1"/>
  <c r="Y578" i="1"/>
  <c r="X578" i="1"/>
  <c r="W578" i="1"/>
  <c r="V578" i="1"/>
  <c r="AO575" i="1"/>
  <c r="AN575" i="1"/>
  <c r="AM575" i="1"/>
  <c r="AL575" i="1"/>
  <c r="AK575" i="1"/>
  <c r="AJ575" i="1"/>
  <c r="AI575" i="1"/>
  <c r="AH575" i="1"/>
  <c r="AG575" i="1"/>
  <c r="AF575" i="1"/>
  <c r="Y575" i="1"/>
  <c r="X575" i="1"/>
  <c r="W575" i="1"/>
  <c r="V575" i="1"/>
  <c r="AO572" i="1"/>
  <c r="AN572" i="1"/>
  <c r="AM572" i="1"/>
  <c r="AL572" i="1"/>
  <c r="AK572" i="1"/>
  <c r="AJ572" i="1"/>
  <c r="AI572" i="1"/>
  <c r="AH572" i="1"/>
  <c r="AG572" i="1"/>
  <c r="AF572" i="1"/>
  <c r="Y572" i="1"/>
  <c r="X572" i="1"/>
  <c r="W572" i="1"/>
  <c r="V572" i="1"/>
  <c r="AO569" i="1"/>
  <c r="AN569" i="1"/>
  <c r="AM569" i="1"/>
  <c r="AL569" i="1"/>
  <c r="AK569" i="1"/>
  <c r="AJ569" i="1"/>
  <c r="AI569" i="1"/>
  <c r="AH569" i="1"/>
  <c r="AG569" i="1"/>
  <c r="AF569" i="1"/>
  <c r="Y569" i="1"/>
  <c r="X569" i="1"/>
  <c r="W569" i="1"/>
  <c r="V569" i="1"/>
  <c r="AO566" i="1"/>
  <c r="AN566" i="1"/>
  <c r="AM566" i="1"/>
  <c r="AL566" i="1"/>
  <c r="AK566" i="1"/>
  <c r="AJ566" i="1"/>
  <c r="AI566" i="1"/>
  <c r="AH566" i="1"/>
  <c r="AG566" i="1"/>
  <c r="AF566" i="1"/>
  <c r="Y566" i="1"/>
  <c r="X566" i="1"/>
  <c r="W566" i="1"/>
  <c r="V566" i="1"/>
  <c r="AO563" i="1"/>
  <c r="AN563" i="1"/>
  <c r="AM563" i="1"/>
  <c r="AL563" i="1"/>
  <c r="AK563" i="1"/>
  <c r="AJ563" i="1"/>
  <c r="AI563" i="1"/>
  <c r="AH563" i="1"/>
  <c r="AG563" i="1"/>
  <c r="AF563" i="1"/>
  <c r="Y563" i="1"/>
  <c r="X563" i="1"/>
  <c r="W563" i="1"/>
  <c r="V563" i="1"/>
  <c r="AO560" i="1"/>
  <c r="AN560" i="1"/>
  <c r="AM560" i="1"/>
  <c r="AL560" i="1"/>
  <c r="AK560" i="1"/>
  <c r="AJ560" i="1"/>
  <c r="AI560" i="1"/>
  <c r="AH560" i="1"/>
  <c r="AG560" i="1"/>
  <c r="AF560" i="1"/>
  <c r="Y560" i="1"/>
  <c r="X560" i="1"/>
  <c r="W560" i="1"/>
  <c r="V560" i="1"/>
  <c r="AO557" i="1"/>
  <c r="AN557" i="1"/>
  <c r="AM557" i="1"/>
  <c r="AL557" i="1"/>
  <c r="AK557" i="1"/>
  <c r="AJ557" i="1"/>
  <c r="AI557" i="1"/>
  <c r="AH557" i="1"/>
  <c r="AG557" i="1"/>
  <c r="AF557" i="1"/>
  <c r="Y557" i="1"/>
  <c r="X557" i="1"/>
  <c r="W557" i="1"/>
  <c r="V557" i="1"/>
  <c r="AO554" i="1"/>
  <c r="AN554" i="1"/>
  <c r="AM554" i="1"/>
  <c r="AL554" i="1"/>
  <c r="AK554" i="1"/>
  <c r="AJ554" i="1"/>
  <c r="AI554" i="1"/>
  <c r="AH554" i="1"/>
  <c r="AG554" i="1"/>
  <c r="AF554" i="1"/>
  <c r="Y554" i="1"/>
  <c r="X554" i="1"/>
  <c r="W554" i="1"/>
  <c r="V554" i="1"/>
  <c r="AO551" i="1"/>
  <c r="AN551" i="1"/>
  <c r="AM551" i="1"/>
  <c r="AL551" i="1"/>
  <c r="AK551" i="1"/>
  <c r="AJ551" i="1"/>
  <c r="AI551" i="1"/>
  <c r="AH551" i="1"/>
  <c r="AG551" i="1"/>
  <c r="AF551" i="1"/>
  <c r="Y551" i="1"/>
  <c r="X551" i="1"/>
  <c r="W551" i="1"/>
  <c r="V551" i="1"/>
  <c r="AO548" i="1"/>
  <c r="AN548" i="1"/>
  <c r="AM548" i="1"/>
  <c r="AL548" i="1"/>
  <c r="AK548" i="1"/>
  <c r="AJ548" i="1"/>
  <c r="AI548" i="1"/>
  <c r="AH548" i="1"/>
  <c r="AG548" i="1"/>
  <c r="AF548" i="1"/>
  <c r="Y548" i="1"/>
  <c r="X548" i="1"/>
  <c r="W548" i="1"/>
  <c r="V548" i="1"/>
  <c r="AO545" i="1"/>
  <c r="AN545" i="1"/>
  <c r="AM545" i="1"/>
  <c r="AL545" i="1"/>
  <c r="AK545" i="1"/>
  <c r="AJ545" i="1"/>
  <c r="AI545" i="1"/>
  <c r="AH545" i="1"/>
  <c r="AG545" i="1"/>
  <c r="AF545" i="1"/>
  <c r="Y545" i="1"/>
  <c r="X545" i="1"/>
  <c r="W545" i="1"/>
  <c r="V545" i="1"/>
  <c r="AO542" i="1"/>
  <c r="AN542" i="1"/>
  <c r="AM542" i="1"/>
  <c r="AL542" i="1"/>
  <c r="AK542" i="1"/>
  <c r="AJ542" i="1"/>
  <c r="AI542" i="1"/>
  <c r="AH542" i="1"/>
  <c r="AG542" i="1"/>
  <c r="AF542" i="1"/>
  <c r="Y542" i="1"/>
  <c r="X542" i="1"/>
  <c r="W542" i="1"/>
  <c r="V542" i="1"/>
  <c r="AO539" i="1"/>
  <c r="AN539" i="1"/>
  <c r="AM539" i="1"/>
  <c r="AL539" i="1"/>
  <c r="AK539" i="1"/>
  <c r="AJ539" i="1"/>
  <c r="AI539" i="1"/>
  <c r="AH539" i="1"/>
  <c r="AG539" i="1"/>
  <c r="AF539" i="1"/>
  <c r="Y539" i="1"/>
  <c r="X539" i="1"/>
  <c r="W539" i="1"/>
  <c r="V539" i="1"/>
  <c r="AO536" i="1"/>
  <c r="AN536" i="1"/>
  <c r="AM536" i="1"/>
  <c r="AL536" i="1"/>
  <c r="AK536" i="1"/>
  <c r="AJ536" i="1"/>
  <c r="AI536" i="1"/>
  <c r="AH536" i="1"/>
  <c r="AG536" i="1"/>
  <c r="AF536" i="1"/>
  <c r="Y536" i="1"/>
  <c r="X536" i="1"/>
  <c r="W536" i="1"/>
  <c r="V536" i="1"/>
  <c r="AO533" i="1"/>
  <c r="AN533" i="1"/>
  <c r="AM533" i="1"/>
  <c r="AL533" i="1"/>
  <c r="AK533" i="1"/>
  <c r="AJ533" i="1"/>
  <c r="AI533" i="1"/>
  <c r="AH533" i="1"/>
  <c r="AG533" i="1"/>
  <c r="AF533" i="1"/>
  <c r="Y533" i="1"/>
  <c r="X533" i="1"/>
  <c r="W533" i="1"/>
  <c r="V533" i="1"/>
  <c r="AO530" i="1"/>
  <c r="AN530" i="1"/>
  <c r="AM530" i="1"/>
  <c r="AL530" i="1"/>
  <c r="AK530" i="1"/>
  <c r="AJ530" i="1"/>
  <c r="AI530" i="1"/>
  <c r="AH530" i="1"/>
  <c r="AG530" i="1"/>
  <c r="AF530" i="1"/>
  <c r="Y530" i="1"/>
  <c r="X530" i="1"/>
  <c r="W530" i="1"/>
  <c r="V530" i="1"/>
  <c r="AO527" i="1"/>
  <c r="AN527" i="1"/>
  <c r="AM527" i="1"/>
  <c r="AL527" i="1"/>
  <c r="AK527" i="1"/>
  <c r="AJ527" i="1"/>
  <c r="AI527" i="1"/>
  <c r="AH527" i="1"/>
  <c r="AG527" i="1"/>
  <c r="AF527" i="1"/>
  <c r="Y527" i="1"/>
  <c r="X527" i="1"/>
  <c r="W527" i="1"/>
  <c r="V527" i="1"/>
  <c r="AO524" i="1"/>
  <c r="AN524" i="1"/>
  <c r="AM524" i="1"/>
  <c r="AL524" i="1"/>
  <c r="AK524" i="1"/>
  <c r="AJ524" i="1"/>
  <c r="AI524" i="1"/>
  <c r="AH524" i="1"/>
  <c r="AG524" i="1"/>
  <c r="AF524" i="1"/>
  <c r="Y524" i="1"/>
  <c r="X524" i="1"/>
  <c r="W524" i="1"/>
  <c r="V524" i="1"/>
  <c r="AO521" i="1"/>
  <c r="AN521" i="1"/>
  <c r="AM521" i="1"/>
  <c r="AL521" i="1"/>
  <c r="AK521" i="1"/>
  <c r="AJ521" i="1"/>
  <c r="AI521" i="1"/>
  <c r="AH521" i="1"/>
  <c r="AG521" i="1"/>
  <c r="AF521" i="1"/>
  <c r="Y521" i="1"/>
  <c r="X521" i="1"/>
  <c r="W521" i="1"/>
  <c r="V521" i="1"/>
  <c r="AO518" i="1"/>
  <c r="AN518" i="1"/>
  <c r="AM518" i="1"/>
  <c r="AL518" i="1"/>
  <c r="AK518" i="1"/>
  <c r="AJ518" i="1"/>
  <c r="AI518" i="1"/>
  <c r="AH518" i="1"/>
  <c r="AG518" i="1"/>
  <c r="AF518" i="1"/>
  <c r="Y518" i="1"/>
  <c r="X518" i="1"/>
  <c r="W518" i="1"/>
  <c r="V518" i="1"/>
  <c r="AO515" i="1"/>
  <c r="AN515" i="1"/>
  <c r="AM515" i="1"/>
  <c r="AL515" i="1"/>
  <c r="AK515" i="1"/>
  <c r="AJ515" i="1"/>
  <c r="AI515" i="1"/>
  <c r="AH515" i="1"/>
  <c r="AG515" i="1"/>
  <c r="AF515" i="1"/>
  <c r="Y515" i="1"/>
  <c r="X515" i="1"/>
  <c r="W515" i="1"/>
  <c r="V515" i="1"/>
  <c r="AO512" i="1"/>
  <c r="AN512" i="1"/>
  <c r="AM512" i="1"/>
  <c r="AL512" i="1"/>
  <c r="AK512" i="1"/>
  <c r="AJ512" i="1"/>
  <c r="AI512" i="1"/>
  <c r="AH512" i="1"/>
  <c r="AG512" i="1"/>
  <c r="AF512" i="1"/>
  <c r="Y512" i="1"/>
  <c r="X512" i="1"/>
  <c r="W512" i="1"/>
  <c r="V512" i="1"/>
  <c r="AO509" i="1"/>
  <c r="AN509" i="1"/>
  <c r="AM509" i="1"/>
  <c r="AL509" i="1"/>
  <c r="AK509" i="1"/>
  <c r="AJ509" i="1"/>
  <c r="AI509" i="1"/>
  <c r="AH509" i="1"/>
  <c r="AG509" i="1"/>
  <c r="AF509" i="1"/>
  <c r="Y509" i="1"/>
  <c r="X509" i="1"/>
  <c r="W509" i="1"/>
  <c r="V509" i="1"/>
  <c r="AO506" i="1"/>
  <c r="AN506" i="1"/>
  <c r="AM506" i="1"/>
  <c r="AL506" i="1"/>
  <c r="AK506" i="1"/>
  <c r="AJ506" i="1"/>
  <c r="AI506" i="1"/>
  <c r="AH506" i="1"/>
  <c r="AG506" i="1"/>
  <c r="AF506" i="1"/>
  <c r="Y506" i="1"/>
  <c r="X506" i="1"/>
  <c r="W506" i="1"/>
  <c r="V506" i="1"/>
  <c r="AO503" i="1"/>
  <c r="AN503" i="1"/>
  <c r="AM503" i="1"/>
  <c r="AL503" i="1"/>
  <c r="AK503" i="1"/>
  <c r="AJ503" i="1"/>
  <c r="AI503" i="1"/>
  <c r="AH503" i="1"/>
  <c r="AG503" i="1"/>
  <c r="AF503" i="1"/>
  <c r="Y503" i="1"/>
  <c r="X503" i="1"/>
  <c r="W503" i="1"/>
  <c r="V503" i="1"/>
  <c r="AO500" i="1"/>
  <c r="AN500" i="1"/>
  <c r="AM500" i="1"/>
  <c r="AL500" i="1"/>
  <c r="AK500" i="1"/>
  <c r="AJ500" i="1"/>
  <c r="AI500" i="1"/>
  <c r="AH500" i="1"/>
  <c r="AG500" i="1"/>
  <c r="AF500" i="1"/>
  <c r="Y500" i="1"/>
  <c r="X500" i="1"/>
  <c r="W500" i="1"/>
  <c r="V500" i="1"/>
  <c r="AO497" i="1"/>
  <c r="AN497" i="1"/>
  <c r="AM497" i="1"/>
  <c r="AL497" i="1"/>
  <c r="AK497" i="1"/>
  <c r="AJ497" i="1"/>
  <c r="AI497" i="1"/>
  <c r="AH497" i="1"/>
  <c r="AG497" i="1"/>
  <c r="AF497" i="1"/>
  <c r="Y497" i="1"/>
  <c r="X497" i="1"/>
  <c r="W497" i="1"/>
  <c r="V497" i="1"/>
  <c r="AO494" i="1"/>
  <c r="AN494" i="1"/>
  <c r="AM494" i="1"/>
  <c r="AL494" i="1"/>
  <c r="AK494" i="1"/>
  <c r="AJ494" i="1"/>
  <c r="AI494" i="1"/>
  <c r="AH494" i="1"/>
  <c r="AG494" i="1"/>
  <c r="AF494" i="1"/>
  <c r="Y494" i="1"/>
  <c r="X494" i="1"/>
  <c r="W494" i="1"/>
  <c r="V494" i="1"/>
  <c r="AO491" i="1"/>
  <c r="AN491" i="1"/>
  <c r="AM491" i="1"/>
  <c r="AL491" i="1"/>
  <c r="AK491" i="1"/>
  <c r="AJ491" i="1"/>
  <c r="AI491" i="1"/>
  <c r="AH491" i="1"/>
  <c r="AG491" i="1"/>
  <c r="AF491" i="1"/>
  <c r="Y491" i="1"/>
  <c r="X491" i="1"/>
  <c r="W491" i="1"/>
  <c r="V491" i="1"/>
  <c r="AO488" i="1"/>
  <c r="AN488" i="1"/>
  <c r="AM488" i="1"/>
  <c r="AL488" i="1"/>
  <c r="AK488" i="1"/>
  <c r="AJ488" i="1"/>
  <c r="AI488" i="1"/>
  <c r="AH488" i="1"/>
  <c r="AG488" i="1"/>
  <c r="AF488" i="1"/>
  <c r="Y488" i="1"/>
  <c r="X488" i="1"/>
  <c r="W488" i="1"/>
  <c r="V488" i="1"/>
  <c r="AO485" i="1"/>
  <c r="AN485" i="1"/>
  <c r="AM485" i="1"/>
  <c r="AL485" i="1"/>
  <c r="AK485" i="1"/>
  <c r="AJ485" i="1"/>
  <c r="AI485" i="1"/>
  <c r="AH485" i="1"/>
  <c r="AG485" i="1"/>
  <c r="AF485" i="1"/>
  <c r="Y485" i="1"/>
  <c r="X485" i="1"/>
  <c r="W485" i="1"/>
  <c r="V485" i="1"/>
  <c r="AO482" i="1"/>
  <c r="AN482" i="1"/>
  <c r="AM482" i="1"/>
  <c r="AL482" i="1"/>
  <c r="AK482" i="1"/>
  <c r="AJ482" i="1"/>
  <c r="AI482" i="1"/>
  <c r="AH482" i="1"/>
  <c r="AG482" i="1"/>
  <c r="AF482" i="1"/>
  <c r="Y482" i="1"/>
  <c r="X482" i="1"/>
  <c r="W482" i="1"/>
  <c r="V482" i="1"/>
  <c r="AO479" i="1"/>
  <c r="AN479" i="1"/>
  <c r="AM479" i="1"/>
  <c r="AL479" i="1"/>
  <c r="AK479" i="1"/>
  <c r="AJ479" i="1"/>
  <c r="AI479" i="1"/>
  <c r="AH479" i="1"/>
  <c r="AG479" i="1"/>
  <c r="AF479" i="1"/>
  <c r="Y479" i="1"/>
  <c r="X479" i="1"/>
  <c r="W479" i="1"/>
  <c r="V479" i="1"/>
  <c r="AO476" i="1"/>
  <c r="AN476" i="1"/>
  <c r="AM476" i="1"/>
  <c r="AL476" i="1"/>
  <c r="AK476" i="1"/>
  <c r="AJ476" i="1"/>
  <c r="AI476" i="1"/>
  <c r="AH476" i="1"/>
  <c r="AG476" i="1"/>
  <c r="AF476" i="1"/>
  <c r="Y476" i="1"/>
  <c r="X476" i="1"/>
  <c r="W476" i="1"/>
  <c r="V476" i="1"/>
  <c r="AO473" i="1"/>
  <c r="AN473" i="1"/>
  <c r="AM473" i="1"/>
  <c r="AL473" i="1"/>
  <c r="AK473" i="1"/>
  <c r="AJ473" i="1"/>
  <c r="AI473" i="1"/>
  <c r="AH473" i="1"/>
  <c r="AG473" i="1"/>
  <c r="AF473" i="1"/>
  <c r="Y473" i="1"/>
  <c r="X473" i="1"/>
  <c r="W473" i="1"/>
  <c r="V473" i="1"/>
  <c r="AO470" i="1"/>
  <c r="AN470" i="1"/>
  <c r="AM470" i="1"/>
  <c r="AL470" i="1"/>
  <c r="AK470" i="1"/>
  <c r="AJ470" i="1"/>
  <c r="AI470" i="1"/>
  <c r="AH470" i="1"/>
  <c r="AG470" i="1"/>
  <c r="AF470" i="1"/>
  <c r="Y470" i="1"/>
  <c r="X470" i="1"/>
  <c r="W470" i="1"/>
  <c r="V470" i="1"/>
  <c r="AO467" i="1"/>
  <c r="AN467" i="1"/>
  <c r="AM467" i="1"/>
  <c r="AL467" i="1"/>
  <c r="AK467" i="1"/>
  <c r="AJ467" i="1"/>
  <c r="AI467" i="1"/>
  <c r="AH467" i="1"/>
  <c r="AG467" i="1"/>
  <c r="AF467" i="1"/>
  <c r="Y467" i="1"/>
  <c r="X467" i="1"/>
  <c r="W467" i="1"/>
  <c r="V467" i="1"/>
  <c r="AO464" i="1"/>
  <c r="AN464" i="1"/>
  <c r="AM464" i="1"/>
  <c r="AL464" i="1"/>
  <c r="AK464" i="1"/>
  <c r="AJ464" i="1"/>
  <c r="AI464" i="1"/>
  <c r="AH464" i="1"/>
  <c r="AG464" i="1"/>
  <c r="AF464" i="1"/>
  <c r="Y464" i="1"/>
  <c r="X464" i="1"/>
  <c r="W464" i="1"/>
  <c r="V464" i="1"/>
  <c r="AO461" i="1"/>
  <c r="AN461" i="1"/>
  <c r="AM461" i="1"/>
  <c r="AL461" i="1"/>
  <c r="AK461" i="1"/>
  <c r="AJ461" i="1"/>
  <c r="AI461" i="1"/>
  <c r="AH461" i="1"/>
  <c r="AG461" i="1"/>
  <c r="AF461" i="1"/>
  <c r="Y461" i="1"/>
  <c r="X461" i="1"/>
  <c r="W461" i="1"/>
  <c r="V461" i="1"/>
  <c r="AO458" i="1"/>
  <c r="AN458" i="1"/>
  <c r="AM458" i="1"/>
  <c r="AL458" i="1"/>
  <c r="AK458" i="1"/>
  <c r="AJ458" i="1"/>
  <c r="AI458" i="1"/>
  <c r="AH458" i="1"/>
  <c r="AG458" i="1"/>
  <c r="AF458" i="1"/>
  <c r="Y458" i="1"/>
  <c r="X458" i="1"/>
  <c r="W458" i="1"/>
  <c r="V458" i="1"/>
  <c r="AO455" i="1"/>
  <c r="AN455" i="1"/>
  <c r="AM455" i="1"/>
  <c r="AL455" i="1"/>
  <c r="AK455" i="1"/>
  <c r="AJ455" i="1"/>
  <c r="AI455" i="1"/>
  <c r="AH455" i="1"/>
  <c r="AG455" i="1"/>
  <c r="AF455" i="1"/>
  <c r="Y455" i="1"/>
  <c r="X455" i="1"/>
  <c r="W455" i="1"/>
  <c r="V455" i="1"/>
  <c r="AO452" i="1"/>
  <c r="AN452" i="1"/>
  <c r="AM452" i="1"/>
  <c r="AL452" i="1"/>
  <c r="AK452" i="1"/>
  <c r="AJ452" i="1"/>
  <c r="AI452" i="1"/>
  <c r="AH452" i="1"/>
  <c r="AG452" i="1"/>
  <c r="AF452" i="1"/>
  <c r="Y452" i="1"/>
  <c r="X452" i="1"/>
  <c r="W452" i="1"/>
  <c r="V452" i="1"/>
  <c r="AO449" i="1"/>
  <c r="AN449" i="1"/>
  <c r="AM449" i="1"/>
  <c r="AL449" i="1"/>
  <c r="AK449" i="1"/>
  <c r="AJ449" i="1"/>
  <c r="AI449" i="1"/>
  <c r="AH449" i="1"/>
  <c r="AG449" i="1"/>
  <c r="AF449" i="1"/>
  <c r="Y449" i="1"/>
  <c r="X449" i="1"/>
  <c r="W449" i="1"/>
  <c r="V449" i="1"/>
  <c r="AO446" i="1"/>
  <c r="AN446" i="1"/>
  <c r="AM446" i="1"/>
  <c r="AL446" i="1"/>
  <c r="AK446" i="1"/>
  <c r="AJ446" i="1"/>
  <c r="AI446" i="1"/>
  <c r="AH446" i="1"/>
  <c r="AG446" i="1"/>
  <c r="AF446" i="1"/>
  <c r="Y446" i="1"/>
  <c r="X446" i="1"/>
  <c r="W446" i="1"/>
  <c r="V446" i="1"/>
  <c r="AO443" i="1"/>
  <c r="AN443" i="1"/>
  <c r="AM443" i="1"/>
  <c r="AL443" i="1"/>
  <c r="AK443" i="1"/>
  <c r="AJ443" i="1"/>
  <c r="AI443" i="1"/>
  <c r="AH443" i="1"/>
  <c r="AG443" i="1"/>
  <c r="AF443" i="1"/>
  <c r="Y443" i="1"/>
  <c r="X443" i="1"/>
  <c r="W443" i="1"/>
  <c r="V443" i="1"/>
  <c r="AO440" i="1"/>
  <c r="AN440" i="1"/>
  <c r="AM440" i="1"/>
  <c r="AL440" i="1"/>
  <c r="AK440" i="1"/>
  <c r="AJ440" i="1"/>
  <c r="AI440" i="1"/>
  <c r="AH440" i="1"/>
  <c r="AG440" i="1"/>
  <c r="AF440" i="1"/>
  <c r="Y440" i="1"/>
  <c r="X440" i="1"/>
  <c r="W440" i="1"/>
  <c r="V440" i="1"/>
  <c r="AO437" i="1"/>
  <c r="AN437" i="1"/>
  <c r="AM437" i="1"/>
  <c r="AL437" i="1"/>
  <c r="AK437" i="1"/>
  <c r="AJ437" i="1"/>
  <c r="AI437" i="1"/>
  <c r="AH437" i="1"/>
  <c r="AG437" i="1"/>
  <c r="AF437" i="1"/>
  <c r="Y437" i="1"/>
  <c r="X437" i="1"/>
  <c r="W437" i="1"/>
  <c r="V437" i="1"/>
  <c r="AO434" i="1"/>
  <c r="AN434" i="1"/>
  <c r="AM434" i="1"/>
  <c r="AL434" i="1"/>
  <c r="AK434" i="1"/>
  <c r="AJ434" i="1"/>
  <c r="AI434" i="1"/>
  <c r="AH434" i="1"/>
  <c r="AG434" i="1"/>
  <c r="AF434" i="1"/>
  <c r="Y434" i="1"/>
  <c r="X434" i="1"/>
  <c r="W434" i="1"/>
  <c r="V434" i="1"/>
  <c r="AO431" i="1"/>
  <c r="AN431" i="1"/>
  <c r="AM431" i="1"/>
  <c r="AL431" i="1"/>
  <c r="AK431" i="1"/>
  <c r="AJ431" i="1"/>
  <c r="AI431" i="1"/>
  <c r="AH431" i="1"/>
  <c r="AG431" i="1"/>
  <c r="AF431" i="1"/>
  <c r="Y431" i="1"/>
  <c r="X431" i="1"/>
  <c r="W431" i="1"/>
  <c r="V431" i="1"/>
  <c r="AO428" i="1"/>
  <c r="AN428" i="1"/>
  <c r="AM428" i="1"/>
  <c r="AL428" i="1"/>
  <c r="AK428" i="1"/>
  <c r="AJ428" i="1"/>
  <c r="AI428" i="1"/>
  <c r="AH428" i="1"/>
  <c r="AG428" i="1"/>
  <c r="AF428" i="1"/>
  <c r="Y428" i="1"/>
  <c r="X428" i="1"/>
  <c r="W428" i="1"/>
  <c r="V428" i="1"/>
  <c r="AO425" i="1"/>
  <c r="AN425" i="1"/>
  <c r="AM425" i="1"/>
  <c r="AL425" i="1"/>
  <c r="AK425" i="1"/>
  <c r="AJ425" i="1"/>
  <c r="AI425" i="1"/>
  <c r="AH425" i="1"/>
  <c r="AG425" i="1"/>
  <c r="AF425" i="1"/>
  <c r="Y425" i="1"/>
  <c r="X425" i="1"/>
  <c r="W425" i="1"/>
  <c r="V425" i="1"/>
  <c r="AO422" i="1"/>
  <c r="AN422" i="1"/>
  <c r="AM422" i="1"/>
  <c r="AL422" i="1"/>
  <c r="AK422" i="1"/>
  <c r="AJ422" i="1"/>
  <c r="AI422" i="1"/>
  <c r="AH422" i="1"/>
  <c r="AG422" i="1"/>
  <c r="AF422" i="1"/>
  <c r="Y422" i="1"/>
  <c r="X422" i="1"/>
  <c r="W422" i="1"/>
  <c r="V422" i="1"/>
  <c r="AO419" i="1"/>
  <c r="AN419" i="1"/>
  <c r="AM419" i="1"/>
  <c r="AL419" i="1"/>
  <c r="AK419" i="1"/>
  <c r="AJ419" i="1"/>
  <c r="AI419" i="1"/>
  <c r="AH419" i="1"/>
  <c r="AG419" i="1"/>
  <c r="AF419" i="1"/>
  <c r="Y419" i="1"/>
  <c r="X419" i="1"/>
  <c r="W419" i="1"/>
  <c r="V419" i="1"/>
  <c r="AO416" i="1"/>
  <c r="AN416" i="1"/>
  <c r="AM416" i="1"/>
  <c r="AL416" i="1"/>
  <c r="AK416" i="1"/>
  <c r="AJ416" i="1"/>
  <c r="AI416" i="1"/>
  <c r="AH416" i="1"/>
  <c r="AG416" i="1"/>
  <c r="AF416" i="1"/>
  <c r="Y416" i="1"/>
  <c r="X416" i="1"/>
  <c r="W416" i="1"/>
  <c r="V416" i="1"/>
  <c r="AO413" i="1"/>
  <c r="AN413" i="1"/>
  <c r="AM413" i="1"/>
  <c r="AL413" i="1"/>
  <c r="AK413" i="1"/>
  <c r="AJ413" i="1"/>
  <c r="AI413" i="1"/>
  <c r="AH413" i="1"/>
  <c r="AG413" i="1"/>
  <c r="AF413" i="1"/>
  <c r="Y413" i="1"/>
  <c r="X413" i="1"/>
  <c r="W413" i="1"/>
  <c r="V413" i="1"/>
  <c r="AO410" i="1"/>
  <c r="AN410" i="1"/>
  <c r="AM410" i="1"/>
  <c r="AL410" i="1"/>
  <c r="AK410" i="1"/>
  <c r="AJ410" i="1"/>
  <c r="AI410" i="1"/>
  <c r="AH410" i="1"/>
  <c r="AG410" i="1"/>
  <c r="AF410" i="1"/>
  <c r="Y410" i="1"/>
  <c r="X410" i="1"/>
  <c r="W410" i="1"/>
  <c r="V410" i="1"/>
  <c r="AO407" i="1"/>
  <c r="AN407" i="1"/>
  <c r="AM407" i="1"/>
  <c r="AL407" i="1"/>
  <c r="AK407" i="1"/>
  <c r="AJ407" i="1"/>
  <c r="AI407" i="1"/>
  <c r="AH407" i="1"/>
  <c r="AG407" i="1"/>
  <c r="AF407" i="1"/>
  <c r="Y407" i="1"/>
  <c r="X407" i="1"/>
  <c r="W407" i="1"/>
  <c r="V407" i="1"/>
  <c r="AO404" i="1"/>
  <c r="AN404" i="1"/>
  <c r="AM404" i="1"/>
  <c r="AL404" i="1"/>
  <c r="AK404" i="1"/>
  <c r="AJ404" i="1"/>
  <c r="AI404" i="1"/>
  <c r="AH404" i="1"/>
  <c r="AG404" i="1"/>
  <c r="AF404" i="1"/>
  <c r="Y404" i="1"/>
  <c r="X404" i="1"/>
  <c r="W404" i="1"/>
  <c r="V404" i="1"/>
  <c r="AO401" i="1"/>
  <c r="AN401" i="1"/>
  <c r="AM401" i="1"/>
  <c r="AL401" i="1"/>
  <c r="AK401" i="1"/>
  <c r="AJ401" i="1"/>
  <c r="AI401" i="1"/>
  <c r="AH401" i="1"/>
  <c r="AG401" i="1"/>
  <c r="AF401" i="1"/>
  <c r="Y401" i="1"/>
  <c r="X401" i="1"/>
  <c r="W401" i="1"/>
  <c r="V401" i="1"/>
  <c r="AO398" i="1"/>
  <c r="AN398" i="1"/>
  <c r="AM398" i="1"/>
  <c r="AL398" i="1"/>
  <c r="AK398" i="1"/>
  <c r="AJ398" i="1"/>
  <c r="AI398" i="1"/>
  <c r="AH398" i="1"/>
  <c r="AG398" i="1"/>
  <c r="AF398" i="1"/>
  <c r="Y398" i="1"/>
  <c r="X398" i="1"/>
  <c r="W398" i="1"/>
  <c r="V398" i="1"/>
  <c r="AO395" i="1"/>
  <c r="AN395" i="1"/>
  <c r="AM395" i="1"/>
  <c r="AL395" i="1"/>
  <c r="AK395" i="1"/>
  <c r="AJ395" i="1"/>
  <c r="AI395" i="1"/>
  <c r="AH395" i="1"/>
  <c r="AG395" i="1"/>
  <c r="AF395" i="1"/>
  <c r="Y395" i="1"/>
  <c r="X395" i="1"/>
  <c r="W395" i="1"/>
  <c r="V395" i="1"/>
  <c r="AO392" i="1"/>
  <c r="AN392" i="1"/>
  <c r="AM392" i="1"/>
  <c r="AL392" i="1"/>
  <c r="AK392" i="1"/>
  <c r="AJ392" i="1"/>
  <c r="AI392" i="1"/>
  <c r="AH392" i="1"/>
  <c r="AG392" i="1"/>
  <c r="AF392" i="1"/>
  <c r="Y392" i="1"/>
  <c r="X392" i="1"/>
  <c r="W392" i="1"/>
  <c r="V392" i="1"/>
  <c r="AO389" i="1"/>
  <c r="AN389" i="1"/>
  <c r="AM389" i="1"/>
  <c r="AL389" i="1"/>
  <c r="AK389" i="1"/>
  <c r="AJ389" i="1"/>
  <c r="AI389" i="1"/>
  <c r="AH389" i="1"/>
  <c r="AG389" i="1"/>
  <c r="AF389" i="1"/>
  <c r="Y389" i="1"/>
  <c r="X389" i="1"/>
  <c r="W389" i="1"/>
  <c r="V389" i="1"/>
  <c r="AO386" i="1"/>
  <c r="AN386" i="1"/>
  <c r="AM386" i="1"/>
  <c r="AL386" i="1"/>
  <c r="AK386" i="1"/>
  <c r="AJ386" i="1"/>
  <c r="AI386" i="1"/>
  <c r="AH386" i="1"/>
  <c r="AG386" i="1"/>
  <c r="AF386" i="1"/>
  <c r="Y386" i="1"/>
  <c r="X386" i="1"/>
  <c r="W386" i="1"/>
  <c r="V386" i="1"/>
  <c r="AO383" i="1"/>
  <c r="AN383" i="1"/>
  <c r="AM383" i="1"/>
  <c r="AL383" i="1"/>
  <c r="AK383" i="1"/>
  <c r="AJ383" i="1"/>
  <c r="AI383" i="1"/>
  <c r="AH383" i="1"/>
  <c r="AG383" i="1"/>
  <c r="AF383" i="1"/>
  <c r="Y383" i="1"/>
  <c r="X383" i="1"/>
  <c r="W383" i="1"/>
  <c r="V383" i="1"/>
  <c r="AO380" i="1"/>
  <c r="AN380" i="1"/>
  <c r="AM380" i="1"/>
  <c r="AL380" i="1"/>
  <c r="AK380" i="1"/>
  <c r="AJ380" i="1"/>
  <c r="AI380" i="1"/>
  <c r="AH380" i="1"/>
  <c r="AG380" i="1"/>
  <c r="AF380" i="1"/>
  <c r="Y380" i="1"/>
  <c r="X380" i="1"/>
  <c r="W380" i="1"/>
  <c r="V380" i="1"/>
  <c r="AO377" i="1"/>
  <c r="AN377" i="1"/>
  <c r="AM377" i="1"/>
  <c r="AL377" i="1"/>
  <c r="AK377" i="1"/>
  <c r="AJ377" i="1"/>
  <c r="AI377" i="1"/>
  <c r="AH377" i="1"/>
  <c r="AG377" i="1"/>
  <c r="AF377" i="1"/>
  <c r="Y377" i="1"/>
  <c r="X377" i="1"/>
  <c r="W377" i="1"/>
  <c r="V377" i="1"/>
  <c r="AO374" i="1"/>
  <c r="AN374" i="1"/>
  <c r="AM374" i="1"/>
  <c r="AL374" i="1"/>
  <c r="AK374" i="1"/>
  <c r="AJ374" i="1"/>
  <c r="AI374" i="1"/>
  <c r="AH374" i="1"/>
  <c r="AG374" i="1"/>
  <c r="AF374" i="1"/>
  <c r="Y374" i="1"/>
  <c r="X374" i="1"/>
  <c r="W374" i="1"/>
  <c r="V374" i="1"/>
  <c r="AO371" i="1"/>
  <c r="AN371" i="1"/>
  <c r="AM371" i="1"/>
  <c r="AL371" i="1"/>
  <c r="AK371" i="1"/>
  <c r="AJ371" i="1"/>
  <c r="AI371" i="1"/>
  <c r="AH371" i="1"/>
  <c r="AG371" i="1"/>
  <c r="AF371" i="1"/>
  <c r="Y371" i="1"/>
  <c r="X371" i="1"/>
  <c r="W371" i="1"/>
  <c r="V371" i="1"/>
  <c r="AO368" i="1"/>
  <c r="AN368" i="1"/>
  <c r="AM368" i="1"/>
  <c r="AL368" i="1"/>
  <c r="AK368" i="1"/>
  <c r="AJ368" i="1"/>
  <c r="AI368" i="1"/>
  <c r="AH368" i="1"/>
  <c r="AG368" i="1"/>
  <c r="AF368" i="1"/>
  <c r="Y368" i="1"/>
  <c r="X368" i="1"/>
  <c r="W368" i="1"/>
  <c r="V368" i="1"/>
  <c r="AO365" i="1"/>
  <c r="AN365" i="1"/>
  <c r="AM365" i="1"/>
  <c r="AL365" i="1"/>
  <c r="AK365" i="1"/>
  <c r="AJ365" i="1"/>
  <c r="AI365" i="1"/>
  <c r="AH365" i="1"/>
  <c r="AG365" i="1"/>
  <c r="AF365" i="1"/>
  <c r="Y365" i="1"/>
  <c r="X365" i="1"/>
  <c r="W365" i="1"/>
  <c r="V365" i="1"/>
  <c r="AO362" i="1"/>
  <c r="AN362" i="1"/>
  <c r="AM362" i="1"/>
  <c r="AL362" i="1"/>
  <c r="AK362" i="1"/>
  <c r="AJ362" i="1"/>
  <c r="AI362" i="1"/>
  <c r="AH362" i="1"/>
  <c r="AG362" i="1"/>
  <c r="AF362" i="1"/>
  <c r="Y362" i="1"/>
  <c r="X362" i="1"/>
  <c r="W362" i="1"/>
  <c r="V362" i="1"/>
  <c r="AO359" i="1"/>
  <c r="AN359" i="1"/>
  <c r="AM359" i="1"/>
  <c r="AL359" i="1"/>
  <c r="AK359" i="1"/>
  <c r="AJ359" i="1"/>
  <c r="AI359" i="1"/>
  <c r="AH359" i="1"/>
  <c r="AG359" i="1"/>
  <c r="AF359" i="1"/>
  <c r="Y359" i="1"/>
  <c r="X359" i="1"/>
  <c r="W359" i="1"/>
  <c r="V359" i="1"/>
  <c r="AO356" i="1"/>
  <c r="AN356" i="1"/>
  <c r="AM356" i="1"/>
  <c r="AL356" i="1"/>
  <c r="AK356" i="1"/>
  <c r="AJ356" i="1"/>
  <c r="AI356" i="1"/>
  <c r="AH356" i="1"/>
  <c r="AG356" i="1"/>
  <c r="AF356" i="1"/>
  <c r="Y356" i="1"/>
  <c r="X356" i="1"/>
  <c r="W356" i="1"/>
  <c r="V356" i="1"/>
  <c r="AO353" i="1"/>
  <c r="AN353" i="1"/>
  <c r="AM353" i="1"/>
  <c r="AL353" i="1"/>
  <c r="AK353" i="1"/>
  <c r="AJ353" i="1"/>
  <c r="AI353" i="1"/>
  <c r="AH353" i="1"/>
  <c r="AG353" i="1"/>
  <c r="AF353" i="1"/>
  <c r="Y353" i="1"/>
  <c r="X353" i="1"/>
  <c r="W353" i="1"/>
  <c r="V353" i="1"/>
  <c r="AO350" i="1"/>
  <c r="AN350" i="1"/>
  <c r="AM350" i="1"/>
  <c r="AL350" i="1"/>
  <c r="AK350" i="1"/>
  <c r="AJ350" i="1"/>
  <c r="AI350" i="1"/>
  <c r="AH350" i="1"/>
  <c r="AG350" i="1"/>
  <c r="AF350" i="1"/>
  <c r="Y350" i="1"/>
  <c r="X350" i="1"/>
  <c r="W350" i="1"/>
  <c r="V350" i="1"/>
  <c r="AO347" i="1"/>
  <c r="AN347" i="1"/>
  <c r="AM347" i="1"/>
  <c r="AL347" i="1"/>
  <c r="AK347" i="1"/>
  <c r="AJ347" i="1"/>
  <c r="AI347" i="1"/>
  <c r="AH347" i="1"/>
  <c r="AG347" i="1"/>
  <c r="AF347" i="1"/>
  <c r="Y347" i="1"/>
  <c r="X347" i="1"/>
  <c r="W347" i="1"/>
  <c r="V347" i="1"/>
  <c r="AO344" i="1"/>
  <c r="AN344" i="1"/>
  <c r="AM344" i="1"/>
  <c r="AL344" i="1"/>
  <c r="AK344" i="1"/>
  <c r="AJ344" i="1"/>
  <c r="AI344" i="1"/>
  <c r="AH344" i="1"/>
  <c r="AG344" i="1"/>
  <c r="AF344" i="1"/>
  <c r="Y344" i="1"/>
  <c r="X344" i="1"/>
  <c r="W344" i="1"/>
  <c r="V344" i="1"/>
  <c r="AO341" i="1"/>
  <c r="AN341" i="1"/>
  <c r="AM341" i="1"/>
  <c r="AL341" i="1"/>
  <c r="AK341" i="1"/>
  <c r="AJ341" i="1"/>
  <c r="AI341" i="1"/>
  <c r="AH341" i="1"/>
  <c r="AG341" i="1"/>
  <c r="AF341" i="1"/>
  <c r="Y341" i="1"/>
  <c r="X341" i="1"/>
  <c r="W341" i="1"/>
  <c r="V341" i="1"/>
  <c r="AO338" i="1"/>
  <c r="AN338" i="1"/>
  <c r="AM338" i="1"/>
  <c r="AL338" i="1"/>
  <c r="AK338" i="1"/>
  <c r="AJ338" i="1"/>
  <c r="AI338" i="1"/>
  <c r="AH338" i="1"/>
  <c r="AG338" i="1"/>
  <c r="AF338" i="1"/>
  <c r="Y338" i="1"/>
  <c r="X338" i="1"/>
  <c r="W338" i="1"/>
  <c r="V338" i="1"/>
  <c r="AO335" i="1"/>
  <c r="AN335" i="1"/>
  <c r="AM335" i="1"/>
  <c r="AL335" i="1"/>
  <c r="AK335" i="1"/>
  <c r="AJ335" i="1"/>
  <c r="AI335" i="1"/>
  <c r="AH335" i="1"/>
  <c r="AG335" i="1"/>
  <c r="AF335" i="1"/>
  <c r="Y335" i="1"/>
  <c r="X335" i="1"/>
  <c r="W335" i="1"/>
  <c r="V335" i="1"/>
  <c r="AO332" i="1"/>
  <c r="AN332" i="1"/>
  <c r="AM332" i="1"/>
  <c r="AL332" i="1"/>
  <c r="AK332" i="1"/>
  <c r="AJ332" i="1"/>
  <c r="AI332" i="1"/>
  <c r="AH332" i="1"/>
  <c r="AG332" i="1"/>
  <c r="AF332" i="1"/>
  <c r="Y332" i="1"/>
  <c r="X332" i="1"/>
  <c r="W332" i="1"/>
  <c r="V332" i="1"/>
  <c r="AO329" i="1"/>
  <c r="AN329" i="1"/>
  <c r="AM329" i="1"/>
  <c r="AL329" i="1"/>
  <c r="AK329" i="1"/>
  <c r="AJ329" i="1"/>
  <c r="AI329" i="1"/>
  <c r="AH329" i="1"/>
  <c r="AG329" i="1"/>
  <c r="AF329" i="1"/>
  <c r="Y329" i="1"/>
  <c r="X329" i="1"/>
  <c r="W329" i="1"/>
  <c r="V329" i="1"/>
  <c r="AO326" i="1"/>
  <c r="AN326" i="1"/>
  <c r="AM326" i="1"/>
  <c r="AL326" i="1"/>
  <c r="AK326" i="1"/>
  <c r="AJ326" i="1"/>
  <c r="AI326" i="1"/>
  <c r="AH326" i="1"/>
  <c r="AG326" i="1"/>
  <c r="AF326" i="1"/>
  <c r="Y326" i="1"/>
  <c r="X326" i="1"/>
  <c r="W326" i="1"/>
  <c r="V326" i="1"/>
  <c r="AO323" i="1"/>
  <c r="AN323" i="1"/>
  <c r="AM323" i="1"/>
  <c r="AL323" i="1"/>
  <c r="AK323" i="1"/>
  <c r="AJ323" i="1"/>
  <c r="AI323" i="1"/>
  <c r="AH323" i="1"/>
  <c r="AG323" i="1"/>
  <c r="AF323" i="1"/>
  <c r="Y323" i="1"/>
  <c r="X323" i="1"/>
  <c r="W323" i="1"/>
  <c r="V323" i="1"/>
  <c r="AO320" i="1"/>
  <c r="AN320" i="1"/>
  <c r="AM320" i="1"/>
  <c r="AL320" i="1"/>
  <c r="AK320" i="1"/>
  <c r="AJ320" i="1"/>
  <c r="AI320" i="1"/>
  <c r="AH320" i="1"/>
  <c r="AG320" i="1"/>
  <c r="AF320" i="1"/>
  <c r="Y320" i="1"/>
  <c r="X320" i="1"/>
  <c r="W320" i="1"/>
  <c r="V320" i="1"/>
  <c r="AO317" i="1"/>
  <c r="AN317" i="1"/>
  <c r="AM317" i="1"/>
  <c r="AL317" i="1"/>
  <c r="AK317" i="1"/>
  <c r="AJ317" i="1"/>
  <c r="AI317" i="1"/>
  <c r="AH317" i="1"/>
  <c r="AG317" i="1"/>
  <c r="AF317" i="1"/>
  <c r="Y317" i="1"/>
  <c r="X317" i="1"/>
  <c r="W317" i="1"/>
  <c r="V317" i="1"/>
  <c r="AO314" i="1"/>
  <c r="AN314" i="1"/>
  <c r="AM314" i="1"/>
  <c r="AL314" i="1"/>
  <c r="AK314" i="1"/>
  <c r="AJ314" i="1"/>
  <c r="AI314" i="1"/>
  <c r="AH314" i="1"/>
  <c r="AG314" i="1"/>
  <c r="AF314" i="1"/>
  <c r="Y314" i="1"/>
  <c r="X314" i="1"/>
  <c r="W314" i="1"/>
  <c r="V314" i="1"/>
  <c r="AO311" i="1"/>
  <c r="AN311" i="1"/>
  <c r="AM311" i="1"/>
  <c r="AL311" i="1"/>
  <c r="AK311" i="1"/>
  <c r="AJ311" i="1"/>
  <c r="AI311" i="1"/>
  <c r="AH311" i="1"/>
  <c r="AG311" i="1"/>
  <c r="AF311" i="1"/>
  <c r="Y311" i="1"/>
  <c r="X311" i="1"/>
  <c r="W311" i="1"/>
  <c r="V311" i="1"/>
  <c r="AO308" i="1"/>
  <c r="AN308" i="1"/>
  <c r="AM308" i="1"/>
  <c r="AL308" i="1"/>
  <c r="AK308" i="1"/>
  <c r="AJ308" i="1"/>
  <c r="AI308" i="1"/>
  <c r="AH308" i="1"/>
  <c r="AG308" i="1"/>
  <c r="AF308" i="1"/>
  <c r="Y308" i="1"/>
  <c r="X308" i="1"/>
  <c r="W308" i="1"/>
  <c r="V308" i="1"/>
  <c r="AO305" i="1"/>
  <c r="AN305" i="1"/>
  <c r="AM305" i="1"/>
  <c r="AL305" i="1"/>
  <c r="AK305" i="1"/>
  <c r="AJ305" i="1"/>
  <c r="AI305" i="1"/>
  <c r="AH305" i="1"/>
  <c r="AG305" i="1"/>
  <c r="AF305" i="1"/>
  <c r="Y305" i="1"/>
  <c r="X305" i="1"/>
  <c r="W305" i="1"/>
  <c r="V305" i="1"/>
  <c r="AO302" i="1"/>
  <c r="AN302" i="1"/>
  <c r="AM302" i="1"/>
  <c r="AL302" i="1"/>
  <c r="AK302" i="1"/>
  <c r="AJ302" i="1"/>
  <c r="AI302" i="1"/>
  <c r="AH302" i="1"/>
  <c r="AG302" i="1"/>
  <c r="AF302" i="1"/>
  <c r="Y302" i="1"/>
  <c r="X302" i="1"/>
  <c r="W302" i="1"/>
  <c r="V302" i="1"/>
  <c r="AO299" i="1"/>
  <c r="AN299" i="1"/>
  <c r="AM299" i="1"/>
  <c r="AL299" i="1"/>
  <c r="AK299" i="1"/>
  <c r="AJ299" i="1"/>
  <c r="AI299" i="1"/>
  <c r="AH299" i="1"/>
  <c r="AG299" i="1"/>
  <c r="AF299" i="1"/>
  <c r="Y299" i="1"/>
  <c r="X299" i="1"/>
  <c r="W299" i="1"/>
  <c r="V299" i="1"/>
  <c r="AO296" i="1"/>
  <c r="AN296" i="1"/>
  <c r="AM296" i="1"/>
  <c r="AL296" i="1"/>
  <c r="AK296" i="1"/>
  <c r="AJ296" i="1"/>
  <c r="AI296" i="1"/>
  <c r="AH296" i="1"/>
  <c r="AG296" i="1"/>
  <c r="AF296" i="1"/>
  <c r="Y296" i="1"/>
  <c r="X296" i="1"/>
  <c r="W296" i="1"/>
  <c r="V296" i="1"/>
  <c r="AO293" i="1"/>
  <c r="AN293" i="1"/>
  <c r="AM293" i="1"/>
  <c r="AL293" i="1"/>
  <c r="AK293" i="1"/>
  <c r="AJ293" i="1"/>
  <c r="AI293" i="1"/>
  <c r="AH293" i="1"/>
  <c r="AG293" i="1"/>
  <c r="AF293" i="1"/>
  <c r="Y293" i="1"/>
  <c r="X293" i="1"/>
  <c r="W293" i="1"/>
  <c r="V293" i="1"/>
  <c r="AO290" i="1"/>
  <c r="AN290" i="1"/>
  <c r="AM290" i="1"/>
  <c r="AL290" i="1"/>
  <c r="AK290" i="1"/>
  <c r="AJ290" i="1"/>
  <c r="AI290" i="1"/>
  <c r="AH290" i="1"/>
  <c r="AG290" i="1"/>
  <c r="AF290" i="1"/>
  <c r="Y290" i="1"/>
  <c r="X290" i="1"/>
  <c r="W290" i="1"/>
  <c r="V290" i="1"/>
  <c r="AO287" i="1"/>
  <c r="AN287" i="1"/>
  <c r="AM287" i="1"/>
  <c r="AL287" i="1"/>
  <c r="AK287" i="1"/>
  <c r="AJ287" i="1"/>
  <c r="AI287" i="1"/>
  <c r="AH287" i="1"/>
  <c r="AG287" i="1"/>
  <c r="AF287" i="1"/>
  <c r="Y287" i="1"/>
  <c r="X287" i="1"/>
  <c r="W287" i="1"/>
  <c r="V287" i="1"/>
  <c r="AO284" i="1"/>
  <c r="AN284" i="1"/>
  <c r="AM284" i="1"/>
  <c r="AL284" i="1"/>
  <c r="AK284" i="1"/>
  <c r="AJ284" i="1"/>
  <c r="AI284" i="1"/>
  <c r="AH284" i="1"/>
  <c r="AG284" i="1"/>
  <c r="AF284" i="1"/>
  <c r="Y284" i="1"/>
  <c r="X284" i="1"/>
  <c r="W284" i="1"/>
  <c r="V284" i="1"/>
  <c r="AO281" i="1"/>
  <c r="AN281" i="1"/>
  <c r="AM281" i="1"/>
  <c r="AL281" i="1"/>
  <c r="AK281" i="1"/>
  <c r="AJ281" i="1"/>
  <c r="AI281" i="1"/>
  <c r="AH281" i="1"/>
  <c r="AG281" i="1"/>
  <c r="AF281" i="1"/>
  <c r="Y281" i="1"/>
  <c r="X281" i="1"/>
  <c r="W281" i="1"/>
  <c r="V281" i="1"/>
  <c r="AO278" i="1"/>
  <c r="AN278" i="1"/>
  <c r="AM278" i="1"/>
  <c r="AL278" i="1"/>
  <c r="AK278" i="1"/>
  <c r="AJ278" i="1"/>
  <c r="AI278" i="1"/>
  <c r="AH278" i="1"/>
  <c r="AG278" i="1"/>
  <c r="AF278" i="1"/>
  <c r="Y278" i="1"/>
  <c r="X278" i="1"/>
  <c r="W278" i="1"/>
  <c r="V278" i="1"/>
  <c r="AO275" i="1"/>
  <c r="AN275" i="1"/>
  <c r="AM275" i="1"/>
  <c r="AL275" i="1"/>
  <c r="AK275" i="1"/>
  <c r="AJ275" i="1"/>
  <c r="AI275" i="1"/>
  <c r="AH275" i="1"/>
  <c r="AG275" i="1"/>
  <c r="AF275" i="1"/>
  <c r="Y275" i="1"/>
  <c r="X275" i="1"/>
  <c r="W275" i="1"/>
  <c r="V275" i="1"/>
  <c r="AO272" i="1"/>
  <c r="AN272" i="1"/>
  <c r="AM272" i="1"/>
  <c r="AL272" i="1"/>
  <c r="AK272" i="1"/>
  <c r="AJ272" i="1"/>
  <c r="AI272" i="1"/>
  <c r="AH272" i="1"/>
  <c r="AG272" i="1"/>
  <c r="AF272" i="1"/>
  <c r="Y272" i="1"/>
  <c r="X272" i="1"/>
  <c r="W272" i="1"/>
  <c r="V272" i="1"/>
  <c r="AO269" i="1"/>
  <c r="AN269" i="1"/>
  <c r="AM269" i="1"/>
  <c r="AL269" i="1"/>
  <c r="AK269" i="1"/>
  <c r="AJ269" i="1"/>
  <c r="AI269" i="1"/>
  <c r="AH269" i="1"/>
  <c r="AG269" i="1"/>
  <c r="AF269" i="1"/>
  <c r="Y269" i="1"/>
  <c r="X269" i="1"/>
  <c r="W269" i="1"/>
  <c r="V269" i="1"/>
  <c r="AO266" i="1"/>
  <c r="AN266" i="1"/>
  <c r="AM266" i="1"/>
  <c r="AL266" i="1"/>
  <c r="AK266" i="1"/>
  <c r="AJ266" i="1"/>
  <c r="AI266" i="1"/>
  <c r="AH266" i="1"/>
  <c r="AG266" i="1"/>
  <c r="AF266" i="1"/>
  <c r="Y266" i="1"/>
  <c r="X266" i="1"/>
  <c r="W266" i="1"/>
  <c r="V266" i="1"/>
  <c r="AO263" i="1"/>
  <c r="AN263" i="1"/>
  <c r="AM263" i="1"/>
  <c r="AL263" i="1"/>
  <c r="AK263" i="1"/>
  <c r="AJ263" i="1"/>
  <c r="AI263" i="1"/>
  <c r="AH263" i="1"/>
  <c r="AG263" i="1"/>
  <c r="AF263" i="1"/>
  <c r="Y263" i="1"/>
  <c r="X263" i="1"/>
  <c r="W263" i="1"/>
  <c r="V263" i="1"/>
  <c r="AO260" i="1"/>
  <c r="AN260" i="1"/>
  <c r="AM260" i="1"/>
  <c r="AL260" i="1"/>
  <c r="AK260" i="1"/>
  <c r="AJ260" i="1"/>
  <c r="AI260" i="1"/>
  <c r="AH260" i="1"/>
  <c r="AG260" i="1"/>
  <c r="AF260" i="1"/>
  <c r="Y260" i="1"/>
  <c r="X260" i="1"/>
  <c r="W260" i="1"/>
  <c r="V260" i="1"/>
  <c r="AO257" i="1"/>
  <c r="AN257" i="1"/>
  <c r="AM257" i="1"/>
  <c r="AL257" i="1"/>
  <c r="AK257" i="1"/>
  <c r="AJ257" i="1"/>
  <c r="AI257" i="1"/>
  <c r="AH257" i="1"/>
  <c r="AG257" i="1"/>
  <c r="AF257" i="1"/>
  <c r="Y257" i="1"/>
  <c r="X257" i="1"/>
  <c r="W257" i="1"/>
  <c r="V257" i="1"/>
  <c r="AO254" i="1"/>
  <c r="AN254" i="1"/>
  <c r="AM254" i="1"/>
  <c r="AL254" i="1"/>
  <c r="AK254" i="1"/>
  <c r="AJ254" i="1"/>
  <c r="AI254" i="1"/>
  <c r="AH254" i="1"/>
  <c r="AG254" i="1"/>
  <c r="AF254" i="1"/>
  <c r="Y254" i="1"/>
  <c r="X254" i="1"/>
  <c r="W254" i="1"/>
  <c r="V254" i="1"/>
  <c r="AO251" i="1"/>
  <c r="AN251" i="1"/>
  <c r="AM251" i="1"/>
  <c r="AL251" i="1"/>
  <c r="AK251" i="1"/>
  <c r="AJ251" i="1"/>
  <c r="AI251" i="1"/>
  <c r="AH251" i="1"/>
  <c r="AG251" i="1"/>
  <c r="AF251" i="1"/>
  <c r="Y251" i="1"/>
  <c r="X251" i="1"/>
  <c r="W251" i="1"/>
  <c r="V251" i="1"/>
  <c r="AO248" i="1"/>
  <c r="AN248" i="1"/>
  <c r="AM248" i="1"/>
  <c r="AL248" i="1"/>
  <c r="AK248" i="1"/>
  <c r="AJ248" i="1"/>
  <c r="AI248" i="1"/>
  <c r="AH248" i="1"/>
  <c r="AG248" i="1"/>
  <c r="AF248" i="1"/>
  <c r="Y248" i="1"/>
  <c r="X248" i="1"/>
  <c r="W248" i="1"/>
  <c r="V248" i="1"/>
  <c r="AO245" i="1"/>
  <c r="AN245" i="1"/>
  <c r="AM245" i="1"/>
  <c r="AL245" i="1"/>
  <c r="AK245" i="1"/>
  <c r="AJ245" i="1"/>
  <c r="AI245" i="1"/>
  <c r="AH245" i="1"/>
  <c r="AG245" i="1"/>
  <c r="AF245" i="1"/>
  <c r="Y245" i="1"/>
  <c r="X245" i="1"/>
  <c r="W245" i="1"/>
  <c r="V245" i="1"/>
  <c r="AO242" i="1"/>
  <c r="AN242" i="1"/>
  <c r="AM242" i="1"/>
  <c r="AL242" i="1"/>
  <c r="AK242" i="1"/>
  <c r="AJ242" i="1"/>
  <c r="AI242" i="1"/>
  <c r="AH242" i="1"/>
  <c r="AG242" i="1"/>
  <c r="AF242" i="1"/>
  <c r="Y242" i="1"/>
  <c r="X242" i="1"/>
  <c r="W242" i="1"/>
  <c r="V242" i="1"/>
  <c r="AO239" i="1"/>
  <c r="AN239" i="1"/>
  <c r="AM239" i="1"/>
  <c r="AL239" i="1"/>
  <c r="AK239" i="1"/>
  <c r="AJ239" i="1"/>
  <c r="AI239" i="1"/>
  <c r="AH239" i="1"/>
  <c r="AG239" i="1"/>
  <c r="AF239" i="1"/>
  <c r="Y239" i="1"/>
  <c r="X239" i="1"/>
  <c r="W239" i="1"/>
  <c r="V239" i="1"/>
  <c r="AO236" i="1"/>
  <c r="AN236" i="1"/>
  <c r="AM236" i="1"/>
  <c r="AL236" i="1"/>
  <c r="AK236" i="1"/>
  <c r="AJ236" i="1"/>
  <c r="AI236" i="1"/>
  <c r="AH236" i="1"/>
  <c r="AG236" i="1"/>
  <c r="AF236" i="1"/>
  <c r="Y236" i="1"/>
  <c r="X236" i="1"/>
  <c r="W236" i="1"/>
  <c r="V236" i="1"/>
  <c r="AO233" i="1"/>
  <c r="AN233" i="1"/>
  <c r="AM233" i="1"/>
  <c r="AL233" i="1"/>
  <c r="AK233" i="1"/>
  <c r="AJ233" i="1"/>
  <c r="AI233" i="1"/>
  <c r="AH233" i="1"/>
  <c r="AG233" i="1"/>
  <c r="AF233" i="1"/>
  <c r="Y233" i="1"/>
  <c r="X233" i="1"/>
  <c r="W233" i="1"/>
  <c r="V233" i="1"/>
  <c r="AO230" i="1"/>
  <c r="AN230" i="1"/>
  <c r="AM230" i="1"/>
  <c r="AL230" i="1"/>
  <c r="AK230" i="1"/>
  <c r="AJ230" i="1"/>
  <c r="AI230" i="1"/>
  <c r="AH230" i="1"/>
  <c r="AG230" i="1"/>
  <c r="AF230" i="1"/>
  <c r="Y230" i="1"/>
  <c r="X230" i="1"/>
  <c r="W230" i="1"/>
  <c r="V230" i="1"/>
  <c r="AO227" i="1"/>
  <c r="AN227" i="1"/>
  <c r="AM227" i="1"/>
  <c r="AL227" i="1"/>
  <c r="AK227" i="1"/>
  <c r="AJ227" i="1"/>
  <c r="AI227" i="1"/>
  <c r="AH227" i="1"/>
  <c r="AG227" i="1"/>
  <c r="AF227" i="1"/>
  <c r="Y227" i="1"/>
  <c r="X227" i="1"/>
  <c r="W227" i="1"/>
  <c r="V227" i="1"/>
  <c r="AO224" i="1"/>
  <c r="AN224" i="1"/>
  <c r="AM224" i="1"/>
  <c r="AL224" i="1"/>
  <c r="AK224" i="1"/>
  <c r="AJ224" i="1"/>
  <c r="AI224" i="1"/>
  <c r="AH224" i="1"/>
  <c r="AG224" i="1"/>
  <c r="AF224" i="1"/>
  <c r="Y224" i="1"/>
  <c r="X224" i="1"/>
  <c r="W224" i="1"/>
  <c r="V224" i="1"/>
  <c r="AO221" i="1"/>
  <c r="AN221" i="1"/>
  <c r="AM221" i="1"/>
  <c r="AL221" i="1"/>
  <c r="AK221" i="1"/>
  <c r="AJ221" i="1"/>
  <c r="AI221" i="1"/>
  <c r="AH221" i="1"/>
  <c r="AG221" i="1"/>
  <c r="AF221" i="1"/>
  <c r="Y221" i="1"/>
  <c r="X221" i="1"/>
  <c r="W221" i="1"/>
  <c r="V221" i="1"/>
  <c r="AO218" i="1"/>
  <c r="AN218" i="1"/>
  <c r="AM218" i="1"/>
  <c r="AL218" i="1"/>
  <c r="AK218" i="1"/>
  <c r="AJ218" i="1"/>
  <c r="AI218" i="1"/>
  <c r="AH218" i="1"/>
  <c r="AG218" i="1"/>
  <c r="AF218" i="1"/>
  <c r="Y218" i="1"/>
  <c r="X218" i="1"/>
  <c r="W218" i="1"/>
  <c r="V218" i="1"/>
  <c r="AO215" i="1"/>
  <c r="AN215" i="1"/>
  <c r="AM215" i="1"/>
  <c r="AL215" i="1"/>
  <c r="AK215" i="1"/>
  <c r="AJ215" i="1"/>
  <c r="AI215" i="1"/>
  <c r="AH215" i="1"/>
  <c r="AG215" i="1"/>
  <c r="AF215" i="1"/>
  <c r="Y215" i="1"/>
  <c r="X215" i="1"/>
  <c r="W215" i="1"/>
  <c r="V215" i="1"/>
  <c r="AO212" i="1"/>
  <c r="AN212" i="1"/>
  <c r="AM212" i="1"/>
  <c r="AL212" i="1"/>
  <c r="AK212" i="1"/>
  <c r="AJ212" i="1"/>
  <c r="AI212" i="1"/>
  <c r="AH212" i="1"/>
  <c r="AG212" i="1"/>
  <c r="AF212" i="1"/>
  <c r="Y212" i="1"/>
  <c r="X212" i="1"/>
  <c r="W212" i="1"/>
  <c r="V212" i="1"/>
  <c r="AO209" i="1"/>
  <c r="AN209" i="1"/>
  <c r="AM209" i="1"/>
  <c r="AL209" i="1"/>
  <c r="AK209" i="1"/>
  <c r="AJ209" i="1"/>
  <c r="AI209" i="1"/>
  <c r="AH209" i="1"/>
  <c r="AG209" i="1"/>
  <c r="AF209" i="1"/>
  <c r="Y209" i="1"/>
  <c r="X209" i="1"/>
  <c r="W209" i="1"/>
  <c r="V209" i="1"/>
  <c r="AO206" i="1"/>
  <c r="AN206" i="1"/>
  <c r="AM206" i="1"/>
  <c r="AL206" i="1"/>
  <c r="AK206" i="1"/>
  <c r="AJ206" i="1"/>
  <c r="AI206" i="1"/>
  <c r="AH206" i="1"/>
  <c r="AG206" i="1"/>
  <c r="AF206" i="1"/>
  <c r="Y206" i="1"/>
  <c r="X206" i="1"/>
  <c r="W206" i="1"/>
  <c r="V206" i="1"/>
  <c r="AO203" i="1"/>
  <c r="AN203" i="1"/>
  <c r="AM203" i="1"/>
  <c r="AL203" i="1"/>
  <c r="AK203" i="1"/>
  <c r="AJ203" i="1"/>
  <c r="AI203" i="1"/>
  <c r="AH203" i="1"/>
  <c r="AG203" i="1"/>
  <c r="AF203" i="1"/>
  <c r="Y203" i="1"/>
  <c r="X203" i="1"/>
  <c r="W203" i="1"/>
  <c r="V203" i="1"/>
  <c r="AO200" i="1"/>
  <c r="AN200" i="1"/>
  <c r="AM200" i="1"/>
  <c r="AL200" i="1"/>
  <c r="AK200" i="1"/>
  <c r="AJ200" i="1"/>
  <c r="AI200" i="1"/>
  <c r="AH200" i="1"/>
  <c r="AG200" i="1"/>
  <c r="AF200" i="1"/>
  <c r="Y200" i="1"/>
  <c r="X200" i="1"/>
  <c r="W200" i="1"/>
  <c r="V200" i="1"/>
  <c r="AO197" i="1"/>
  <c r="AN197" i="1"/>
  <c r="AM197" i="1"/>
  <c r="AL197" i="1"/>
  <c r="AK197" i="1"/>
  <c r="AJ197" i="1"/>
  <c r="AI197" i="1"/>
  <c r="AH197" i="1"/>
  <c r="AG197" i="1"/>
  <c r="AF197" i="1"/>
  <c r="Y197" i="1"/>
  <c r="X197" i="1"/>
  <c r="W197" i="1"/>
  <c r="V197" i="1"/>
  <c r="AO194" i="1"/>
  <c r="AN194" i="1"/>
  <c r="AM194" i="1"/>
  <c r="AL194" i="1"/>
  <c r="AK194" i="1"/>
  <c r="AJ194" i="1"/>
  <c r="AI194" i="1"/>
  <c r="AH194" i="1"/>
  <c r="AG194" i="1"/>
  <c r="AF194" i="1"/>
  <c r="Y194" i="1"/>
  <c r="X194" i="1"/>
  <c r="W194" i="1"/>
  <c r="V194" i="1"/>
  <c r="AO191" i="1"/>
  <c r="AN191" i="1"/>
  <c r="AM191" i="1"/>
  <c r="AL191" i="1"/>
  <c r="AK191" i="1"/>
  <c r="AJ191" i="1"/>
  <c r="AI191" i="1"/>
  <c r="AH191" i="1"/>
  <c r="AG191" i="1"/>
  <c r="AF191" i="1"/>
  <c r="Y191" i="1"/>
  <c r="X191" i="1"/>
  <c r="W191" i="1"/>
  <c r="V191" i="1"/>
  <c r="AO188" i="1"/>
  <c r="AN188" i="1"/>
  <c r="AM188" i="1"/>
  <c r="AL188" i="1"/>
  <c r="AK188" i="1"/>
  <c r="AJ188" i="1"/>
  <c r="AI188" i="1"/>
  <c r="AH188" i="1"/>
  <c r="AG188" i="1"/>
  <c r="AF188" i="1"/>
  <c r="Y188" i="1"/>
  <c r="X188" i="1"/>
  <c r="W188" i="1"/>
  <c r="V188" i="1"/>
  <c r="AO185" i="1"/>
  <c r="AN185" i="1"/>
  <c r="AM185" i="1"/>
  <c r="AL185" i="1"/>
  <c r="AK185" i="1"/>
  <c r="AJ185" i="1"/>
  <c r="AI185" i="1"/>
  <c r="AH185" i="1"/>
  <c r="AG185" i="1"/>
  <c r="AF185" i="1"/>
  <c r="Y185" i="1"/>
  <c r="X185" i="1"/>
  <c r="W185" i="1"/>
  <c r="V185" i="1"/>
  <c r="AO182" i="1"/>
  <c r="AN182" i="1"/>
  <c r="AM182" i="1"/>
  <c r="AL182" i="1"/>
  <c r="AK182" i="1"/>
  <c r="AJ182" i="1"/>
  <c r="AI182" i="1"/>
  <c r="AH182" i="1"/>
  <c r="AG182" i="1"/>
  <c r="AF182" i="1"/>
  <c r="Y182" i="1"/>
  <c r="X182" i="1"/>
  <c r="W182" i="1"/>
  <c r="V182" i="1"/>
  <c r="AO179" i="1"/>
  <c r="AN179" i="1"/>
  <c r="AM179" i="1"/>
  <c r="AL179" i="1"/>
  <c r="AK179" i="1"/>
  <c r="AJ179" i="1"/>
  <c r="AI179" i="1"/>
  <c r="AH179" i="1"/>
  <c r="AG179" i="1"/>
  <c r="AF179" i="1"/>
  <c r="Y179" i="1"/>
  <c r="X179" i="1"/>
  <c r="W179" i="1"/>
  <c r="V179" i="1"/>
  <c r="AO176" i="1"/>
  <c r="AN176" i="1"/>
  <c r="AM176" i="1"/>
  <c r="AL176" i="1"/>
  <c r="AK176" i="1"/>
  <c r="AJ176" i="1"/>
  <c r="AI176" i="1"/>
  <c r="AH176" i="1"/>
  <c r="AG176" i="1"/>
  <c r="AF176" i="1"/>
  <c r="Y176" i="1"/>
  <c r="X176" i="1"/>
  <c r="W176" i="1"/>
  <c r="V176" i="1"/>
  <c r="AO173" i="1"/>
  <c r="AN173" i="1"/>
  <c r="AM173" i="1"/>
  <c r="AL173" i="1"/>
  <c r="AK173" i="1"/>
  <c r="AJ173" i="1"/>
  <c r="AI173" i="1"/>
  <c r="AH173" i="1"/>
  <c r="AG173" i="1"/>
  <c r="AF173" i="1"/>
  <c r="Y173" i="1"/>
  <c r="X173" i="1"/>
  <c r="W173" i="1"/>
  <c r="V173" i="1"/>
  <c r="AO170" i="1"/>
  <c r="AN170" i="1"/>
  <c r="AM170" i="1"/>
  <c r="AL170" i="1"/>
  <c r="AK170" i="1"/>
  <c r="AJ170" i="1"/>
  <c r="AI170" i="1"/>
  <c r="AH170" i="1"/>
  <c r="AG170" i="1"/>
  <c r="AF170" i="1"/>
  <c r="Y170" i="1"/>
  <c r="X170" i="1"/>
  <c r="W170" i="1"/>
  <c r="V170" i="1"/>
  <c r="AO167" i="1"/>
  <c r="AN167" i="1"/>
  <c r="AM167" i="1"/>
  <c r="AL167" i="1"/>
  <c r="AK167" i="1"/>
  <c r="AJ167" i="1"/>
  <c r="AI167" i="1"/>
  <c r="AH167" i="1"/>
  <c r="AG167" i="1"/>
  <c r="AF167" i="1"/>
  <c r="Y167" i="1"/>
  <c r="X167" i="1"/>
  <c r="W167" i="1"/>
  <c r="V167" i="1"/>
  <c r="AO164" i="1"/>
  <c r="AN164" i="1"/>
  <c r="AM164" i="1"/>
  <c r="AL164" i="1"/>
  <c r="AK164" i="1"/>
  <c r="AJ164" i="1"/>
  <c r="AI164" i="1"/>
  <c r="AH164" i="1"/>
  <c r="AG164" i="1"/>
  <c r="AF164" i="1"/>
  <c r="Y164" i="1"/>
  <c r="X164" i="1"/>
  <c r="W164" i="1"/>
  <c r="V164" i="1"/>
  <c r="AO161" i="1"/>
  <c r="AN161" i="1"/>
  <c r="AM161" i="1"/>
  <c r="AL161" i="1"/>
  <c r="AK161" i="1"/>
  <c r="AJ161" i="1"/>
  <c r="AI161" i="1"/>
  <c r="AH161" i="1"/>
  <c r="AG161" i="1"/>
  <c r="AF161" i="1"/>
  <c r="Y161" i="1"/>
  <c r="X161" i="1"/>
  <c r="W161" i="1"/>
  <c r="V161" i="1"/>
  <c r="AO158" i="1"/>
  <c r="AN158" i="1"/>
  <c r="AM158" i="1"/>
  <c r="AL158" i="1"/>
  <c r="AK158" i="1"/>
  <c r="AJ158" i="1"/>
  <c r="AI158" i="1"/>
  <c r="AH158" i="1"/>
  <c r="AG158" i="1"/>
  <c r="AF158" i="1"/>
  <c r="Y158" i="1"/>
  <c r="X158" i="1"/>
  <c r="W158" i="1"/>
  <c r="V158" i="1"/>
  <c r="AO155" i="1"/>
  <c r="AN155" i="1"/>
  <c r="AM155" i="1"/>
  <c r="AL155" i="1"/>
  <c r="AK155" i="1"/>
  <c r="AJ155" i="1"/>
  <c r="AI155" i="1"/>
  <c r="AH155" i="1"/>
  <c r="AG155" i="1"/>
  <c r="AF155" i="1"/>
  <c r="Y155" i="1"/>
  <c r="X155" i="1"/>
  <c r="W155" i="1"/>
  <c r="V155" i="1"/>
  <c r="AO152" i="1"/>
  <c r="AN152" i="1"/>
  <c r="AM152" i="1"/>
  <c r="AL152" i="1"/>
  <c r="AK152" i="1"/>
  <c r="AJ152" i="1"/>
  <c r="AI152" i="1"/>
  <c r="AH152" i="1"/>
  <c r="AG152" i="1"/>
  <c r="AF152" i="1"/>
  <c r="Y152" i="1"/>
  <c r="X152" i="1"/>
  <c r="W152" i="1"/>
  <c r="V152" i="1"/>
  <c r="AO149" i="1"/>
  <c r="AN149" i="1"/>
  <c r="AM149" i="1"/>
  <c r="AL149" i="1"/>
  <c r="AK149" i="1"/>
  <c r="AJ149" i="1"/>
  <c r="AI149" i="1"/>
  <c r="AH149" i="1"/>
  <c r="AG149" i="1"/>
  <c r="AF149" i="1"/>
  <c r="Y149" i="1"/>
  <c r="X149" i="1"/>
  <c r="W149" i="1"/>
  <c r="V149" i="1"/>
  <c r="AO146" i="1"/>
  <c r="AN146" i="1"/>
  <c r="AM146" i="1"/>
  <c r="AL146" i="1"/>
  <c r="AK146" i="1"/>
  <c r="AJ146" i="1"/>
  <c r="AI146" i="1"/>
  <c r="AH146" i="1"/>
  <c r="AG146" i="1"/>
  <c r="AF146" i="1"/>
  <c r="Y146" i="1"/>
  <c r="X146" i="1"/>
  <c r="W146" i="1"/>
  <c r="V146" i="1"/>
  <c r="AO143" i="1"/>
  <c r="AN143" i="1"/>
  <c r="AM143" i="1"/>
  <c r="AL143" i="1"/>
  <c r="AK143" i="1"/>
  <c r="AJ143" i="1"/>
  <c r="AI143" i="1"/>
  <c r="AH143" i="1"/>
  <c r="AG143" i="1"/>
  <c r="AF143" i="1"/>
  <c r="Y143" i="1"/>
  <c r="X143" i="1"/>
  <c r="W143" i="1"/>
  <c r="V143" i="1"/>
  <c r="AO140" i="1"/>
  <c r="AN140" i="1"/>
  <c r="AM140" i="1"/>
  <c r="AL140" i="1"/>
  <c r="AK140" i="1"/>
  <c r="AJ140" i="1"/>
  <c r="AI140" i="1"/>
  <c r="AH140" i="1"/>
  <c r="AG140" i="1"/>
  <c r="AF140" i="1"/>
  <c r="Y140" i="1"/>
  <c r="X140" i="1"/>
  <c r="W140" i="1"/>
  <c r="V140" i="1"/>
  <c r="AO137" i="1"/>
  <c r="AN137" i="1"/>
  <c r="AM137" i="1"/>
  <c r="AL137" i="1"/>
  <c r="AK137" i="1"/>
  <c r="AJ137" i="1"/>
  <c r="AI137" i="1"/>
  <c r="AH137" i="1"/>
  <c r="AG137" i="1"/>
  <c r="AF137" i="1"/>
  <c r="Y137" i="1"/>
  <c r="X137" i="1"/>
  <c r="W137" i="1"/>
  <c r="V137" i="1"/>
  <c r="AO134" i="1"/>
  <c r="AN134" i="1"/>
  <c r="AM134" i="1"/>
  <c r="AL134" i="1"/>
  <c r="AK134" i="1"/>
  <c r="AJ134" i="1"/>
  <c r="AI134" i="1"/>
  <c r="AH134" i="1"/>
  <c r="AG134" i="1"/>
  <c r="AF134" i="1"/>
  <c r="Y134" i="1"/>
  <c r="X134" i="1"/>
  <c r="W134" i="1"/>
  <c r="V134" i="1"/>
  <c r="AO131" i="1"/>
  <c r="AN131" i="1"/>
  <c r="AM131" i="1"/>
  <c r="AL131" i="1"/>
  <c r="AK131" i="1"/>
  <c r="AJ131" i="1"/>
  <c r="AI131" i="1"/>
  <c r="AH131" i="1"/>
  <c r="AG131" i="1"/>
  <c r="AF131" i="1"/>
  <c r="Y131" i="1"/>
  <c r="X131" i="1"/>
  <c r="W131" i="1"/>
  <c r="V131" i="1"/>
  <c r="AO128" i="1"/>
  <c r="AN128" i="1"/>
  <c r="AM128" i="1"/>
  <c r="AL128" i="1"/>
  <c r="AK128" i="1"/>
  <c r="AJ128" i="1"/>
  <c r="AI128" i="1"/>
  <c r="AH128" i="1"/>
  <c r="AG128" i="1"/>
  <c r="AF128" i="1"/>
  <c r="Y128" i="1"/>
  <c r="X128" i="1"/>
  <c r="W128" i="1"/>
  <c r="V128" i="1"/>
  <c r="AO125" i="1"/>
  <c r="AN125" i="1"/>
  <c r="AM125" i="1"/>
  <c r="AL125" i="1"/>
  <c r="AK125" i="1"/>
  <c r="AJ125" i="1"/>
  <c r="AI125" i="1"/>
  <c r="AH125" i="1"/>
  <c r="AG125" i="1"/>
  <c r="AF125" i="1"/>
  <c r="Y125" i="1"/>
  <c r="X125" i="1"/>
  <c r="W125" i="1"/>
  <c r="V125" i="1"/>
  <c r="AO122" i="1"/>
  <c r="AN122" i="1"/>
  <c r="AM122" i="1"/>
  <c r="AL122" i="1"/>
  <c r="AK122" i="1"/>
  <c r="AJ122" i="1"/>
  <c r="AI122" i="1"/>
  <c r="AH122" i="1"/>
  <c r="AG122" i="1"/>
  <c r="AF122" i="1"/>
  <c r="Y122" i="1"/>
  <c r="X122" i="1"/>
  <c r="W122" i="1"/>
  <c r="V122" i="1"/>
  <c r="AO119" i="1"/>
  <c r="AN119" i="1"/>
  <c r="AM119" i="1"/>
  <c r="AL119" i="1"/>
  <c r="AK119" i="1"/>
  <c r="AJ119" i="1"/>
  <c r="AI119" i="1"/>
  <c r="AH119" i="1"/>
  <c r="AG119" i="1"/>
  <c r="AF119" i="1"/>
  <c r="Y119" i="1"/>
  <c r="X119" i="1"/>
  <c r="W119" i="1"/>
  <c r="V119" i="1"/>
  <c r="AO116" i="1"/>
  <c r="AN116" i="1"/>
  <c r="AM116" i="1"/>
  <c r="AL116" i="1"/>
  <c r="AK116" i="1"/>
  <c r="AJ116" i="1"/>
  <c r="AI116" i="1"/>
  <c r="AH116" i="1"/>
  <c r="AG116" i="1"/>
  <c r="AF116" i="1"/>
  <c r="Y116" i="1"/>
  <c r="X116" i="1"/>
  <c r="W116" i="1"/>
  <c r="V116" i="1"/>
  <c r="AO113" i="1"/>
  <c r="AN113" i="1"/>
  <c r="AM113" i="1"/>
  <c r="AL113" i="1"/>
  <c r="AK113" i="1"/>
  <c r="AJ113" i="1"/>
  <c r="AI113" i="1"/>
  <c r="AH113" i="1"/>
  <c r="AG113" i="1"/>
  <c r="AF113" i="1"/>
  <c r="Y113" i="1"/>
  <c r="X113" i="1"/>
  <c r="W113" i="1"/>
  <c r="V113" i="1"/>
  <c r="AO110" i="1"/>
  <c r="AN110" i="1"/>
  <c r="AM110" i="1"/>
  <c r="AL110" i="1"/>
  <c r="AK110" i="1"/>
  <c r="AJ110" i="1"/>
  <c r="AI110" i="1"/>
  <c r="AH110" i="1"/>
  <c r="AG110" i="1"/>
  <c r="AF110" i="1"/>
  <c r="Y110" i="1"/>
  <c r="X110" i="1"/>
  <c r="W110" i="1"/>
  <c r="V110" i="1"/>
  <c r="AO107" i="1"/>
  <c r="AN107" i="1"/>
  <c r="AM107" i="1"/>
  <c r="AL107" i="1"/>
  <c r="AK107" i="1"/>
  <c r="AJ107" i="1"/>
  <c r="AI107" i="1"/>
  <c r="AH107" i="1"/>
  <c r="AG107" i="1"/>
  <c r="AF107" i="1"/>
  <c r="Y107" i="1"/>
  <c r="X107" i="1"/>
  <c r="W107" i="1"/>
  <c r="V107" i="1"/>
  <c r="AO104" i="1"/>
  <c r="AN104" i="1"/>
  <c r="AM104" i="1"/>
  <c r="AL104" i="1"/>
  <c r="AK104" i="1"/>
  <c r="AJ104" i="1"/>
  <c r="AI104" i="1"/>
  <c r="AH104" i="1"/>
  <c r="AG104" i="1"/>
  <c r="AF104" i="1"/>
  <c r="Y104" i="1"/>
  <c r="X104" i="1"/>
  <c r="W104" i="1"/>
  <c r="V104" i="1"/>
  <c r="AO101" i="1"/>
  <c r="AN101" i="1"/>
  <c r="AM101" i="1"/>
  <c r="AL101" i="1"/>
  <c r="AK101" i="1"/>
  <c r="AJ101" i="1"/>
  <c r="AI101" i="1"/>
  <c r="AH101" i="1"/>
  <c r="AG101" i="1"/>
  <c r="AF101" i="1"/>
  <c r="Y101" i="1"/>
  <c r="X101" i="1"/>
  <c r="W101" i="1"/>
  <c r="V101" i="1"/>
  <c r="AO98" i="1"/>
  <c r="AN98" i="1"/>
  <c r="AM98" i="1"/>
  <c r="AL98" i="1"/>
  <c r="AK98" i="1"/>
  <c r="AJ98" i="1"/>
  <c r="AI98" i="1"/>
  <c r="AH98" i="1"/>
  <c r="AG98" i="1"/>
  <c r="AF98" i="1"/>
  <c r="Y98" i="1"/>
  <c r="X98" i="1"/>
  <c r="W98" i="1"/>
  <c r="V98" i="1"/>
  <c r="AO95" i="1"/>
  <c r="AN95" i="1"/>
  <c r="AM95" i="1"/>
  <c r="AL95" i="1"/>
  <c r="AK95" i="1"/>
  <c r="AJ95" i="1"/>
  <c r="AI95" i="1"/>
  <c r="AH95" i="1"/>
  <c r="AG95" i="1"/>
  <c r="AF95" i="1"/>
  <c r="Y95" i="1"/>
  <c r="X95" i="1"/>
  <c r="W95" i="1"/>
  <c r="V95" i="1"/>
  <c r="AO92" i="1"/>
  <c r="AN92" i="1"/>
  <c r="AM92" i="1"/>
  <c r="AL92" i="1"/>
  <c r="AK92" i="1"/>
  <c r="AJ92" i="1"/>
  <c r="AI92" i="1"/>
  <c r="AH92" i="1"/>
  <c r="AG92" i="1"/>
  <c r="AF92" i="1"/>
  <c r="Y92" i="1"/>
  <c r="X92" i="1"/>
  <c r="W92" i="1"/>
  <c r="V92" i="1"/>
  <c r="AO89" i="1"/>
  <c r="AN89" i="1"/>
  <c r="AM89" i="1"/>
  <c r="AL89" i="1"/>
  <c r="AK89" i="1"/>
  <c r="AJ89" i="1"/>
  <c r="AI89" i="1"/>
  <c r="AH89" i="1"/>
  <c r="AG89" i="1"/>
  <c r="AF89" i="1"/>
  <c r="Y89" i="1"/>
  <c r="X89" i="1"/>
  <c r="W89" i="1"/>
  <c r="V89" i="1"/>
  <c r="AO86" i="1"/>
  <c r="AN86" i="1"/>
  <c r="AM86" i="1"/>
  <c r="AL86" i="1"/>
  <c r="AK86" i="1"/>
  <c r="AJ86" i="1"/>
  <c r="AI86" i="1"/>
  <c r="AH86" i="1"/>
  <c r="AG86" i="1"/>
  <c r="AF86" i="1"/>
  <c r="Y86" i="1"/>
  <c r="X86" i="1"/>
  <c r="W86" i="1"/>
  <c r="V86" i="1"/>
  <c r="AO83" i="1"/>
  <c r="AN83" i="1"/>
  <c r="AM83" i="1"/>
  <c r="AL83" i="1"/>
  <c r="AK83" i="1"/>
  <c r="AJ83" i="1"/>
  <c r="AI83" i="1"/>
  <c r="AH83" i="1"/>
  <c r="AG83" i="1"/>
  <c r="AF83" i="1"/>
  <c r="Y83" i="1"/>
  <c r="X83" i="1"/>
  <c r="W83" i="1"/>
  <c r="V83" i="1"/>
  <c r="AO80" i="1"/>
  <c r="AN80" i="1"/>
  <c r="AM80" i="1"/>
  <c r="AL80" i="1"/>
  <c r="AK80" i="1"/>
  <c r="AJ80" i="1"/>
  <c r="AI80" i="1"/>
  <c r="AH80" i="1"/>
  <c r="AG80" i="1"/>
  <c r="AF80" i="1"/>
  <c r="Y80" i="1"/>
  <c r="X80" i="1"/>
  <c r="W80" i="1"/>
  <c r="V80" i="1"/>
  <c r="AO77" i="1"/>
  <c r="AN77" i="1"/>
  <c r="AM77" i="1"/>
  <c r="AL77" i="1"/>
  <c r="AK77" i="1"/>
  <c r="AJ77" i="1"/>
  <c r="AI77" i="1"/>
  <c r="AH77" i="1"/>
  <c r="AG77" i="1"/>
  <c r="AF77" i="1"/>
  <c r="Y77" i="1"/>
  <c r="X77" i="1"/>
  <c r="W77" i="1"/>
  <c r="V77" i="1"/>
  <c r="AO74" i="1"/>
  <c r="AN74" i="1"/>
  <c r="AM74" i="1"/>
  <c r="AL74" i="1"/>
  <c r="AK74" i="1"/>
  <c r="AJ74" i="1"/>
  <c r="AI74" i="1"/>
  <c r="AH74" i="1"/>
  <c r="AG74" i="1"/>
  <c r="AF74" i="1"/>
  <c r="Y74" i="1"/>
  <c r="X74" i="1"/>
  <c r="W74" i="1"/>
  <c r="V74" i="1"/>
  <c r="AO71" i="1"/>
  <c r="AN71" i="1"/>
  <c r="AM71" i="1"/>
  <c r="AL71" i="1"/>
  <c r="AK71" i="1"/>
  <c r="AJ71" i="1"/>
  <c r="AI71" i="1"/>
  <c r="AH71" i="1"/>
  <c r="AG71" i="1"/>
  <c r="AF71" i="1"/>
  <c r="Y71" i="1"/>
  <c r="X71" i="1"/>
  <c r="W71" i="1"/>
  <c r="V71" i="1"/>
  <c r="AO68" i="1"/>
  <c r="AN68" i="1"/>
  <c r="AM68" i="1"/>
  <c r="AL68" i="1"/>
  <c r="AK68" i="1"/>
  <c r="AJ68" i="1"/>
  <c r="AI68" i="1"/>
  <c r="AH68" i="1"/>
  <c r="AG68" i="1"/>
  <c r="AF68" i="1"/>
  <c r="Y68" i="1"/>
  <c r="X68" i="1"/>
  <c r="W68" i="1"/>
  <c r="V68" i="1"/>
  <c r="AO65" i="1"/>
  <c r="AN65" i="1"/>
  <c r="AM65" i="1"/>
  <c r="AL65" i="1"/>
  <c r="AK65" i="1"/>
  <c r="AJ65" i="1"/>
  <c r="AI65" i="1"/>
  <c r="AH65" i="1"/>
  <c r="AG65" i="1"/>
  <c r="AF65" i="1"/>
  <c r="Y65" i="1"/>
  <c r="X65" i="1"/>
  <c r="W65" i="1"/>
  <c r="V65" i="1"/>
  <c r="AO62" i="1"/>
  <c r="AN62" i="1"/>
  <c r="AM62" i="1"/>
  <c r="AL62" i="1"/>
  <c r="AK62" i="1"/>
  <c r="AJ62" i="1"/>
  <c r="AI62" i="1"/>
  <c r="AH62" i="1"/>
  <c r="AG62" i="1"/>
  <c r="AF62" i="1"/>
  <c r="Y62" i="1"/>
  <c r="X62" i="1"/>
  <c r="W62" i="1"/>
  <c r="V62" i="1"/>
  <c r="AO59" i="1"/>
  <c r="AN59" i="1"/>
  <c r="AM59" i="1"/>
  <c r="AL59" i="1"/>
  <c r="AK59" i="1"/>
  <c r="AJ59" i="1"/>
  <c r="AI59" i="1"/>
  <c r="AH59" i="1"/>
  <c r="AG59" i="1"/>
  <c r="AF59" i="1"/>
  <c r="Y59" i="1"/>
  <c r="X59" i="1"/>
  <c r="W59" i="1"/>
  <c r="V59" i="1"/>
  <c r="AO56" i="1"/>
  <c r="AN56" i="1"/>
  <c r="AM56" i="1"/>
  <c r="AL56" i="1"/>
  <c r="AK56" i="1"/>
  <c r="AJ56" i="1"/>
  <c r="AI56" i="1"/>
  <c r="AH56" i="1"/>
  <c r="AG56" i="1"/>
  <c r="AF56" i="1"/>
  <c r="Y56" i="1"/>
  <c r="X56" i="1"/>
  <c r="W56" i="1"/>
  <c r="V56" i="1"/>
  <c r="AO53" i="1"/>
  <c r="AN53" i="1"/>
  <c r="AM53" i="1"/>
  <c r="AL53" i="1"/>
  <c r="AK53" i="1"/>
  <c r="AJ53" i="1"/>
  <c r="AI53" i="1"/>
  <c r="AH53" i="1"/>
  <c r="AG53" i="1"/>
  <c r="AF53" i="1"/>
  <c r="Y53" i="1"/>
  <c r="X53" i="1"/>
  <c r="W53" i="1"/>
  <c r="V53" i="1"/>
  <c r="AO50" i="1"/>
  <c r="AN50" i="1"/>
  <c r="AM50" i="1"/>
  <c r="AL50" i="1"/>
  <c r="AK50" i="1"/>
  <c r="AJ50" i="1"/>
  <c r="AI50" i="1"/>
  <c r="AH50" i="1"/>
  <c r="AG50" i="1"/>
  <c r="AF50" i="1"/>
  <c r="Y50" i="1"/>
  <c r="X50" i="1"/>
  <c r="W50" i="1"/>
  <c r="V50" i="1"/>
  <c r="AO47" i="1"/>
  <c r="AN47" i="1"/>
  <c r="AM47" i="1"/>
  <c r="AL47" i="1"/>
  <c r="AK47" i="1"/>
  <c r="AJ47" i="1"/>
  <c r="AI47" i="1"/>
  <c r="AH47" i="1"/>
  <c r="AG47" i="1"/>
  <c r="AF47" i="1"/>
  <c r="Y47" i="1"/>
  <c r="X47" i="1"/>
  <c r="W47" i="1"/>
  <c r="V47" i="1"/>
  <c r="AO44" i="1"/>
  <c r="AN44" i="1"/>
  <c r="AM44" i="1"/>
  <c r="AL44" i="1"/>
  <c r="AK44" i="1"/>
  <c r="AJ44" i="1"/>
  <c r="AI44" i="1"/>
  <c r="AH44" i="1"/>
  <c r="AG44" i="1"/>
  <c r="AF44" i="1"/>
  <c r="Y44" i="1"/>
  <c r="X44" i="1"/>
  <c r="W44" i="1"/>
  <c r="V44" i="1"/>
  <c r="AO41" i="1"/>
  <c r="AN41" i="1"/>
  <c r="AM41" i="1"/>
  <c r="AL41" i="1"/>
  <c r="AK41" i="1"/>
  <c r="AJ41" i="1"/>
  <c r="AI41" i="1"/>
  <c r="AH41" i="1"/>
  <c r="AG41" i="1"/>
  <c r="AF41" i="1"/>
  <c r="Y41" i="1"/>
  <c r="X41" i="1"/>
  <c r="W41" i="1"/>
  <c r="V41" i="1"/>
  <c r="AO38" i="1"/>
  <c r="AN38" i="1"/>
  <c r="AM38" i="1"/>
  <c r="AL38" i="1"/>
  <c r="AK38" i="1"/>
  <c r="AJ38" i="1"/>
  <c r="AI38" i="1"/>
  <c r="AH38" i="1"/>
  <c r="AG38" i="1"/>
  <c r="AF38" i="1"/>
  <c r="Y38" i="1"/>
  <c r="X38" i="1"/>
  <c r="W38" i="1"/>
  <c r="V38" i="1"/>
  <c r="AO35" i="1"/>
  <c r="AN35" i="1"/>
  <c r="AM35" i="1"/>
  <c r="AL35" i="1"/>
  <c r="AK35" i="1"/>
  <c r="AJ35" i="1"/>
  <c r="AI35" i="1"/>
  <c r="AH35" i="1"/>
  <c r="AG35" i="1"/>
  <c r="AF35" i="1"/>
  <c r="Y35" i="1"/>
  <c r="X35" i="1"/>
  <c r="W35" i="1"/>
  <c r="V35" i="1"/>
  <c r="AO32" i="1"/>
  <c r="AN32" i="1"/>
  <c r="AM32" i="1"/>
  <c r="AL32" i="1"/>
  <c r="AK32" i="1"/>
  <c r="AJ32" i="1"/>
  <c r="AI32" i="1"/>
  <c r="AH32" i="1"/>
  <c r="AG32" i="1"/>
  <c r="AF32" i="1"/>
  <c r="Y32" i="1"/>
  <c r="X32" i="1"/>
  <c r="W32" i="1"/>
  <c r="V32" i="1"/>
  <c r="AO29" i="1"/>
  <c r="AN29" i="1"/>
  <c r="AM29" i="1"/>
  <c r="AL29" i="1"/>
  <c r="AK29" i="1"/>
  <c r="AJ29" i="1"/>
  <c r="AI29" i="1"/>
  <c r="AH29" i="1"/>
  <c r="AG29" i="1"/>
  <c r="AF29" i="1"/>
  <c r="Y29" i="1"/>
  <c r="X29" i="1"/>
  <c r="W29" i="1"/>
  <c r="V29" i="1"/>
  <c r="AO26" i="1"/>
  <c r="AN26" i="1"/>
  <c r="AM26" i="1"/>
  <c r="AL26" i="1"/>
  <c r="AK26" i="1"/>
  <c r="AJ26" i="1"/>
  <c r="AI26" i="1"/>
  <c r="AH26" i="1"/>
  <c r="AG26" i="1"/>
  <c r="AF26" i="1"/>
  <c r="Y26" i="1"/>
  <c r="X26" i="1"/>
  <c r="W26" i="1"/>
  <c r="V26" i="1"/>
  <c r="AO23" i="1"/>
  <c r="AN23" i="1"/>
  <c r="AM23" i="1"/>
  <c r="AL23" i="1"/>
  <c r="AK23" i="1"/>
  <c r="AJ23" i="1"/>
  <c r="AI23" i="1"/>
  <c r="AH23" i="1"/>
  <c r="AG23" i="1"/>
  <c r="AF23" i="1"/>
  <c r="Y23" i="1"/>
  <c r="X23" i="1"/>
  <c r="W23" i="1"/>
  <c r="V23" i="1"/>
  <c r="AO20" i="1"/>
  <c r="AN20" i="1"/>
  <c r="AM20" i="1"/>
  <c r="AL20" i="1"/>
  <c r="AK20" i="1"/>
  <c r="AJ20" i="1"/>
  <c r="AI20" i="1"/>
  <c r="AH20" i="1"/>
  <c r="AG20" i="1"/>
  <c r="AF20" i="1"/>
  <c r="Y20" i="1"/>
  <c r="X20" i="1"/>
  <c r="W20" i="1"/>
  <c r="V20" i="1"/>
  <c r="AO17" i="1"/>
  <c r="AN17" i="1"/>
  <c r="AM17" i="1"/>
  <c r="AL17" i="1"/>
  <c r="AK17" i="1"/>
  <c r="AJ17" i="1"/>
  <c r="AI17" i="1"/>
  <c r="AH17" i="1"/>
  <c r="AG17" i="1"/>
  <c r="AF17" i="1"/>
  <c r="Y17" i="1"/>
  <c r="X17" i="1"/>
  <c r="W17" i="1"/>
  <c r="V17" i="1"/>
  <c r="AO14" i="1"/>
  <c r="AN14" i="1"/>
  <c r="AM14" i="1"/>
  <c r="AL14" i="1"/>
  <c r="AK14" i="1"/>
  <c r="AJ14" i="1"/>
  <c r="AI14" i="1"/>
  <c r="AH14" i="1"/>
  <c r="AG14" i="1"/>
  <c r="AF14" i="1"/>
  <c r="Y14" i="1"/>
  <c r="X14" i="1"/>
  <c r="W14" i="1"/>
  <c r="V14" i="1"/>
  <c r="AO11" i="1"/>
  <c r="AN11" i="1"/>
  <c r="AM11" i="1"/>
  <c r="AL11" i="1"/>
  <c r="AK11" i="1"/>
  <c r="AJ11" i="1"/>
  <c r="AI11" i="1"/>
  <c r="AH11" i="1"/>
  <c r="AG11" i="1"/>
  <c r="AF11" i="1"/>
  <c r="Y11" i="1"/>
  <c r="X11" i="1"/>
  <c r="W11" i="1"/>
  <c r="V11" i="1"/>
  <c r="AO8" i="1"/>
  <c r="AN8" i="1"/>
  <c r="AM8" i="1"/>
  <c r="AL8" i="1"/>
  <c r="AK8" i="1"/>
  <c r="AJ8" i="1"/>
  <c r="AI8" i="1"/>
  <c r="AH8" i="1"/>
  <c r="AG8" i="1"/>
  <c r="AF8" i="1"/>
  <c r="Y8" i="1"/>
  <c r="X8" i="1"/>
  <c r="W8" i="1"/>
  <c r="V8" i="1"/>
  <c r="AO5" i="1"/>
  <c r="AN5" i="1"/>
  <c r="AM5" i="1"/>
  <c r="AL5" i="1"/>
  <c r="AK5" i="1"/>
  <c r="AJ5" i="1"/>
  <c r="AI5" i="1"/>
  <c r="AH5" i="1"/>
  <c r="AG5" i="1"/>
  <c r="AF5" i="1"/>
  <c r="Y5" i="1"/>
  <c r="X5" i="1"/>
  <c r="W5" i="1"/>
  <c r="V5" i="1"/>
  <c r="AO2" i="1"/>
  <c r="AM2" i="1"/>
  <c r="AK2" i="1"/>
  <c r="AJ2" i="1"/>
  <c r="AI2" i="1"/>
  <c r="AH2" i="1"/>
  <c r="AG2" i="1"/>
  <c r="Y2" i="1"/>
  <c r="W2" i="1"/>
  <c r="V2" i="1"/>
</calcChain>
</file>

<file path=xl/sharedStrings.xml><?xml version="1.0" encoding="utf-8"?>
<sst xmlns="http://schemas.openxmlformats.org/spreadsheetml/2006/main" count="406" uniqueCount="106">
  <si>
    <t xml:space="preserve"> nozzle</t>
  </si>
  <si>
    <t>pressure</t>
  </si>
  <si>
    <t>distance</t>
  </si>
  <si>
    <t>airspeed</t>
  </si>
  <si>
    <t>rep</t>
  </si>
  <si>
    <t>DV10</t>
  </si>
  <si>
    <t>DV50</t>
  </si>
  <si>
    <t>DV90</t>
  </si>
  <si>
    <t>Less100</t>
  </si>
  <si>
    <t>Less200</t>
  </si>
  <si>
    <t>VW10</t>
  </si>
  <si>
    <t>VW50</t>
  </si>
  <si>
    <t>VW90</t>
  </si>
  <si>
    <t>VWLess100</t>
  </si>
  <si>
    <t>VWLess200</t>
  </si>
  <si>
    <t>TotVelAvg</t>
  </si>
  <si>
    <t>MAXVel</t>
  </si>
  <si>
    <t>MAXDia</t>
  </si>
  <si>
    <t>MINVel</t>
  </si>
  <si>
    <t>MINDia</t>
  </si>
  <si>
    <t>TotPartCount</t>
  </si>
  <si>
    <t>AvgTemp DV10</t>
  </si>
  <si>
    <t>AvgTemp DV50</t>
  </si>
  <si>
    <t>AvgTemp DV90</t>
  </si>
  <si>
    <t>AvgTemp &lt;100</t>
  </si>
  <si>
    <t>AvgTemp &lt;200</t>
  </si>
  <si>
    <t>AvgSp DV10</t>
  </si>
  <si>
    <t>AvgSp DV50</t>
  </si>
  <si>
    <t>SDTemp DV10</t>
  </si>
  <si>
    <t>SDTemp DV90</t>
  </si>
  <si>
    <t>SDTempDV50</t>
  </si>
  <si>
    <t>SDTemp &lt;100</t>
  </si>
  <si>
    <t>SDTemp &lt;200</t>
  </si>
  <si>
    <t>SDSp DV10</t>
  </si>
  <si>
    <t>SDSp DV50</t>
  </si>
  <si>
    <t>AvgSp &lt;100</t>
  </si>
  <si>
    <t>SDSp &lt;100</t>
  </si>
  <si>
    <t>AvgSp &lt;200</t>
  </si>
  <si>
    <t>SDSp &lt;200</t>
  </si>
  <si>
    <t>AvgLD DV10</t>
  </si>
  <si>
    <t>SD LD DV10</t>
  </si>
  <si>
    <t>AvgLD DV50</t>
  </si>
  <si>
    <t>SD LD DV50</t>
  </si>
  <si>
    <t>AvgLD DV90</t>
  </si>
  <si>
    <t>SD LD DV90</t>
  </si>
  <si>
    <t>AvgLD &lt;100</t>
  </si>
  <si>
    <t>SD LD &lt;100</t>
  </si>
  <si>
    <t>Avg LD &lt;200</t>
  </si>
  <si>
    <t>SD LD &lt;200</t>
  </si>
  <si>
    <t>.</t>
  </si>
  <si>
    <t>AvgSp DV90</t>
  </si>
  <si>
    <t>SDSp DV90</t>
  </si>
  <si>
    <t>Avg PerErr Sp DV10</t>
  </si>
  <si>
    <t>Avg PerErr LD DV10</t>
  </si>
  <si>
    <t>Avg PerErr Sp DV50</t>
  </si>
  <si>
    <t>Avg PerErr LD DV50</t>
  </si>
  <si>
    <t>Avg PerErr Sp DV90</t>
  </si>
  <si>
    <t>Avg PerErr LD DV90</t>
  </si>
  <si>
    <t>Airspeed (mph)</t>
  </si>
  <si>
    <t>PerErr LaVis Sp</t>
  </si>
  <si>
    <t>8002 @20 psi &amp; 12"</t>
  </si>
  <si>
    <t>8002 @ 40 psi &amp; 6"</t>
  </si>
  <si>
    <t>8002 @ 20 psi &amp; 6"</t>
  </si>
  <si>
    <t>8002 @ 20 psi &amp; 18"</t>
  </si>
  <si>
    <t>8002 @ 20 psi &amp; 30"</t>
  </si>
  <si>
    <t>8002 @40 psi &amp; 12"</t>
  </si>
  <si>
    <t>8002 @ 40 psi &amp; 18"</t>
  </si>
  <si>
    <t>8002 @ 40 psi &amp; 30"</t>
  </si>
  <si>
    <t>8002 @ 60 psi &amp; 6"</t>
  </si>
  <si>
    <t>8002 @60 psi &amp; 12"</t>
  </si>
  <si>
    <t>8002 @ 60 psi &amp; 18"</t>
  </si>
  <si>
    <t>8002 @ 60 psi &amp; 30"</t>
  </si>
  <si>
    <t>8008 @ 20 psi &amp; 6"</t>
  </si>
  <si>
    <t>8008 @20 psi &amp; 12"</t>
  </si>
  <si>
    <t>8008 @ 20 psi &amp; 18"</t>
  </si>
  <si>
    <t>8008 @ 20 psi &amp; 30"</t>
  </si>
  <si>
    <t>8008 @ 40 psi &amp; 6"</t>
  </si>
  <si>
    <t>8008 @40 psi &amp; 12"</t>
  </si>
  <si>
    <t>8008 @ 40 psi &amp; 18"</t>
  </si>
  <si>
    <t>8008 @ 40 psi &amp; 30"</t>
  </si>
  <si>
    <t>8008 @ 60 psi &amp; 6"</t>
  </si>
  <si>
    <t>8008 @ 60 psi &amp; 12"</t>
  </si>
  <si>
    <t>8008 @ 60 psi &amp; 18"</t>
  </si>
  <si>
    <t>8008 @ 60 psi &amp; 30"</t>
  </si>
  <si>
    <t>6510 @ 20 psi &amp; 6"</t>
  </si>
  <si>
    <t>6510 @ 20 psi &amp; 12"</t>
  </si>
  <si>
    <t>6510 @ 20 psi &amp; 18"</t>
  </si>
  <si>
    <t>6510 @ 20 psi &amp; 30"</t>
  </si>
  <si>
    <t>6510 @ 40 psi &amp; 6"</t>
  </si>
  <si>
    <t>6510 @ 40 psi &amp; 12"</t>
  </si>
  <si>
    <t>6510 @ 40 psi &amp; 18"</t>
  </si>
  <si>
    <t>6510 @ 40 psi &amp; 30"</t>
  </si>
  <si>
    <t>6510 @ 60 psi &amp; 6"</t>
  </si>
  <si>
    <t>6510 @ 60 psi &amp; 12"</t>
  </si>
  <si>
    <t>6510 @ 60 psi &amp; 18"</t>
  </si>
  <si>
    <t>6510 @ 60 psi &amp; 30"</t>
  </si>
  <si>
    <t>LaVision Spatial</t>
  </si>
  <si>
    <t>LaVision Temporal</t>
  </si>
  <si>
    <t>% Error</t>
  </si>
  <si>
    <t xml:space="preserve">Sympatec </t>
  </si>
  <si>
    <r>
      <t>D</t>
    </r>
    <r>
      <rPr>
        <vertAlign val="subscript"/>
        <sz val="11"/>
        <color theme="1"/>
        <rFont val="Calibri"/>
        <family val="2"/>
        <scheme val="minor"/>
      </rPr>
      <t>V0.1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µm)</t>
    </r>
  </si>
  <si>
    <r>
      <t>D</t>
    </r>
    <r>
      <rPr>
        <vertAlign val="subscript"/>
        <sz val="11"/>
        <color theme="1"/>
        <rFont val="Calibri"/>
        <family val="2"/>
        <scheme val="minor"/>
      </rPr>
      <t>V0.5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µm)</t>
    </r>
  </si>
  <si>
    <r>
      <t>D</t>
    </r>
    <r>
      <rPr>
        <vertAlign val="subscript"/>
        <sz val="11"/>
        <color theme="1"/>
        <rFont val="Calibri"/>
        <family val="2"/>
        <scheme val="minor"/>
      </rPr>
      <t>V0.9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>µm)</t>
    </r>
  </si>
  <si>
    <r>
      <t>Temporal %&lt;100</t>
    </r>
    <r>
      <rPr>
        <sz val="11"/>
        <color theme="1"/>
        <rFont val="Calibri"/>
        <family val="2"/>
      </rPr>
      <t>µm</t>
    </r>
  </si>
  <si>
    <r>
      <t>Spatial %&lt;100</t>
    </r>
    <r>
      <rPr>
        <sz val="11"/>
        <color theme="1"/>
        <rFont val="Calibri"/>
        <family val="2"/>
      </rPr>
      <t>µm</t>
    </r>
  </si>
  <si>
    <r>
      <t>LD %&lt;100</t>
    </r>
    <r>
      <rPr>
        <sz val="11"/>
        <color theme="1"/>
        <rFont val="Calibri"/>
        <family val="2"/>
      </rPr>
      <t>µm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</si>
</sst>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730"/>
  <sheetViews>
    <sheetView topLeftCell="S1" zoomScaleNormal="100" workbookViewId="0">
      <selection activeCell="AL1" sqref="AL1:AM728"/>
    </sheetView>
  </sheetViews>
  <sheetFormatPr defaultRowHeight="15" x14ac:dyDescent="0.25"/>
  <cols>
    <col min="1" max="1" width="7.140625" customWidth="1"/>
    <col min="2" max="2" width="8.7109375" customWidth="1"/>
    <col min="3" max="3" width="8.42578125" customWidth="1"/>
    <col min="4" max="4" width="8.7109375" customWidth="1"/>
    <col min="5" max="5" width="4" customWidth="1"/>
    <col min="6" max="8" width="5.5703125" customWidth="1"/>
    <col min="9" max="10" width="7.7109375" customWidth="1"/>
    <col min="11" max="13" width="6.140625" customWidth="1"/>
    <col min="14" max="15" width="10.85546875" bestFit="1" customWidth="1"/>
    <col min="16" max="16" width="10.140625" bestFit="1" customWidth="1"/>
    <col min="17" max="17" width="8.140625" customWidth="1"/>
    <col min="18" max="18" width="8" customWidth="1"/>
    <col min="19" max="19" width="7.7109375" customWidth="1"/>
    <col min="20" max="20" width="7.5703125" customWidth="1"/>
    <col min="21" max="21" width="12.7109375" bestFit="1" customWidth="1"/>
  </cols>
  <sheetData>
    <row r="1" spans="1:41" ht="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26</v>
      </c>
      <c r="W1" s="1" t="s">
        <v>33</v>
      </c>
      <c r="X1" s="1" t="s">
        <v>27</v>
      </c>
      <c r="Y1" s="1" t="s">
        <v>34</v>
      </c>
      <c r="Z1" s="1" t="s">
        <v>50</v>
      </c>
      <c r="AA1" s="1" t="s">
        <v>51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21</v>
      </c>
      <c r="AG1" s="1" t="s">
        <v>28</v>
      </c>
      <c r="AH1" s="1" t="s">
        <v>22</v>
      </c>
      <c r="AI1" s="1" t="s">
        <v>30</v>
      </c>
      <c r="AJ1" s="1" t="s">
        <v>23</v>
      </c>
      <c r="AK1" s="1" t="s">
        <v>29</v>
      </c>
      <c r="AL1" s="1" t="s">
        <v>24</v>
      </c>
      <c r="AM1" s="1" t="s">
        <v>31</v>
      </c>
      <c r="AN1" s="1" t="s">
        <v>25</v>
      </c>
      <c r="AO1" s="1" t="s">
        <v>32</v>
      </c>
    </row>
    <row r="2" spans="1:41" x14ac:dyDescent="0.25">
      <c r="A2">
        <v>8002</v>
      </c>
      <c r="B2">
        <v>20</v>
      </c>
      <c r="C2">
        <v>6</v>
      </c>
      <c r="D2">
        <v>1.5</v>
      </c>
      <c r="E2">
        <v>1</v>
      </c>
      <c r="F2">
        <v>160.55000000000001</v>
      </c>
      <c r="G2">
        <v>291.39999999999998</v>
      </c>
      <c r="H2">
        <v>430.78</v>
      </c>
      <c r="I2">
        <v>1.2130000000000001</v>
      </c>
      <c r="J2">
        <v>18.61</v>
      </c>
      <c r="K2">
        <v>179.46</v>
      </c>
      <c r="L2">
        <v>303.05</v>
      </c>
      <c r="M2">
        <v>434.83</v>
      </c>
      <c r="N2">
        <v>0.63100000000000001</v>
      </c>
      <c r="O2">
        <v>14.3</v>
      </c>
      <c r="P2">
        <v>7.99</v>
      </c>
      <c r="Q2">
        <v>12.52</v>
      </c>
      <c r="R2">
        <v>415</v>
      </c>
      <c r="S2">
        <v>4.45</v>
      </c>
      <c r="T2">
        <v>75</v>
      </c>
      <c r="U2">
        <v>2547</v>
      </c>
      <c r="V2">
        <f>AVERAGE(F2:F4)</f>
        <v>160.48666666666665</v>
      </c>
      <c r="W2">
        <f>STDEV(F2:F4)</f>
        <v>1.7558568658445279</v>
      </c>
      <c r="X2">
        <f>AVERAGE(G2:G4)</f>
        <v>292.40333333333336</v>
      </c>
      <c r="Y2">
        <f>STDEV(G2:G4)</f>
        <v>2.5948089203896041</v>
      </c>
      <c r="Z2">
        <f>AVERAGE(H2:H4)</f>
        <v>424.24666666666667</v>
      </c>
      <c r="AA2">
        <f>STDEV(H2:H4)</f>
        <v>6.1897845950673425</v>
      </c>
      <c r="AB2">
        <f>AVERAGE(I2:I4)</f>
        <v>1.2363333333333333</v>
      </c>
      <c r="AC2">
        <f>STDEV(I2:I4)</f>
        <v>4.0414518843273711E-2</v>
      </c>
      <c r="AD2">
        <f>AVERAGE(J2:J4)</f>
        <v>18.900000000000002</v>
      </c>
      <c r="AE2">
        <f>STDEV(J2:J4)</f>
        <v>0.41868842830916586</v>
      </c>
      <c r="AF2">
        <f>AVERAGE(O2:O4)</f>
        <v>14.653333333333334</v>
      </c>
      <c r="AG2">
        <f>STDEV(K2:K4)</f>
        <v>1.4707934366638165</v>
      </c>
      <c r="AH2">
        <f>AVERAGE(L2:L4)</f>
        <v>303.89666666666665</v>
      </c>
      <c r="AI2">
        <f>STDEV(L2:L4)</f>
        <v>2.0832986663782207</v>
      </c>
      <c r="AJ2">
        <f>AVERAGE(M2:M4)</f>
        <v>429.69333333333333</v>
      </c>
      <c r="AK2">
        <f>STDEV(M2:M4)</f>
        <v>5.1250398372435439</v>
      </c>
      <c r="AL2">
        <f>AVERAGE(N2:N4)</f>
        <v>0.63500000000000001</v>
      </c>
      <c r="AM2">
        <f>STDEV(N2:N4)</f>
        <v>6.9282032302755165E-3</v>
      </c>
      <c r="AN2">
        <f>AVERAGE(O2:O4)</f>
        <v>14.653333333333334</v>
      </c>
      <c r="AO2">
        <f>STDEV(O2:O4)</f>
        <v>0.52776257288039363</v>
      </c>
    </row>
    <row r="3" spans="1:41" hidden="1" x14ac:dyDescent="0.25">
      <c r="A3">
        <v>8002</v>
      </c>
      <c r="B3">
        <v>20</v>
      </c>
      <c r="C3">
        <v>6</v>
      </c>
      <c r="D3">
        <v>1.5</v>
      </c>
      <c r="E3">
        <v>2</v>
      </c>
      <c r="F3">
        <v>162.21</v>
      </c>
      <c r="G3">
        <v>295.35000000000002</v>
      </c>
      <c r="H3">
        <v>418.47</v>
      </c>
      <c r="I3">
        <v>1.2829999999999999</v>
      </c>
      <c r="J3">
        <v>18.71</v>
      </c>
      <c r="K3">
        <v>179.33</v>
      </c>
      <c r="L3">
        <v>306.27</v>
      </c>
      <c r="M3">
        <v>424.58</v>
      </c>
      <c r="N3">
        <v>0.64300000000000002</v>
      </c>
      <c r="O3">
        <v>14.4</v>
      </c>
      <c r="P3">
        <v>7.95</v>
      </c>
      <c r="Q3">
        <v>11.89</v>
      </c>
      <c r="R3">
        <v>505</v>
      </c>
      <c r="S3">
        <v>3.94</v>
      </c>
      <c r="T3">
        <v>75</v>
      </c>
      <c r="U3">
        <v>2557</v>
      </c>
    </row>
    <row r="4" spans="1:41" hidden="1" x14ac:dyDescent="0.25">
      <c r="A4">
        <v>8002</v>
      </c>
      <c r="B4">
        <v>20</v>
      </c>
      <c r="C4">
        <v>6</v>
      </c>
      <c r="D4">
        <v>1.5</v>
      </c>
      <c r="E4">
        <v>3</v>
      </c>
      <c r="F4">
        <v>158.69999999999999</v>
      </c>
      <c r="G4">
        <v>290.45999999999998</v>
      </c>
      <c r="H4">
        <v>423.49</v>
      </c>
      <c r="I4">
        <v>1.2130000000000001</v>
      </c>
      <c r="J4">
        <v>19.38</v>
      </c>
      <c r="K4">
        <v>176.85</v>
      </c>
      <c r="L4">
        <v>302.37</v>
      </c>
      <c r="M4">
        <v>429.67</v>
      </c>
      <c r="N4">
        <v>0.63100000000000001</v>
      </c>
      <c r="O4">
        <v>15.26</v>
      </c>
      <c r="P4">
        <v>8.0299999999999994</v>
      </c>
      <c r="Q4">
        <v>12.37</v>
      </c>
      <c r="R4">
        <v>505</v>
      </c>
      <c r="S4">
        <v>3.97</v>
      </c>
      <c r="T4">
        <v>75</v>
      </c>
      <c r="U4">
        <v>3120</v>
      </c>
    </row>
    <row r="5" spans="1:41" x14ac:dyDescent="0.25">
      <c r="A5">
        <v>8002</v>
      </c>
      <c r="B5">
        <v>20</v>
      </c>
      <c r="C5">
        <v>12</v>
      </c>
      <c r="D5">
        <v>1.5</v>
      </c>
      <c r="E5">
        <v>1</v>
      </c>
      <c r="F5">
        <v>138.41</v>
      </c>
      <c r="G5">
        <v>265.14999999999998</v>
      </c>
      <c r="H5">
        <v>412.84</v>
      </c>
      <c r="I5">
        <v>1.2470000000000001</v>
      </c>
      <c r="J5">
        <v>28.38</v>
      </c>
      <c r="K5">
        <v>179.19</v>
      </c>
      <c r="L5">
        <v>307.52</v>
      </c>
      <c r="M5">
        <v>450.88</v>
      </c>
      <c r="N5">
        <v>0.40400000000000003</v>
      </c>
      <c r="O5">
        <v>14.4</v>
      </c>
      <c r="P5">
        <v>3.76</v>
      </c>
      <c r="Q5">
        <v>11.98</v>
      </c>
      <c r="R5">
        <v>505</v>
      </c>
      <c r="S5">
        <v>2.08</v>
      </c>
      <c r="T5">
        <v>115</v>
      </c>
      <c r="U5">
        <v>6840</v>
      </c>
      <c r="V5">
        <f>AVERAGE(F5:F7)</f>
        <v>138.88333333333333</v>
      </c>
      <c r="W5">
        <f>STDEV(F5:F7)</f>
        <v>1.2965081308396567</v>
      </c>
      <c r="X5">
        <f>AVERAGE(G5:G7)</f>
        <v>265.36999999999995</v>
      </c>
      <c r="Y5">
        <f>STDEV(G5:G7)</f>
        <v>0.98853426850059201</v>
      </c>
      <c r="Z5">
        <f>AVERAGE(H5:H7)</f>
        <v>408.69</v>
      </c>
      <c r="AA5">
        <f>STDEV(H5:H7)</f>
        <v>4.6401616351157289</v>
      </c>
      <c r="AB5">
        <f>AVERAGE(I5:I7)</f>
        <v>1.2673333333333334</v>
      </c>
      <c r="AC5">
        <f>STDEV(I5:I7)</f>
        <v>9.7109903374132417E-2</v>
      </c>
      <c r="AD5">
        <f>AVERAGE(J5:J7)</f>
        <v>28.13</v>
      </c>
      <c r="AE5">
        <f>STDEV(J5:J7)</f>
        <v>0.28478061731796239</v>
      </c>
      <c r="AF5">
        <f>AVERAGE(K5:K7)</f>
        <v>178.75666666666666</v>
      </c>
      <c r="AG5">
        <f>STDEV(K5:K7)</f>
        <v>0.46231302526894857</v>
      </c>
      <c r="AH5">
        <f>AVERAGE(L5:L7)</f>
        <v>302.80666666666662</v>
      </c>
      <c r="AI5">
        <f>STDEV(L5:L7)</f>
        <v>4.0995162316221281</v>
      </c>
      <c r="AJ5">
        <f>AVERAGE(M5:M7)</f>
        <v>439.78000000000003</v>
      </c>
      <c r="AK5">
        <f>STDEV(M5:M7)</f>
        <v>9.6258765834598012</v>
      </c>
      <c r="AL5">
        <f>AVERAGE(N5:N7)</f>
        <v>0.4403333333333333</v>
      </c>
      <c r="AM5">
        <f>STDEV(N5:N7)</f>
        <v>4.178915329763612E-2</v>
      </c>
      <c r="AN5">
        <f>AVERAGE(O5:O7)</f>
        <v>14.776666666666666</v>
      </c>
      <c r="AO5">
        <f>STDEV(O5:O7)</f>
        <v>0.32929217016706169</v>
      </c>
    </row>
    <row r="6" spans="1:41" hidden="1" x14ac:dyDescent="0.25">
      <c r="A6">
        <v>8002</v>
      </c>
      <c r="B6">
        <v>20</v>
      </c>
      <c r="C6">
        <v>12</v>
      </c>
      <c r="D6">
        <v>1.5</v>
      </c>
      <c r="E6">
        <v>2</v>
      </c>
      <c r="F6">
        <v>137.88999999999999</v>
      </c>
      <c r="G6">
        <v>264.51</v>
      </c>
      <c r="H6">
        <v>403.68</v>
      </c>
      <c r="I6">
        <v>1.373</v>
      </c>
      <c r="J6">
        <v>28.19</v>
      </c>
      <c r="K6">
        <v>178.81</v>
      </c>
      <c r="L6">
        <v>300.83</v>
      </c>
      <c r="M6">
        <v>433.73</v>
      </c>
      <c r="N6">
        <v>0.48599999999999999</v>
      </c>
      <c r="O6">
        <v>15.01</v>
      </c>
      <c r="P6">
        <v>3.93</v>
      </c>
      <c r="Q6">
        <v>12.55</v>
      </c>
      <c r="R6">
        <v>625</v>
      </c>
      <c r="S6">
        <v>2.31</v>
      </c>
      <c r="T6">
        <v>105</v>
      </c>
      <c r="U6">
        <v>7384</v>
      </c>
    </row>
    <row r="7" spans="1:41" hidden="1" x14ac:dyDescent="0.25">
      <c r="A7">
        <v>8002</v>
      </c>
      <c r="B7">
        <v>20</v>
      </c>
      <c r="C7">
        <v>12</v>
      </c>
      <c r="D7">
        <v>1.5</v>
      </c>
      <c r="E7">
        <v>3</v>
      </c>
      <c r="F7">
        <v>140.35</v>
      </c>
      <c r="G7">
        <v>266.45</v>
      </c>
      <c r="H7">
        <v>409.55</v>
      </c>
      <c r="I7">
        <v>1.1819999999999999</v>
      </c>
      <c r="J7">
        <v>27.82</v>
      </c>
      <c r="K7">
        <v>178.27</v>
      </c>
      <c r="L7">
        <v>300.07</v>
      </c>
      <c r="M7">
        <v>434.73</v>
      </c>
      <c r="N7">
        <v>0.43099999999999999</v>
      </c>
      <c r="O7">
        <v>14.92</v>
      </c>
      <c r="P7">
        <v>3.94</v>
      </c>
      <c r="Q7">
        <v>11.69</v>
      </c>
      <c r="R7">
        <v>655</v>
      </c>
      <c r="S7">
        <v>2.29</v>
      </c>
      <c r="T7">
        <v>105</v>
      </c>
      <c r="U7">
        <v>7021</v>
      </c>
    </row>
    <row r="8" spans="1:41" x14ac:dyDescent="0.25">
      <c r="A8">
        <v>8002</v>
      </c>
      <c r="B8">
        <v>20</v>
      </c>
      <c r="C8">
        <v>18</v>
      </c>
      <c r="D8">
        <v>1.5</v>
      </c>
      <c r="E8">
        <v>1</v>
      </c>
      <c r="F8">
        <v>149.91</v>
      </c>
      <c r="G8">
        <v>265.87</v>
      </c>
      <c r="H8">
        <v>431.48</v>
      </c>
      <c r="I8">
        <v>1.016</v>
      </c>
      <c r="J8">
        <v>27.37</v>
      </c>
      <c r="K8">
        <v>193.31</v>
      </c>
      <c r="L8">
        <v>342.63</v>
      </c>
      <c r="M8">
        <v>465.76</v>
      </c>
      <c r="N8">
        <v>0.41199999999999998</v>
      </c>
      <c r="O8">
        <v>11.27</v>
      </c>
      <c r="P8">
        <v>2.4700000000000002</v>
      </c>
      <c r="Q8">
        <v>9.89</v>
      </c>
      <c r="R8">
        <v>545</v>
      </c>
      <c r="S8">
        <v>1.7</v>
      </c>
      <c r="T8">
        <v>145</v>
      </c>
      <c r="U8">
        <v>2016</v>
      </c>
      <c r="V8">
        <f>AVERAGE(F8:F10)</f>
        <v>152.45333333333335</v>
      </c>
      <c r="W8">
        <f>STDEV(F8:F10)</f>
        <v>4.1396175346683046</v>
      </c>
      <c r="X8">
        <f>AVERAGE(G8:G10)</f>
        <v>261.9666666666667</v>
      </c>
      <c r="Y8">
        <f>STDEV(G8:G10)</f>
        <v>3.7420627110369571</v>
      </c>
      <c r="Z8">
        <f>AVERAGE(H8:H10)</f>
        <v>433.63666666666671</v>
      </c>
      <c r="AA8">
        <f>STDEV(H8:H10)</f>
        <v>3.7527900731766834</v>
      </c>
      <c r="AB8">
        <f>AVERAGE(I8:I10)</f>
        <v>0.83266666666666656</v>
      </c>
      <c r="AC8">
        <f>STDEV(I8:I10)</f>
        <v>0.16028828195889253</v>
      </c>
      <c r="AD8">
        <f>AVERAGE(J8:J10)</f>
        <v>28.310000000000002</v>
      </c>
      <c r="AE8">
        <f>STDEV(J8:J10)</f>
        <v>1.3845938032506129</v>
      </c>
      <c r="AF8">
        <f>AVERAGE(K8:K10)</f>
        <v>192.74666666666667</v>
      </c>
      <c r="AG8">
        <f>STDEV(K8:K10)</f>
        <v>2.3267215848341971</v>
      </c>
      <c r="AH8">
        <f>AVERAGE(L8:L10)</f>
        <v>335.27333333333331</v>
      </c>
      <c r="AI8">
        <f>STDEV(L8:L10)</f>
        <v>6.5487123416236077</v>
      </c>
      <c r="AJ8">
        <f>AVERAGE(M8:M10)</f>
        <v>486.68</v>
      </c>
      <c r="AK8">
        <f>STDEV(M8:M10)</f>
        <v>25.489599839934751</v>
      </c>
      <c r="AL8">
        <f>AVERAGE(N8:N10)</f>
        <v>0.33366666666666661</v>
      </c>
      <c r="AM8">
        <f>STDEV(N8:N10)</f>
        <v>6.8806491941773698E-2</v>
      </c>
      <c r="AN8">
        <f>AVERAGE(O8:O10)</f>
        <v>11.533333333333333</v>
      </c>
      <c r="AO8">
        <f>STDEV(O8:O10)</f>
        <v>0.46479386111838189</v>
      </c>
    </row>
    <row r="9" spans="1:41" hidden="1" x14ac:dyDescent="0.25">
      <c r="A9">
        <v>8002</v>
      </c>
      <c r="B9">
        <v>20</v>
      </c>
      <c r="C9">
        <v>18</v>
      </c>
      <c r="D9">
        <v>1.5</v>
      </c>
      <c r="E9">
        <v>2</v>
      </c>
      <c r="F9">
        <v>157.22999999999999</v>
      </c>
      <c r="G9">
        <v>261.62</v>
      </c>
      <c r="H9">
        <v>437.97</v>
      </c>
      <c r="I9">
        <v>0.71899999999999997</v>
      </c>
      <c r="J9">
        <v>27.66</v>
      </c>
      <c r="K9">
        <v>194.74</v>
      </c>
      <c r="L9">
        <v>333.11</v>
      </c>
      <c r="M9">
        <v>479.21</v>
      </c>
      <c r="N9">
        <v>0.28299999999999997</v>
      </c>
      <c r="O9">
        <v>11.26</v>
      </c>
      <c r="P9">
        <v>2.23</v>
      </c>
      <c r="Q9">
        <v>9.56</v>
      </c>
      <c r="R9">
        <v>645</v>
      </c>
      <c r="S9">
        <v>1.44</v>
      </c>
      <c r="T9">
        <v>75</v>
      </c>
      <c r="U9">
        <v>1600</v>
      </c>
    </row>
    <row r="10" spans="1:41" hidden="1" x14ac:dyDescent="0.25">
      <c r="A10">
        <v>8002</v>
      </c>
      <c r="B10">
        <v>20</v>
      </c>
      <c r="C10">
        <v>18</v>
      </c>
      <c r="D10">
        <v>1.5</v>
      </c>
      <c r="E10">
        <v>3</v>
      </c>
      <c r="F10">
        <v>150.22</v>
      </c>
      <c r="G10">
        <v>258.41000000000003</v>
      </c>
      <c r="H10">
        <v>431.46</v>
      </c>
      <c r="I10">
        <v>0.76300000000000001</v>
      </c>
      <c r="J10">
        <v>29.9</v>
      </c>
      <c r="K10">
        <v>190.19</v>
      </c>
      <c r="L10">
        <v>330.08</v>
      </c>
      <c r="M10">
        <v>515.07000000000005</v>
      </c>
      <c r="N10">
        <v>0.30599999999999999</v>
      </c>
      <c r="O10">
        <v>12.07</v>
      </c>
      <c r="P10">
        <v>2.21</v>
      </c>
      <c r="Q10">
        <v>10.08</v>
      </c>
      <c r="R10">
        <v>545</v>
      </c>
      <c r="S10">
        <v>1.54</v>
      </c>
      <c r="T10">
        <v>165</v>
      </c>
      <c r="U10">
        <v>2424</v>
      </c>
    </row>
    <row r="11" spans="1:41" x14ac:dyDescent="0.25">
      <c r="A11">
        <v>8002</v>
      </c>
      <c r="B11">
        <v>20</v>
      </c>
      <c r="C11">
        <v>30</v>
      </c>
      <c r="D11">
        <v>1.5</v>
      </c>
      <c r="E11">
        <v>1</v>
      </c>
      <c r="F11">
        <v>157.32</v>
      </c>
      <c r="G11">
        <v>259.23</v>
      </c>
      <c r="H11">
        <v>400.52</v>
      </c>
      <c r="I11">
        <v>0.8</v>
      </c>
      <c r="J11">
        <v>26</v>
      </c>
      <c r="K11">
        <v>170.79</v>
      </c>
      <c r="L11">
        <v>297.91000000000003</v>
      </c>
      <c r="M11">
        <v>469.18</v>
      </c>
      <c r="N11">
        <v>0.57099999999999995</v>
      </c>
      <c r="O11">
        <v>18.010000000000002</v>
      </c>
      <c r="P11">
        <v>2.0699999999999998</v>
      </c>
      <c r="Q11">
        <v>7.38</v>
      </c>
      <c r="R11">
        <v>555</v>
      </c>
      <c r="S11">
        <v>1.82</v>
      </c>
      <c r="T11">
        <v>175</v>
      </c>
      <c r="U11">
        <v>2719</v>
      </c>
      <c r="V11">
        <f>AVERAGE(F11:F13)</f>
        <v>157.12</v>
      </c>
      <c r="W11">
        <f>STDEV(F11:F13)</f>
        <v>4.2735114367461291</v>
      </c>
      <c r="X11">
        <f>AVERAGE(G11:G13)</f>
        <v>265.76</v>
      </c>
      <c r="Y11">
        <f>STDEV(G11:G13)</f>
        <v>6.0955967714408361</v>
      </c>
      <c r="Z11">
        <f>AVERAGE(H11:H13)</f>
        <v>425.02</v>
      </c>
      <c r="AA11">
        <f>STDEV(H11:H13)</f>
        <v>28.946219096800878</v>
      </c>
      <c r="AB11">
        <f>AVERAGE(I11:I13)</f>
        <v>0.75633333333333341</v>
      </c>
      <c r="AC11">
        <f>STDEV(I11:I13)</f>
        <v>9.7161377786305972E-2</v>
      </c>
      <c r="AD11">
        <f>AVERAGE(J11:J13)</f>
        <v>24.353333333333335</v>
      </c>
      <c r="AE11">
        <f>STDEV(J11:J13)</f>
        <v>1.7025079539706507</v>
      </c>
      <c r="AF11">
        <f>AVERAGE(K11:K13)</f>
        <v>173.96666666666667</v>
      </c>
      <c r="AG11">
        <f>STDEV(K11:K13)</f>
        <v>4.5109902830014335</v>
      </c>
      <c r="AH11">
        <f>AVERAGE(L11:L13)</f>
        <v>313.24</v>
      </c>
      <c r="AI11">
        <f>STDEV(L11:L13)</f>
        <v>13.286154447393709</v>
      </c>
      <c r="AJ11">
        <f>AVERAGE(M11:M13)</f>
        <v>498.03666666666669</v>
      </c>
      <c r="AK11">
        <f>STDEV(M11:M13)</f>
        <v>33.79823121604641</v>
      </c>
      <c r="AL11">
        <f>AVERAGE(N11:N13)</f>
        <v>0.51866666666666672</v>
      </c>
      <c r="AM11">
        <f>STDEV(N11:N13)</f>
        <v>7.9651323487644199E-2</v>
      </c>
      <c r="AN11">
        <f>AVERAGE(O11:O13)</f>
        <v>16.313333333333333</v>
      </c>
      <c r="AO11">
        <f>STDEV(O11:O13)</f>
        <v>1.6087365643054601</v>
      </c>
    </row>
    <row r="12" spans="1:41" hidden="1" x14ac:dyDescent="0.25">
      <c r="A12">
        <v>8002</v>
      </c>
      <c r="B12">
        <v>20</v>
      </c>
      <c r="C12">
        <v>30</v>
      </c>
      <c r="D12">
        <v>1.5</v>
      </c>
      <c r="E12">
        <v>2</v>
      </c>
      <c r="F12">
        <v>161.29</v>
      </c>
      <c r="G12">
        <v>271.3</v>
      </c>
      <c r="H12">
        <v>456.96</v>
      </c>
      <c r="I12">
        <v>0.64500000000000002</v>
      </c>
      <c r="J12">
        <v>22.6</v>
      </c>
      <c r="K12">
        <v>179.13</v>
      </c>
      <c r="L12">
        <v>320.39</v>
      </c>
      <c r="M12">
        <v>535.22</v>
      </c>
      <c r="N12">
        <v>0.42699999999999999</v>
      </c>
      <c r="O12">
        <v>14.81</v>
      </c>
      <c r="P12">
        <v>2.04</v>
      </c>
      <c r="Q12">
        <v>7.52</v>
      </c>
      <c r="R12">
        <v>575</v>
      </c>
      <c r="S12">
        <v>1.58</v>
      </c>
      <c r="T12">
        <v>75</v>
      </c>
      <c r="U12">
        <v>2528</v>
      </c>
    </row>
    <row r="13" spans="1:41" hidden="1" x14ac:dyDescent="0.25">
      <c r="A13">
        <v>8002</v>
      </c>
      <c r="B13">
        <v>20</v>
      </c>
      <c r="C13">
        <v>30</v>
      </c>
      <c r="D13">
        <v>1.5</v>
      </c>
      <c r="E13">
        <v>3</v>
      </c>
      <c r="F13">
        <v>152.75</v>
      </c>
      <c r="G13">
        <v>266.75</v>
      </c>
      <c r="H13">
        <v>417.58</v>
      </c>
      <c r="I13">
        <v>0.82399999999999995</v>
      </c>
      <c r="J13">
        <v>24.46</v>
      </c>
      <c r="K13">
        <v>171.98</v>
      </c>
      <c r="L13">
        <v>321.42</v>
      </c>
      <c r="M13">
        <v>489.71</v>
      </c>
      <c r="N13">
        <v>0.55800000000000005</v>
      </c>
      <c r="O13">
        <v>16.12</v>
      </c>
      <c r="P13">
        <v>2.0699999999999998</v>
      </c>
      <c r="Q13">
        <v>7.32</v>
      </c>
      <c r="R13">
        <v>555</v>
      </c>
      <c r="S13">
        <v>1.79</v>
      </c>
      <c r="T13">
        <v>165</v>
      </c>
      <c r="U13">
        <v>2829</v>
      </c>
    </row>
    <row r="14" spans="1:41" x14ac:dyDescent="0.25">
      <c r="A14">
        <v>8002</v>
      </c>
      <c r="B14">
        <v>20</v>
      </c>
      <c r="C14">
        <v>6</v>
      </c>
      <c r="D14">
        <v>7</v>
      </c>
      <c r="E14">
        <v>1</v>
      </c>
      <c r="F14">
        <v>172.49</v>
      </c>
      <c r="G14">
        <v>303.52999999999997</v>
      </c>
      <c r="H14">
        <v>430.56</v>
      </c>
      <c r="I14">
        <v>0.85599999999999998</v>
      </c>
      <c r="J14">
        <v>15.31</v>
      </c>
      <c r="K14">
        <v>186.55</v>
      </c>
      <c r="L14">
        <v>312.55</v>
      </c>
      <c r="M14">
        <v>440.88</v>
      </c>
      <c r="N14">
        <v>0.52600000000000002</v>
      </c>
      <c r="O14">
        <v>12.53</v>
      </c>
      <c r="P14">
        <v>9.2100000000000009</v>
      </c>
      <c r="Q14">
        <v>13.41</v>
      </c>
      <c r="R14">
        <v>455</v>
      </c>
      <c r="S14">
        <v>5.74</v>
      </c>
      <c r="T14">
        <v>75</v>
      </c>
      <c r="U14">
        <v>2242</v>
      </c>
      <c r="V14">
        <f>AVERAGE(F14:F16)</f>
        <v>169.69666666666666</v>
      </c>
      <c r="W14">
        <f>STDEV(F14:F16)</f>
        <v>2.4487615917711087</v>
      </c>
      <c r="X14">
        <f>AVERAGE(G14:G16)</f>
        <v>299.01333333333332</v>
      </c>
      <c r="Y14">
        <f>STDEV(G14:G16)</f>
        <v>5.8463008247380746</v>
      </c>
      <c r="Z14">
        <f>AVERAGE(H14:H16)</f>
        <v>429.25</v>
      </c>
      <c r="AA14">
        <f>STDEV(H14:H16)</f>
        <v>12.108265771777537</v>
      </c>
      <c r="AB14">
        <f>AVERAGE(I14:I16)</f>
        <v>0.91</v>
      </c>
      <c r="AC14">
        <f>STDEV(I14:I16)</f>
        <v>6.2856980519270883E-2</v>
      </c>
      <c r="AD14">
        <f>AVERAGE(J14:J16)</f>
        <v>16.560000000000002</v>
      </c>
      <c r="AE14">
        <f>STDEV(J14:J16)</f>
        <v>1.0965856099730651</v>
      </c>
      <c r="AF14">
        <f>AVERAGE(K14:K16)</f>
        <v>182.45333333333335</v>
      </c>
      <c r="AG14">
        <f>STDEV(K14:K16)</f>
        <v>3.6614250413375085</v>
      </c>
      <c r="AH14">
        <f>AVERAGE(L14:L16)</f>
        <v>307.17666666666668</v>
      </c>
      <c r="AI14">
        <f>STDEV(L14:L16)</f>
        <v>6.9039505598847848</v>
      </c>
      <c r="AJ14">
        <f>AVERAGE(M14:M16)</f>
        <v>435.26666666666665</v>
      </c>
      <c r="AK14">
        <f>STDEV(M14:M16)</f>
        <v>11.065068157645184</v>
      </c>
      <c r="AL14">
        <f>AVERAGE(N14:N16)</f>
        <v>0.56566666666666665</v>
      </c>
      <c r="AM14">
        <f>STDEV(N14:N16)</f>
        <v>4.106498914322676E-2</v>
      </c>
      <c r="AN14">
        <f>AVERAGE(O14:O16)</f>
        <v>13.723333333333331</v>
      </c>
      <c r="AO14">
        <f>STDEV(O14:O16)</f>
        <v>1.0526316228070167</v>
      </c>
    </row>
    <row r="15" spans="1:41" hidden="1" x14ac:dyDescent="0.25">
      <c r="A15">
        <v>8002</v>
      </c>
      <c r="B15">
        <v>20</v>
      </c>
      <c r="C15">
        <v>6</v>
      </c>
      <c r="D15">
        <v>7</v>
      </c>
      <c r="E15">
        <v>2</v>
      </c>
      <c r="F15">
        <v>167.92</v>
      </c>
      <c r="G15">
        <v>301.10000000000002</v>
      </c>
      <c r="H15">
        <v>440.65</v>
      </c>
      <c r="I15">
        <v>0.89500000000000002</v>
      </c>
      <c r="J15">
        <v>17.36</v>
      </c>
      <c r="K15">
        <v>179.5</v>
      </c>
      <c r="L15">
        <v>309.58999999999997</v>
      </c>
      <c r="M15">
        <v>442.4</v>
      </c>
      <c r="N15">
        <v>0.56299999999999994</v>
      </c>
      <c r="O15">
        <v>14.52</v>
      </c>
      <c r="P15">
        <v>9.31</v>
      </c>
      <c r="Q15">
        <v>13.71</v>
      </c>
      <c r="R15">
        <v>525</v>
      </c>
      <c r="S15">
        <v>2.57</v>
      </c>
      <c r="T15">
        <v>605</v>
      </c>
      <c r="U15">
        <v>2739</v>
      </c>
    </row>
    <row r="16" spans="1:41" hidden="1" x14ac:dyDescent="0.25">
      <c r="A16">
        <v>8002</v>
      </c>
      <c r="B16">
        <v>20</v>
      </c>
      <c r="C16">
        <v>6</v>
      </c>
      <c r="D16">
        <v>7</v>
      </c>
      <c r="E16">
        <v>3</v>
      </c>
      <c r="F16">
        <v>168.68</v>
      </c>
      <c r="G16">
        <v>292.41000000000003</v>
      </c>
      <c r="H16">
        <v>416.54</v>
      </c>
      <c r="I16">
        <v>0.97899999999999998</v>
      </c>
      <c r="J16">
        <v>17.010000000000002</v>
      </c>
      <c r="K16">
        <v>181.31</v>
      </c>
      <c r="L16">
        <v>299.39</v>
      </c>
      <c r="M16">
        <v>422.52</v>
      </c>
      <c r="N16">
        <v>0.60799999999999998</v>
      </c>
      <c r="O16">
        <v>14.12</v>
      </c>
      <c r="P16">
        <v>9.18</v>
      </c>
      <c r="Q16">
        <v>13.47</v>
      </c>
      <c r="R16">
        <v>445</v>
      </c>
      <c r="S16">
        <v>5.31</v>
      </c>
      <c r="T16">
        <v>75</v>
      </c>
      <c r="U16">
        <v>2343</v>
      </c>
    </row>
    <row r="17" spans="1:41" x14ac:dyDescent="0.25">
      <c r="A17">
        <v>8002</v>
      </c>
      <c r="B17">
        <v>20</v>
      </c>
      <c r="C17">
        <v>12</v>
      </c>
      <c r="D17">
        <v>7</v>
      </c>
      <c r="E17">
        <v>1</v>
      </c>
      <c r="F17">
        <v>154.4</v>
      </c>
      <c r="G17">
        <v>279.62</v>
      </c>
      <c r="H17">
        <v>411.38</v>
      </c>
      <c r="I17">
        <v>0.92</v>
      </c>
      <c r="J17">
        <v>22.01</v>
      </c>
      <c r="K17">
        <v>176.48</v>
      </c>
      <c r="L17">
        <v>295.43</v>
      </c>
      <c r="M17">
        <v>426.91</v>
      </c>
      <c r="N17">
        <v>0.45700000000000002</v>
      </c>
      <c r="O17">
        <v>15.45</v>
      </c>
      <c r="P17">
        <v>6.45</v>
      </c>
      <c r="Q17">
        <v>12.2</v>
      </c>
      <c r="R17">
        <v>555</v>
      </c>
      <c r="S17">
        <v>4.12</v>
      </c>
      <c r="T17">
        <v>85</v>
      </c>
      <c r="U17">
        <v>4577</v>
      </c>
      <c r="V17">
        <f>AVERAGE(F17:F19)</f>
        <v>153.57666666666668</v>
      </c>
      <c r="W17">
        <f>STDEV(F17:F19)</f>
        <v>0.84583292282420131</v>
      </c>
      <c r="X17">
        <f>AVERAGE(G17:G19)</f>
        <v>277.62000000000006</v>
      </c>
      <c r="Y17">
        <f>STDEV(G17:G19)</f>
        <v>2.0359027481684837</v>
      </c>
      <c r="Z17">
        <f>AVERAGE(H17:H19)</f>
        <v>412.97333333333336</v>
      </c>
      <c r="AA17">
        <f>STDEV(H17:H19)</f>
        <v>3.5584313023203586</v>
      </c>
      <c r="AB17">
        <f>AVERAGE(I17:I19)</f>
        <v>0.97766666666666657</v>
      </c>
      <c r="AC17">
        <f>STDEV(I17:I19)</f>
        <v>5.0362022728771799E-2</v>
      </c>
      <c r="AD17">
        <f>AVERAGE(J17:J19)</f>
        <v>22.340000000000003</v>
      </c>
      <c r="AE17">
        <f>STDEV(J17:J19)</f>
        <v>0.38301436004411132</v>
      </c>
      <c r="AF17">
        <f>AVERAGE(K17:K19)</f>
        <v>175.51666666666665</v>
      </c>
      <c r="AG17">
        <f>STDEV(K17:K19)</f>
        <v>0.8990179827641559</v>
      </c>
      <c r="AH17">
        <f>AVERAGE(L17:L19)</f>
        <v>296.40333333333336</v>
      </c>
      <c r="AI17">
        <f>STDEV(L17:L19)</f>
        <v>0.9373544331432685</v>
      </c>
      <c r="AJ17">
        <f>AVERAGE(M17:M19)</f>
        <v>429.03000000000003</v>
      </c>
      <c r="AK17">
        <f>STDEV(M17:M19)</f>
        <v>6.4182006824342928</v>
      </c>
      <c r="AL17">
        <f>AVERAGE(N17:N19)</f>
        <v>0.48799999999999999</v>
      </c>
      <c r="AM17">
        <f>STDEV(N17:N19)</f>
        <v>2.6962937525425518E-2</v>
      </c>
      <c r="AN17">
        <f>AVERAGE(O17:O19)</f>
        <v>15.719999999999999</v>
      </c>
      <c r="AO17">
        <f>STDEV(O17:O19)</f>
        <v>0.25238858928247931</v>
      </c>
    </row>
    <row r="18" spans="1:41" hidden="1" x14ac:dyDescent="0.25">
      <c r="A18">
        <v>8002</v>
      </c>
      <c r="B18">
        <v>20</v>
      </c>
      <c r="C18">
        <v>12</v>
      </c>
      <c r="D18">
        <v>7</v>
      </c>
      <c r="E18">
        <v>2</v>
      </c>
      <c r="F18">
        <v>152.71</v>
      </c>
      <c r="G18">
        <v>275.55</v>
      </c>
      <c r="H18">
        <v>417.05</v>
      </c>
      <c r="I18">
        <v>1.0129999999999999</v>
      </c>
      <c r="J18">
        <v>22.76</v>
      </c>
      <c r="K18">
        <v>175.37</v>
      </c>
      <c r="L18">
        <v>297.3</v>
      </c>
      <c r="M18">
        <v>436.24</v>
      </c>
      <c r="N18">
        <v>0.501</v>
      </c>
      <c r="O18">
        <v>15.95</v>
      </c>
      <c r="P18">
        <v>6.48</v>
      </c>
      <c r="Q18">
        <v>15.24</v>
      </c>
      <c r="R18">
        <v>515</v>
      </c>
      <c r="S18">
        <v>4.21</v>
      </c>
      <c r="T18">
        <v>95</v>
      </c>
      <c r="U18">
        <v>4781</v>
      </c>
    </row>
    <row r="19" spans="1:41" hidden="1" x14ac:dyDescent="0.25">
      <c r="A19">
        <v>8002</v>
      </c>
      <c r="B19">
        <v>20</v>
      </c>
      <c r="C19">
        <v>12</v>
      </c>
      <c r="D19">
        <v>7</v>
      </c>
      <c r="E19">
        <v>3</v>
      </c>
      <c r="F19">
        <v>153.62</v>
      </c>
      <c r="G19">
        <v>277.69</v>
      </c>
      <c r="H19">
        <v>410.49</v>
      </c>
      <c r="I19">
        <v>1</v>
      </c>
      <c r="J19">
        <v>22.25</v>
      </c>
      <c r="K19">
        <v>174.7</v>
      </c>
      <c r="L19">
        <v>296.48</v>
      </c>
      <c r="M19">
        <v>423.94</v>
      </c>
      <c r="N19">
        <v>0.50600000000000001</v>
      </c>
      <c r="O19">
        <v>15.76</v>
      </c>
      <c r="P19">
        <v>6.5</v>
      </c>
      <c r="Q19">
        <v>11.97</v>
      </c>
      <c r="R19">
        <v>495</v>
      </c>
      <c r="S19">
        <v>4.07</v>
      </c>
      <c r="T19">
        <v>85</v>
      </c>
      <c r="U19">
        <v>5146</v>
      </c>
    </row>
    <row r="20" spans="1:41" x14ac:dyDescent="0.25">
      <c r="A20">
        <v>8002</v>
      </c>
      <c r="B20">
        <v>20</v>
      </c>
      <c r="C20">
        <v>18</v>
      </c>
      <c r="D20">
        <v>7</v>
      </c>
      <c r="E20">
        <v>1</v>
      </c>
      <c r="F20">
        <v>158.38</v>
      </c>
      <c r="G20">
        <v>301.85000000000002</v>
      </c>
      <c r="H20">
        <v>455.69</v>
      </c>
      <c r="I20">
        <v>0.81599999999999995</v>
      </c>
      <c r="J20">
        <v>19.84</v>
      </c>
      <c r="K20">
        <v>184.57</v>
      </c>
      <c r="L20">
        <v>327.02</v>
      </c>
      <c r="M20">
        <v>469.06</v>
      </c>
      <c r="N20">
        <v>0.47299999999999998</v>
      </c>
      <c r="O20">
        <v>12.88</v>
      </c>
      <c r="P20">
        <v>5.57</v>
      </c>
      <c r="Q20">
        <v>11.5</v>
      </c>
      <c r="R20">
        <v>505</v>
      </c>
      <c r="S20">
        <v>4.03</v>
      </c>
      <c r="T20">
        <v>75</v>
      </c>
      <c r="U20">
        <v>1402</v>
      </c>
      <c r="V20">
        <f>AVERAGE(F20:F22)</f>
        <v>163.46666666666667</v>
      </c>
      <c r="W20">
        <f>STDEV(F20:F22)</f>
        <v>4.4281071953300071</v>
      </c>
      <c r="X20">
        <f>AVERAGE(G20:G22)</f>
        <v>309.34666666666664</v>
      </c>
      <c r="Y20">
        <f>STDEV(G20:G22)</f>
        <v>6.969665223906607</v>
      </c>
      <c r="Z20">
        <f>AVERAGE(H20:H22)</f>
        <v>476.34333333333331</v>
      </c>
      <c r="AA20">
        <f>STDEV(H20:H22)</f>
        <v>18.08009218265585</v>
      </c>
      <c r="AB20">
        <f>AVERAGE(I20:I22)</f>
        <v>0.77999999999999992</v>
      </c>
      <c r="AC20">
        <f>STDEV(I20:I22)</f>
        <v>3.3406586176980099E-2</v>
      </c>
      <c r="AD20">
        <f>AVERAGE(J20:J22)</f>
        <v>18.066666666666666</v>
      </c>
      <c r="AE20">
        <f>STDEV(J20:J22)</f>
        <v>1.5487199015100612</v>
      </c>
      <c r="AF20">
        <f>AVERAGE(K20:K22)</f>
        <v>190.64333333333332</v>
      </c>
      <c r="AG20">
        <f>STDEV(K20:K22)</f>
        <v>5.3186589788529721</v>
      </c>
      <c r="AH20">
        <f>AVERAGE(L20:L22)</f>
        <v>333.69333333333333</v>
      </c>
      <c r="AI20">
        <f>STDEV(L20:L22)</f>
        <v>9.5477763554313206</v>
      </c>
      <c r="AJ20">
        <f>AVERAGE(M20:M22)</f>
        <v>508.05333333333334</v>
      </c>
      <c r="AK20">
        <f>STDEV(M20:M22)</f>
        <v>35.534259994170888</v>
      </c>
      <c r="AL20">
        <f>AVERAGE(N20:N22)</f>
        <v>0.4446666666666666</v>
      </c>
      <c r="AM20">
        <f>STDEV(N20:N22)</f>
        <v>2.4583192089989714E-2</v>
      </c>
      <c r="AN20">
        <f>AVERAGE(O20:O22)</f>
        <v>11.656666666666666</v>
      </c>
      <c r="AO20">
        <f>STDEV(O20:O22)</f>
        <v>1.0603930089044036</v>
      </c>
    </row>
    <row r="21" spans="1:41" hidden="1" x14ac:dyDescent="0.25">
      <c r="A21">
        <v>8002</v>
      </c>
      <c r="B21">
        <v>20</v>
      </c>
      <c r="C21">
        <v>18</v>
      </c>
      <c r="D21">
        <v>7</v>
      </c>
      <c r="E21">
        <v>2</v>
      </c>
      <c r="F21">
        <v>165.56</v>
      </c>
      <c r="G21">
        <v>315.63</v>
      </c>
      <c r="H21">
        <v>489.31</v>
      </c>
      <c r="I21">
        <v>0.77400000000000002</v>
      </c>
      <c r="J21">
        <v>17.38</v>
      </c>
      <c r="K21">
        <v>192.89</v>
      </c>
      <c r="L21">
        <v>344.63</v>
      </c>
      <c r="M21">
        <v>538.61</v>
      </c>
      <c r="N21">
        <v>0.42899999999999999</v>
      </c>
      <c r="O21">
        <v>11.09</v>
      </c>
      <c r="P21">
        <v>5.76</v>
      </c>
      <c r="Q21">
        <v>12.09</v>
      </c>
      <c r="R21">
        <v>575</v>
      </c>
      <c r="S21">
        <v>4.41</v>
      </c>
      <c r="T21">
        <v>85</v>
      </c>
      <c r="U21">
        <v>1490</v>
      </c>
    </row>
    <row r="22" spans="1:41" hidden="1" x14ac:dyDescent="0.25">
      <c r="A22">
        <v>8002</v>
      </c>
      <c r="B22">
        <v>20</v>
      </c>
      <c r="C22">
        <v>18</v>
      </c>
      <c r="D22">
        <v>7</v>
      </c>
      <c r="E22">
        <v>3</v>
      </c>
      <c r="F22">
        <v>166.46</v>
      </c>
      <c r="G22">
        <v>310.56</v>
      </c>
      <c r="H22">
        <v>484.03</v>
      </c>
      <c r="I22">
        <v>0.75</v>
      </c>
      <c r="J22">
        <v>16.98</v>
      </c>
      <c r="K22">
        <v>194.47</v>
      </c>
      <c r="L22">
        <v>329.43</v>
      </c>
      <c r="M22">
        <v>516.49</v>
      </c>
      <c r="N22">
        <v>0.432</v>
      </c>
      <c r="O22">
        <v>11</v>
      </c>
      <c r="P22">
        <v>5.7</v>
      </c>
      <c r="Q22">
        <v>11.49</v>
      </c>
      <c r="R22">
        <v>725</v>
      </c>
      <c r="S22">
        <v>4.3600000000000003</v>
      </c>
      <c r="T22">
        <v>95</v>
      </c>
      <c r="U22">
        <v>1396</v>
      </c>
    </row>
    <row r="23" spans="1:41" x14ac:dyDescent="0.25">
      <c r="A23">
        <v>8002</v>
      </c>
      <c r="B23">
        <v>20</v>
      </c>
      <c r="C23">
        <v>30</v>
      </c>
      <c r="D23">
        <v>7</v>
      </c>
      <c r="E23">
        <v>1</v>
      </c>
      <c r="F23">
        <v>172.06</v>
      </c>
      <c r="G23">
        <v>291.64</v>
      </c>
      <c r="H23">
        <v>487.55</v>
      </c>
      <c r="I23">
        <v>0.62</v>
      </c>
      <c r="J23">
        <v>16.25</v>
      </c>
      <c r="K23">
        <v>188.71</v>
      </c>
      <c r="L23">
        <v>322.06</v>
      </c>
      <c r="M23">
        <v>524.54999999999995</v>
      </c>
      <c r="N23">
        <v>0.46700000000000003</v>
      </c>
      <c r="O23">
        <v>11.83</v>
      </c>
      <c r="P23">
        <v>4.63</v>
      </c>
      <c r="Q23">
        <v>9.2799999999999994</v>
      </c>
      <c r="R23">
        <v>465</v>
      </c>
      <c r="S23">
        <v>4.0199999999999996</v>
      </c>
      <c r="T23">
        <v>115</v>
      </c>
      <c r="U23">
        <v>1071</v>
      </c>
      <c r="V23">
        <f>AVERAGE(F23:F25)</f>
        <v>167.10666666666665</v>
      </c>
      <c r="W23">
        <f>STDEV(F23:F25)</f>
        <v>4.784979972093236</v>
      </c>
      <c r="X23">
        <f>AVERAGE(G23:G25)</f>
        <v>285.15333333333336</v>
      </c>
      <c r="Y23">
        <f>STDEV(G23:G25)</f>
        <v>5.6256229284705226</v>
      </c>
      <c r="Z23">
        <f>AVERAGE(H23:H25)</f>
        <v>451.78666666666669</v>
      </c>
      <c r="AA23">
        <f>STDEV(H23:H25)</f>
        <v>33.199157117814508</v>
      </c>
      <c r="AB23">
        <f>AVERAGE(I23:I25)</f>
        <v>0.61299999999999999</v>
      </c>
      <c r="AC23">
        <f>STDEV(I23:I25)</f>
        <v>2.4269322199023217E-2</v>
      </c>
      <c r="AD23">
        <f>AVERAGE(J23:J25)</f>
        <v>18.849999999999998</v>
      </c>
      <c r="AE23">
        <f>STDEV(J23:J25)</f>
        <v>2.6620293011159788</v>
      </c>
      <c r="AF23">
        <f>AVERAGE(K23:K25)</f>
        <v>182.26666666666665</v>
      </c>
      <c r="AG23">
        <f>STDEV(K23:K25)</f>
        <v>6.8453366121275057</v>
      </c>
      <c r="AH23">
        <f>AVERAGE(L23:L25)</f>
        <v>311.62666666666672</v>
      </c>
      <c r="AI23">
        <f>STDEV(L23:L25)</f>
        <v>9.267385463728866</v>
      </c>
      <c r="AJ23">
        <f>AVERAGE(M23:M25)</f>
        <v>480.62666666666672</v>
      </c>
      <c r="AK23">
        <f>STDEV(M23:M25)</f>
        <v>42.634486432151732</v>
      </c>
      <c r="AL23">
        <f>AVERAGE(N23:N25)</f>
        <v>0.45700000000000002</v>
      </c>
      <c r="AM23">
        <f>STDEV(N23:N25)</f>
        <v>1.2489995996796807E-2</v>
      </c>
      <c r="AN23">
        <f>AVERAGE(O23:O25)</f>
        <v>13.906666666666666</v>
      </c>
      <c r="AO23">
        <f>STDEV(O23:O25)</f>
        <v>2.1648171593308647</v>
      </c>
    </row>
    <row r="24" spans="1:41" hidden="1" x14ac:dyDescent="0.25">
      <c r="A24">
        <v>8002</v>
      </c>
      <c r="B24">
        <v>20</v>
      </c>
      <c r="C24">
        <v>30</v>
      </c>
      <c r="D24">
        <v>7</v>
      </c>
      <c r="E24">
        <v>2</v>
      </c>
      <c r="F24">
        <v>162.51</v>
      </c>
      <c r="G24">
        <v>281.61</v>
      </c>
      <c r="H24">
        <v>421.95</v>
      </c>
      <c r="I24">
        <v>0.58599999999999997</v>
      </c>
      <c r="J24">
        <v>21.57</v>
      </c>
      <c r="K24">
        <v>175.08</v>
      </c>
      <c r="L24">
        <v>304.35000000000002</v>
      </c>
      <c r="M24">
        <v>439.41</v>
      </c>
      <c r="N24">
        <v>0.443</v>
      </c>
      <c r="O24">
        <v>16.149999999999999</v>
      </c>
      <c r="P24">
        <v>4.51</v>
      </c>
      <c r="Q24">
        <v>8.91</v>
      </c>
      <c r="R24">
        <v>625</v>
      </c>
      <c r="S24">
        <v>3.99</v>
      </c>
      <c r="T24">
        <v>125</v>
      </c>
      <c r="U24">
        <v>1111</v>
      </c>
    </row>
    <row r="25" spans="1:41" hidden="1" x14ac:dyDescent="0.25">
      <c r="A25">
        <v>8002</v>
      </c>
      <c r="B25">
        <v>20</v>
      </c>
      <c r="C25">
        <v>30</v>
      </c>
      <c r="D25">
        <v>7</v>
      </c>
      <c r="E25">
        <v>3</v>
      </c>
      <c r="F25">
        <v>166.75</v>
      </c>
      <c r="G25">
        <v>282.20999999999998</v>
      </c>
      <c r="H25">
        <v>445.86</v>
      </c>
      <c r="I25">
        <v>0.63300000000000001</v>
      </c>
      <c r="J25">
        <v>18.73</v>
      </c>
      <c r="K25">
        <v>183.01</v>
      </c>
      <c r="L25">
        <v>308.47000000000003</v>
      </c>
      <c r="M25">
        <v>477.92</v>
      </c>
      <c r="N25">
        <v>0.46100000000000002</v>
      </c>
      <c r="O25">
        <v>13.74</v>
      </c>
      <c r="P25">
        <v>4.53</v>
      </c>
      <c r="Q25">
        <v>9.74</v>
      </c>
      <c r="R25">
        <v>485</v>
      </c>
      <c r="S25">
        <v>3.88</v>
      </c>
      <c r="T25">
        <v>125</v>
      </c>
      <c r="U25">
        <v>1271</v>
      </c>
    </row>
    <row r="26" spans="1:41" x14ac:dyDescent="0.25">
      <c r="A26">
        <v>8002</v>
      </c>
      <c r="B26">
        <v>20</v>
      </c>
      <c r="C26">
        <v>6</v>
      </c>
      <c r="D26">
        <v>15</v>
      </c>
      <c r="E26">
        <v>1</v>
      </c>
      <c r="F26">
        <v>171.7</v>
      </c>
      <c r="G26">
        <v>296.36</v>
      </c>
      <c r="H26">
        <v>415.78</v>
      </c>
      <c r="I26">
        <v>0.77800000000000002</v>
      </c>
      <c r="J26">
        <v>16.420000000000002</v>
      </c>
      <c r="K26">
        <v>178.41</v>
      </c>
      <c r="L26">
        <v>302.51</v>
      </c>
      <c r="M26">
        <v>418.13</v>
      </c>
      <c r="N26">
        <v>0.58599999999999997</v>
      </c>
      <c r="O26">
        <v>14.82</v>
      </c>
      <c r="P26">
        <v>10.69</v>
      </c>
      <c r="Q26">
        <v>14.42</v>
      </c>
      <c r="R26">
        <v>455</v>
      </c>
      <c r="S26">
        <v>8.15</v>
      </c>
      <c r="T26">
        <v>85</v>
      </c>
      <c r="U26">
        <v>1891</v>
      </c>
      <c r="V26">
        <f>AVERAGE(F26:F28)</f>
        <v>172.08333333333334</v>
      </c>
      <c r="W26">
        <f>STDEV(F26:F28)</f>
        <v>2.7749294285320691</v>
      </c>
      <c r="X26">
        <f>AVERAGE(G26:G28)</f>
        <v>298.32333333333332</v>
      </c>
      <c r="Y26">
        <f>STDEV(G26:G28)</f>
        <v>3.263009857988977</v>
      </c>
      <c r="Z26">
        <f>AVERAGE(H26:H28)</f>
        <v>435.94</v>
      </c>
      <c r="AA26">
        <f>STDEV(H26:H28)</f>
        <v>21.005751593313683</v>
      </c>
      <c r="AB26">
        <f>AVERAGE(I26:I28)</f>
        <v>0.75666666666666671</v>
      </c>
      <c r="AC26">
        <f>STDEV(I26:I28)</f>
        <v>2.7227437142216208E-2</v>
      </c>
      <c r="AD26">
        <f>AVERAGE(J26:J28)</f>
        <v>16.266666666666669</v>
      </c>
      <c r="AE26">
        <f>STDEV(J26:J28)</f>
        <v>0.49802945026708395</v>
      </c>
      <c r="AF26">
        <f>AVERAGE(K26:K28)</f>
        <v>179.07000000000002</v>
      </c>
      <c r="AG26">
        <f>STDEV(K26:K28)</f>
        <v>2.6816226431024983</v>
      </c>
      <c r="AH26">
        <f>AVERAGE(L26:L28)</f>
        <v>302.60999999999996</v>
      </c>
      <c r="AI26">
        <f>STDEV(L26:L28)</f>
        <v>2.5814530791784818</v>
      </c>
      <c r="AJ26">
        <f>AVERAGE(M26:M28)</f>
        <v>438.41333333333336</v>
      </c>
      <c r="AK26">
        <f>STDEV(M26:M28)</f>
        <v>20.365491237221207</v>
      </c>
      <c r="AL26">
        <f>AVERAGE(N26:N28)</f>
        <v>0.57599999999999996</v>
      </c>
      <c r="AM26">
        <f>STDEV(N26:N28)</f>
        <v>1.9974984355438132E-2</v>
      </c>
      <c r="AN26">
        <f>AVERAGE(O26:O28)</f>
        <v>14.62</v>
      </c>
      <c r="AO26">
        <f>STDEV(O26:O28)</f>
        <v>0.45431266766402201</v>
      </c>
    </row>
    <row r="27" spans="1:41" hidden="1" x14ac:dyDescent="0.25">
      <c r="A27">
        <v>8002</v>
      </c>
      <c r="B27">
        <v>20</v>
      </c>
      <c r="C27">
        <v>6</v>
      </c>
      <c r="D27">
        <v>15</v>
      </c>
      <c r="E27">
        <v>2</v>
      </c>
      <c r="F27">
        <v>175.03</v>
      </c>
      <c r="G27">
        <v>302.08999999999997</v>
      </c>
      <c r="H27">
        <v>457.7</v>
      </c>
      <c r="I27">
        <v>0.76600000000000001</v>
      </c>
      <c r="J27">
        <v>15.71</v>
      </c>
      <c r="K27">
        <v>182.02</v>
      </c>
      <c r="L27">
        <v>305.24</v>
      </c>
      <c r="M27">
        <v>458.86</v>
      </c>
      <c r="N27">
        <v>0.58899999999999997</v>
      </c>
      <c r="O27">
        <v>14.1</v>
      </c>
      <c r="P27">
        <v>10.76</v>
      </c>
      <c r="Q27">
        <v>12.84</v>
      </c>
      <c r="R27">
        <v>465</v>
      </c>
      <c r="S27">
        <v>8.51</v>
      </c>
      <c r="T27">
        <v>75</v>
      </c>
      <c r="U27">
        <v>1951</v>
      </c>
    </row>
    <row r="28" spans="1:41" hidden="1" x14ac:dyDescent="0.25">
      <c r="A28">
        <v>8002</v>
      </c>
      <c r="B28">
        <v>20</v>
      </c>
      <c r="C28">
        <v>6</v>
      </c>
      <c r="D28">
        <v>15</v>
      </c>
      <c r="E28">
        <v>3</v>
      </c>
      <c r="F28">
        <v>169.52</v>
      </c>
      <c r="G28">
        <v>296.52</v>
      </c>
      <c r="H28">
        <v>434.34</v>
      </c>
      <c r="I28">
        <v>0.72599999999999998</v>
      </c>
      <c r="J28">
        <v>16.670000000000002</v>
      </c>
      <c r="K28">
        <v>176.78</v>
      </c>
      <c r="L28">
        <v>300.08</v>
      </c>
      <c r="M28">
        <v>438.25</v>
      </c>
      <c r="N28">
        <v>0.55300000000000005</v>
      </c>
      <c r="O28">
        <v>14.94</v>
      </c>
      <c r="P28">
        <v>10.72</v>
      </c>
      <c r="Q28">
        <v>13.37</v>
      </c>
      <c r="R28">
        <v>615</v>
      </c>
      <c r="S28">
        <v>7.94</v>
      </c>
      <c r="T28">
        <v>75</v>
      </c>
      <c r="U28">
        <v>2375</v>
      </c>
    </row>
    <row r="29" spans="1:41" x14ac:dyDescent="0.25">
      <c r="A29">
        <v>8002</v>
      </c>
      <c r="B29">
        <v>20</v>
      </c>
      <c r="C29">
        <v>12</v>
      </c>
      <c r="D29">
        <v>15</v>
      </c>
      <c r="E29">
        <v>1</v>
      </c>
      <c r="F29">
        <v>168.37</v>
      </c>
      <c r="G29">
        <v>291.89999999999998</v>
      </c>
      <c r="H29">
        <v>412.2</v>
      </c>
      <c r="I29">
        <v>0.57099999999999995</v>
      </c>
      <c r="J29">
        <v>17.420000000000002</v>
      </c>
      <c r="K29">
        <v>176.58</v>
      </c>
      <c r="L29">
        <v>298.85000000000002</v>
      </c>
      <c r="M29">
        <v>417.38</v>
      </c>
      <c r="N29">
        <v>0.42699999999999999</v>
      </c>
      <c r="O29">
        <v>15.05</v>
      </c>
      <c r="P29">
        <v>9.6999999999999993</v>
      </c>
      <c r="Q29">
        <v>13.14</v>
      </c>
      <c r="R29">
        <v>485</v>
      </c>
      <c r="S29">
        <v>7.97</v>
      </c>
      <c r="T29">
        <v>95</v>
      </c>
      <c r="U29">
        <v>3230</v>
      </c>
      <c r="V29">
        <f>AVERAGE(F29:F31)</f>
        <v>167.88666666666668</v>
      </c>
      <c r="W29">
        <f>STDEV(F29:F31)</f>
        <v>0.9251126057585326</v>
      </c>
      <c r="X29">
        <f>AVERAGE(G29:G31)</f>
        <v>293.74666666666667</v>
      </c>
      <c r="Y29">
        <f>STDEV(G29:G31)</f>
        <v>3.2767717853602911</v>
      </c>
      <c r="Z29">
        <f>AVERAGE(H29:H31)</f>
        <v>423.09666666666664</v>
      </c>
      <c r="AA29">
        <f>STDEV(H29:H31)</f>
        <v>10.567073073151979</v>
      </c>
      <c r="AB29">
        <f>AVERAGE(I29:I31)</f>
        <v>0.57733333333333337</v>
      </c>
      <c r="AC29">
        <f>STDEV(I29:I31)</f>
        <v>4.8809152147249318E-2</v>
      </c>
      <c r="AD29">
        <f>AVERAGE(J29:J31)</f>
        <v>17.900000000000002</v>
      </c>
      <c r="AE29">
        <f>STDEV(J29:J31)</f>
        <v>0.42999999999999922</v>
      </c>
      <c r="AF29">
        <f>AVERAGE(K29:K31)</f>
        <v>176.04999999999998</v>
      </c>
      <c r="AG29">
        <f>STDEV(K29:K31)</f>
        <v>1.4590750494748319</v>
      </c>
      <c r="AH29">
        <f>AVERAGE(L29:L31)</f>
        <v>301.03000000000003</v>
      </c>
      <c r="AI29">
        <f>STDEV(L29:L31)</f>
        <v>4.1805741232515059</v>
      </c>
      <c r="AJ29">
        <f>AVERAGE(M29:M31)</f>
        <v>429.32333333333332</v>
      </c>
      <c r="AK29">
        <f>STDEV(M29:M31)</f>
        <v>10.559262916195125</v>
      </c>
      <c r="AL29">
        <f>AVERAGE(N29:N31)</f>
        <v>0.42899999999999999</v>
      </c>
      <c r="AM29">
        <f>STDEV(N29:N31)</f>
        <v>3.7040518354904274E-2</v>
      </c>
      <c r="AN29">
        <f>AVERAGE(O29:O31)</f>
        <v>15.463333333333333</v>
      </c>
      <c r="AO29">
        <f>STDEV(O29:O31)</f>
        <v>0.37447741364911835</v>
      </c>
    </row>
    <row r="30" spans="1:41" hidden="1" x14ac:dyDescent="0.25">
      <c r="A30">
        <v>8002</v>
      </c>
      <c r="B30">
        <v>20</v>
      </c>
      <c r="C30">
        <v>12</v>
      </c>
      <c r="D30">
        <v>15</v>
      </c>
      <c r="E30">
        <v>2</v>
      </c>
      <c r="F30">
        <v>168.47</v>
      </c>
      <c r="G30">
        <v>297.52999999999997</v>
      </c>
      <c r="H30">
        <v>433.3</v>
      </c>
      <c r="I30">
        <v>0.629</v>
      </c>
      <c r="J30">
        <v>18.03</v>
      </c>
      <c r="K30">
        <v>177.17</v>
      </c>
      <c r="L30">
        <v>305.85000000000002</v>
      </c>
      <c r="M30">
        <v>437.42</v>
      </c>
      <c r="N30">
        <v>0.46700000000000003</v>
      </c>
      <c r="O30">
        <v>15.56</v>
      </c>
      <c r="P30">
        <v>9.7200000000000006</v>
      </c>
      <c r="Q30">
        <v>12.78</v>
      </c>
      <c r="R30">
        <v>635</v>
      </c>
      <c r="S30">
        <v>7.95</v>
      </c>
      <c r="T30">
        <v>95</v>
      </c>
      <c r="U30">
        <v>3227</v>
      </c>
    </row>
    <row r="31" spans="1:41" hidden="1" x14ac:dyDescent="0.25">
      <c r="A31">
        <v>8002</v>
      </c>
      <c r="B31">
        <v>20</v>
      </c>
      <c r="C31">
        <v>12</v>
      </c>
      <c r="D31">
        <v>15</v>
      </c>
      <c r="E31">
        <v>3</v>
      </c>
      <c r="F31">
        <v>166.82</v>
      </c>
      <c r="G31">
        <v>291.81</v>
      </c>
      <c r="H31">
        <v>423.79</v>
      </c>
      <c r="I31">
        <v>0.53200000000000003</v>
      </c>
      <c r="J31">
        <v>18.25</v>
      </c>
      <c r="K31">
        <v>174.4</v>
      </c>
      <c r="L31">
        <v>298.39</v>
      </c>
      <c r="M31">
        <v>433.17</v>
      </c>
      <c r="N31">
        <v>0.39300000000000002</v>
      </c>
      <c r="O31">
        <v>15.78</v>
      </c>
      <c r="P31">
        <v>9.68</v>
      </c>
      <c r="Q31">
        <v>13.56</v>
      </c>
      <c r="R31">
        <v>495</v>
      </c>
      <c r="S31">
        <v>7.74</v>
      </c>
      <c r="T31">
        <v>85</v>
      </c>
      <c r="U31">
        <v>3129</v>
      </c>
    </row>
    <row r="32" spans="1:41" x14ac:dyDescent="0.25">
      <c r="A32">
        <v>8002</v>
      </c>
      <c r="B32">
        <v>20</v>
      </c>
      <c r="C32">
        <v>18</v>
      </c>
      <c r="D32">
        <v>15</v>
      </c>
      <c r="E32">
        <v>1</v>
      </c>
      <c r="F32">
        <v>176.05</v>
      </c>
      <c r="G32">
        <v>319.14</v>
      </c>
      <c r="H32">
        <v>443</v>
      </c>
      <c r="I32">
        <v>0.73599999999999999</v>
      </c>
      <c r="J32">
        <v>15.1</v>
      </c>
      <c r="K32">
        <v>188.11</v>
      </c>
      <c r="L32">
        <v>330.84</v>
      </c>
      <c r="M32">
        <v>449.36</v>
      </c>
      <c r="N32">
        <v>0.53300000000000003</v>
      </c>
      <c r="O32">
        <v>12.24</v>
      </c>
      <c r="P32">
        <v>9.14</v>
      </c>
      <c r="Q32">
        <v>12.81</v>
      </c>
      <c r="R32">
        <v>495</v>
      </c>
      <c r="S32">
        <v>7.61</v>
      </c>
      <c r="T32">
        <v>75</v>
      </c>
      <c r="U32">
        <v>884</v>
      </c>
      <c r="V32">
        <f>AVERAGE(F32:F34)</f>
        <v>178.36</v>
      </c>
      <c r="W32">
        <f>STDEV(F32:F34)</f>
        <v>3.445301147940472</v>
      </c>
      <c r="X32">
        <f>AVERAGE(G32:G34)</f>
        <v>324.41666666666669</v>
      </c>
      <c r="Y32">
        <f>STDEV(G32:G34)</f>
        <v>7.2395188606242016</v>
      </c>
      <c r="Z32">
        <f>AVERAGE(H32:H34)</f>
        <v>481.12999999999994</v>
      </c>
      <c r="AA32">
        <f>STDEV(H32:H34)</f>
        <v>36.792299466056733</v>
      </c>
      <c r="AB32">
        <f>AVERAGE(I32:I34)</f>
        <v>0.627</v>
      </c>
      <c r="AC32">
        <f>STDEV(I32:I34)</f>
        <v>9.7041228351665093E-2</v>
      </c>
      <c r="AD32">
        <f>AVERAGE(J32:J34)</f>
        <v>14.413333333333334</v>
      </c>
      <c r="AE32">
        <f>STDEV(J32:J34)</f>
        <v>0.98083297932590641</v>
      </c>
      <c r="AF32">
        <f>AVERAGE(K32:K34)</f>
        <v>191.48666666666668</v>
      </c>
      <c r="AG32">
        <f>STDEV(K32:K34)</f>
        <v>4.6964915983458608</v>
      </c>
      <c r="AH32">
        <f>AVERAGE(L32:L34)</f>
        <v>336.46666666666664</v>
      </c>
      <c r="AI32">
        <f>STDEV(L32:L34)</f>
        <v>9.0785534824295357</v>
      </c>
      <c r="AJ32">
        <f>AVERAGE(M32:M34)</f>
        <v>504.07333333333332</v>
      </c>
      <c r="AK32">
        <f>STDEV(M32:M34)</f>
        <v>53.761711592297125</v>
      </c>
      <c r="AL32">
        <f>AVERAGE(N32:N34)</f>
        <v>0.45100000000000001</v>
      </c>
      <c r="AM32">
        <f>STDEV(N32:N34)</f>
        <v>7.238093671679062E-2</v>
      </c>
      <c r="AN32">
        <f>AVERAGE(O32:O34)</f>
        <v>11.573333333333332</v>
      </c>
      <c r="AO32">
        <f>STDEV(O32:O34)</f>
        <v>0.88443955889214565</v>
      </c>
    </row>
    <row r="33" spans="1:41" hidden="1" x14ac:dyDescent="0.25">
      <c r="A33">
        <v>8002</v>
      </c>
      <c r="B33">
        <v>20</v>
      </c>
      <c r="C33">
        <v>18</v>
      </c>
      <c r="D33">
        <v>15</v>
      </c>
      <c r="E33">
        <v>2</v>
      </c>
      <c r="F33">
        <v>182.32</v>
      </c>
      <c r="G33">
        <v>332.67</v>
      </c>
      <c r="H33">
        <v>516.41999999999996</v>
      </c>
      <c r="I33">
        <v>0.55000000000000004</v>
      </c>
      <c r="J33">
        <v>13.29</v>
      </c>
      <c r="K33">
        <v>196.85</v>
      </c>
      <c r="L33">
        <v>346.94</v>
      </c>
      <c r="M33">
        <v>556.83000000000004</v>
      </c>
      <c r="N33">
        <v>0.39600000000000002</v>
      </c>
      <c r="O33">
        <v>10.57</v>
      </c>
      <c r="P33">
        <v>9.1199999999999992</v>
      </c>
      <c r="Q33">
        <v>13.14</v>
      </c>
      <c r="R33">
        <v>625</v>
      </c>
      <c r="S33">
        <v>7.59</v>
      </c>
      <c r="T33">
        <v>95</v>
      </c>
      <c r="U33">
        <v>892</v>
      </c>
    </row>
    <row r="34" spans="1:41" hidden="1" x14ac:dyDescent="0.25">
      <c r="A34">
        <v>8002</v>
      </c>
      <c r="B34">
        <v>20</v>
      </c>
      <c r="C34">
        <v>18</v>
      </c>
      <c r="D34">
        <v>15</v>
      </c>
      <c r="E34">
        <v>3</v>
      </c>
      <c r="F34">
        <v>176.71</v>
      </c>
      <c r="G34">
        <v>321.44</v>
      </c>
      <c r="H34">
        <v>483.97</v>
      </c>
      <c r="I34">
        <v>0.59499999999999997</v>
      </c>
      <c r="J34">
        <v>14.85</v>
      </c>
      <c r="K34">
        <v>189.5</v>
      </c>
      <c r="L34">
        <v>331.62</v>
      </c>
      <c r="M34">
        <v>506.03</v>
      </c>
      <c r="N34">
        <v>0.42399999999999999</v>
      </c>
      <c r="O34">
        <v>11.91</v>
      </c>
      <c r="P34">
        <v>9.02</v>
      </c>
      <c r="Q34">
        <v>13.34</v>
      </c>
      <c r="R34">
        <v>515</v>
      </c>
      <c r="S34">
        <v>7.38</v>
      </c>
      <c r="T34">
        <v>85</v>
      </c>
      <c r="U34">
        <v>872</v>
      </c>
    </row>
    <row r="35" spans="1:41" x14ac:dyDescent="0.25">
      <c r="A35">
        <v>8002</v>
      </c>
      <c r="B35">
        <v>20</v>
      </c>
      <c r="C35">
        <v>30</v>
      </c>
      <c r="D35">
        <v>15</v>
      </c>
      <c r="E35">
        <v>1</v>
      </c>
      <c r="F35">
        <v>187.66</v>
      </c>
      <c r="G35">
        <v>328.46</v>
      </c>
      <c r="H35">
        <v>480.87</v>
      </c>
      <c r="I35">
        <v>0.51100000000000001</v>
      </c>
      <c r="J35">
        <v>12.8</v>
      </c>
      <c r="K35">
        <v>198.78</v>
      </c>
      <c r="L35">
        <v>343.01</v>
      </c>
      <c r="M35">
        <v>488.38</v>
      </c>
      <c r="N35">
        <v>0.40799999999999997</v>
      </c>
      <c r="O35">
        <v>10.3</v>
      </c>
      <c r="P35">
        <v>8.06</v>
      </c>
      <c r="Q35">
        <v>11.81</v>
      </c>
      <c r="R35">
        <v>555</v>
      </c>
      <c r="S35">
        <v>6.92</v>
      </c>
      <c r="T35">
        <v>145</v>
      </c>
      <c r="U35">
        <v>660</v>
      </c>
      <c r="V35">
        <f>AVERAGE(F35:F37)</f>
        <v>176.99</v>
      </c>
      <c r="W35">
        <f>STDEV(F35:F37)</f>
        <v>10.346772443617379</v>
      </c>
      <c r="X35">
        <f>AVERAGE(G35:G37)</f>
        <v>311.00333333333333</v>
      </c>
      <c r="Y35">
        <f>STDEV(G35:G37)</f>
        <v>19.683430425953006</v>
      </c>
      <c r="Z35">
        <f>AVERAGE(H35:H37)</f>
        <v>462.07333333333332</v>
      </c>
      <c r="AA35">
        <f>STDEV(H35:H37)</f>
        <v>23.787287220978641</v>
      </c>
      <c r="AB35">
        <f>AVERAGE(I35:I37)</f>
        <v>0.57433333333333325</v>
      </c>
      <c r="AC35">
        <f>STDEV(I35:I37)</f>
        <v>6.9694571763756E-2</v>
      </c>
      <c r="AD35">
        <f>AVERAGE(J35:J37)</f>
        <v>14.993333333333334</v>
      </c>
      <c r="AE35">
        <f>STDEV(J35:J37)</f>
        <v>2.5963307442106287</v>
      </c>
      <c r="AF35">
        <f>AVERAGE(K35:K37)</f>
        <v>187.32666666666668</v>
      </c>
      <c r="AG35">
        <f>STDEV(K35:K37)</f>
        <v>11.639253985257538</v>
      </c>
      <c r="AH35">
        <f>AVERAGE(L35:L37)</f>
        <v>323.83333333333331</v>
      </c>
      <c r="AI35">
        <f>STDEV(L35:L37)</f>
        <v>21.386538601029706</v>
      </c>
      <c r="AJ35">
        <f>AVERAGE(M35:M37)</f>
        <v>466.67</v>
      </c>
      <c r="AK35">
        <f>STDEV(M35:M37)</f>
        <v>25.364220863255376</v>
      </c>
      <c r="AL35">
        <f>AVERAGE(N35:N37)</f>
        <v>0.49399999999999999</v>
      </c>
      <c r="AM35">
        <f>STDEV(N35:N37)</f>
        <v>8.0293212664582836E-2</v>
      </c>
      <c r="AN35">
        <f>AVERAGE(O35:O37)</f>
        <v>12.49</v>
      </c>
      <c r="AO35">
        <f>STDEV(O35:O37)</f>
        <v>2.4652991704862153</v>
      </c>
    </row>
    <row r="36" spans="1:41" hidden="1" x14ac:dyDescent="0.25">
      <c r="A36">
        <v>8002</v>
      </c>
      <c r="B36">
        <v>20</v>
      </c>
      <c r="C36">
        <v>30</v>
      </c>
      <c r="D36">
        <v>15</v>
      </c>
      <c r="E36">
        <v>2</v>
      </c>
      <c r="F36">
        <v>176.31</v>
      </c>
      <c r="G36">
        <v>314.88</v>
      </c>
      <c r="H36">
        <v>470.02</v>
      </c>
      <c r="I36">
        <v>0.56299999999999994</v>
      </c>
      <c r="J36">
        <v>14.32</v>
      </c>
      <c r="K36">
        <v>187.69</v>
      </c>
      <c r="L36">
        <v>327.72</v>
      </c>
      <c r="M36">
        <v>472.84</v>
      </c>
      <c r="N36">
        <v>0.50700000000000001</v>
      </c>
      <c r="O36">
        <v>12.01</v>
      </c>
      <c r="P36">
        <v>8.11</v>
      </c>
      <c r="Q36">
        <v>11.67</v>
      </c>
      <c r="R36">
        <v>635</v>
      </c>
      <c r="S36">
        <v>7.14</v>
      </c>
      <c r="T36">
        <v>115</v>
      </c>
      <c r="U36">
        <v>719</v>
      </c>
    </row>
    <row r="37" spans="1:41" hidden="1" x14ac:dyDescent="0.25">
      <c r="A37">
        <v>8002</v>
      </c>
      <c r="B37">
        <v>20</v>
      </c>
      <c r="C37">
        <v>30</v>
      </c>
      <c r="D37">
        <v>15</v>
      </c>
      <c r="E37">
        <v>3</v>
      </c>
      <c r="F37">
        <v>167</v>
      </c>
      <c r="G37">
        <v>289.67</v>
      </c>
      <c r="H37">
        <v>435.33</v>
      </c>
      <c r="I37">
        <v>0.64900000000000002</v>
      </c>
      <c r="J37">
        <v>17.86</v>
      </c>
      <c r="K37">
        <v>175.51</v>
      </c>
      <c r="L37">
        <v>300.77</v>
      </c>
      <c r="M37">
        <v>438.79</v>
      </c>
      <c r="N37">
        <v>0.56699999999999995</v>
      </c>
      <c r="O37">
        <v>15.16</v>
      </c>
      <c r="P37">
        <v>7.96</v>
      </c>
      <c r="Q37">
        <v>14.59</v>
      </c>
      <c r="R37">
        <v>75</v>
      </c>
      <c r="S37">
        <v>7.09</v>
      </c>
      <c r="T37">
        <v>95</v>
      </c>
      <c r="U37">
        <v>654</v>
      </c>
    </row>
    <row r="38" spans="1:41" x14ac:dyDescent="0.25">
      <c r="A38">
        <v>8002</v>
      </c>
      <c r="B38">
        <v>20</v>
      </c>
      <c r="C38">
        <v>6</v>
      </c>
      <c r="D38">
        <v>80</v>
      </c>
      <c r="E38">
        <v>1</v>
      </c>
      <c r="F38">
        <v>164.02</v>
      </c>
      <c r="G38">
        <v>290.48</v>
      </c>
      <c r="H38">
        <v>445.74</v>
      </c>
      <c r="I38">
        <v>0.13100000000000001</v>
      </c>
      <c r="J38">
        <v>19.46</v>
      </c>
      <c r="K38">
        <v>157.85</v>
      </c>
      <c r="L38">
        <v>282.75</v>
      </c>
      <c r="M38">
        <v>437.55</v>
      </c>
      <c r="N38">
        <v>0.16200000000000001</v>
      </c>
      <c r="O38">
        <v>22.22</v>
      </c>
      <c r="P38">
        <v>21.06</v>
      </c>
      <c r="Q38">
        <v>24.38</v>
      </c>
      <c r="R38">
        <v>115</v>
      </c>
      <c r="S38">
        <v>15.48</v>
      </c>
      <c r="T38">
        <v>475</v>
      </c>
      <c r="U38">
        <v>1639</v>
      </c>
      <c r="V38">
        <f>AVERAGE(F38:F40)</f>
        <v>170.45666666666668</v>
      </c>
      <c r="W38">
        <f>STDEV(F38:F40)</f>
        <v>5.9656209511947154</v>
      </c>
      <c r="X38">
        <f>AVERAGE(G38:G40)</f>
        <v>293.96333333333331</v>
      </c>
      <c r="Y38">
        <f>STDEV(G38:G40)</f>
        <v>3.7189828358481654</v>
      </c>
      <c r="Z38">
        <f>AVERAGE(H38:H40)</f>
        <v>450.78999999999996</v>
      </c>
      <c r="AA38">
        <f>STDEV(H38:H40)</f>
        <v>4.4267482422202358</v>
      </c>
      <c r="AB38">
        <f>AVERAGE(I38:I40)</f>
        <v>0.16366666666666665</v>
      </c>
      <c r="AC38">
        <f>STDEV(I38:I40)</f>
        <v>3.4645827069552618E-2</v>
      </c>
      <c r="AD38">
        <f>AVERAGE(J38:J40)</f>
        <v>17.573333333333334</v>
      </c>
      <c r="AE38">
        <f>STDEV(J38:J40)</f>
        <v>1.7405841931183141</v>
      </c>
      <c r="AF38">
        <f>AVERAGE(K38:K40)</f>
        <v>164.28333333333333</v>
      </c>
      <c r="AG38">
        <f>STDEV(K38:K40)</f>
        <v>5.9028241828241272</v>
      </c>
      <c r="AH38">
        <f>AVERAGE(L38:L40)</f>
        <v>283.27666666666664</v>
      </c>
      <c r="AI38">
        <f>STDEV(L38:L40)</f>
        <v>3.1828498760282997</v>
      </c>
      <c r="AJ38">
        <f>AVERAGE(M38:M40)</f>
        <v>442.53999999999996</v>
      </c>
      <c r="AK38">
        <f>STDEV(M38:M40)</f>
        <v>5.2351790800315516</v>
      </c>
      <c r="AL38">
        <f>AVERAGE(N38:N40)</f>
        <v>0.20833333333333334</v>
      </c>
      <c r="AM38">
        <f>STDEV(N38:N40)</f>
        <v>4.8644972333565281E-2</v>
      </c>
      <c r="AN38">
        <f>AVERAGE(O38:O40)</f>
        <v>19.856666666666666</v>
      </c>
      <c r="AO38">
        <f>STDEV(O38:O40)</f>
        <v>2.1746800530959325</v>
      </c>
    </row>
    <row r="39" spans="1:41" hidden="1" x14ac:dyDescent="0.25">
      <c r="A39">
        <v>8002</v>
      </c>
      <c r="B39">
        <v>20</v>
      </c>
      <c r="C39">
        <v>6</v>
      </c>
      <c r="D39">
        <v>80</v>
      </c>
      <c r="E39">
        <v>2</v>
      </c>
      <c r="F39">
        <v>171.55</v>
      </c>
      <c r="G39">
        <v>293.52999999999997</v>
      </c>
      <c r="H39">
        <v>454</v>
      </c>
      <c r="I39">
        <v>0.2</v>
      </c>
      <c r="J39">
        <v>17.23</v>
      </c>
      <c r="K39">
        <v>165.55</v>
      </c>
      <c r="L39">
        <v>280.39</v>
      </c>
      <c r="M39">
        <v>442.08</v>
      </c>
      <c r="N39">
        <v>0.25900000000000001</v>
      </c>
      <c r="O39">
        <v>19.41</v>
      </c>
      <c r="P39">
        <v>21.16</v>
      </c>
      <c r="Q39">
        <v>25.11</v>
      </c>
      <c r="R39">
        <v>95</v>
      </c>
      <c r="S39">
        <v>13.61</v>
      </c>
      <c r="T39">
        <v>475</v>
      </c>
      <c r="U39">
        <v>975</v>
      </c>
    </row>
    <row r="40" spans="1:41" hidden="1" x14ac:dyDescent="0.25">
      <c r="A40">
        <v>8002</v>
      </c>
      <c r="B40">
        <v>20</v>
      </c>
      <c r="C40">
        <v>6</v>
      </c>
      <c r="D40">
        <v>80</v>
      </c>
      <c r="E40">
        <v>3</v>
      </c>
      <c r="F40">
        <v>175.8</v>
      </c>
      <c r="G40">
        <v>297.88</v>
      </c>
      <c r="H40">
        <v>452.63</v>
      </c>
      <c r="I40">
        <v>0.16</v>
      </c>
      <c r="J40">
        <v>16.03</v>
      </c>
      <c r="K40">
        <v>169.45</v>
      </c>
      <c r="L40">
        <v>286.69</v>
      </c>
      <c r="M40">
        <v>447.99</v>
      </c>
      <c r="N40">
        <v>0.20399999999999999</v>
      </c>
      <c r="O40">
        <v>17.940000000000001</v>
      </c>
      <c r="P40">
        <v>20.89</v>
      </c>
      <c r="Q40">
        <v>26.59</v>
      </c>
      <c r="R40">
        <v>85</v>
      </c>
      <c r="S40">
        <v>15.23</v>
      </c>
      <c r="T40">
        <v>665</v>
      </c>
      <c r="U40">
        <v>1020</v>
      </c>
    </row>
    <row r="41" spans="1:41" x14ac:dyDescent="0.25">
      <c r="A41">
        <v>8002</v>
      </c>
      <c r="B41">
        <v>20</v>
      </c>
      <c r="C41">
        <v>18</v>
      </c>
      <c r="D41">
        <v>80</v>
      </c>
      <c r="E41">
        <v>1</v>
      </c>
      <c r="F41">
        <v>179.11</v>
      </c>
      <c r="G41">
        <v>305.33</v>
      </c>
      <c r="H41">
        <v>511.22</v>
      </c>
      <c r="I41">
        <v>0.70899999999999996</v>
      </c>
      <c r="J41">
        <v>14.27</v>
      </c>
      <c r="K41">
        <v>168.01</v>
      </c>
      <c r="L41">
        <v>297.7</v>
      </c>
      <c r="M41">
        <v>506.63</v>
      </c>
      <c r="N41">
        <v>0.93400000000000005</v>
      </c>
      <c r="O41">
        <v>17.059999999999999</v>
      </c>
      <c r="P41">
        <v>28.87</v>
      </c>
      <c r="Q41">
        <v>34.39</v>
      </c>
      <c r="R41">
        <v>85</v>
      </c>
      <c r="S41">
        <v>18.190000000000001</v>
      </c>
      <c r="T41">
        <v>455</v>
      </c>
      <c r="U41">
        <v>314</v>
      </c>
      <c r="V41">
        <f>AVERAGE(F41:F43)</f>
        <v>181.77333333333334</v>
      </c>
      <c r="W41">
        <f>STDEV(F41:F43)</f>
        <v>2.6852622466592102</v>
      </c>
      <c r="X41">
        <f>AVERAGE(G41:G43)</f>
        <v>304.98666666666668</v>
      </c>
      <c r="Y41">
        <f>STDEV(G41:G43)</f>
        <v>1.8490628256858357</v>
      </c>
      <c r="Z41">
        <f>AVERAGE(H41:H43)</f>
        <v>481.85999999999996</v>
      </c>
      <c r="AA41">
        <f>STDEV(H41:H43)</f>
        <v>31.527080423026806</v>
      </c>
      <c r="AB41">
        <f>AVERAGE(I41:I43)</f>
        <v>0.54566666666666663</v>
      </c>
      <c r="AC41">
        <f>STDEV(I41:I43)</f>
        <v>0.1454796663913325</v>
      </c>
      <c r="AD41">
        <f>AVERAGE(J41:J43)</f>
        <v>13.943333333333333</v>
      </c>
      <c r="AE41">
        <f>STDEV(J41:J43)</f>
        <v>0.2844878439113579</v>
      </c>
      <c r="AF41">
        <f>AVERAGE(K41:K43)</f>
        <v>170.12666666666667</v>
      </c>
      <c r="AG41">
        <f>STDEV(K41:K43)</f>
        <v>1.9367068268928462</v>
      </c>
      <c r="AH41">
        <f>AVERAGE(L41:L43)</f>
        <v>295.41333333333336</v>
      </c>
      <c r="AI41">
        <f>STDEV(L41:L43)</f>
        <v>1.9960293919011685</v>
      </c>
      <c r="AJ41">
        <f>AVERAGE(M41:M43)</f>
        <v>461.57333333333332</v>
      </c>
      <c r="AK41">
        <f>STDEV(M41:M43)</f>
        <v>39.898408907290175</v>
      </c>
      <c r="AL41">
        <f>AVERAGE(N41:N43)</f>
        <v>0.71799999999999997</v>
      </c>
      <c r="AM41">
        <f>STDEV(N41:N43)</f>
        <v>0.19088216260300495</v>
      </c>
      <c r="AN41">
        <f>AVERAGE(O41:O43)</f>
        <v>16.72</v>
      </c>
      <c r="AO41">
        <f>STDEV(O41:O43)</f>
        <v>0.35042830935870428</v>
      </c>
    </row>
    <row r="42" spans="1:41" hidden="1" x14ac:dyDescent="0.25">
      <c r="A42">
        <v>8002</v>
      </c>
      <c r="B42">
        <v>20</v>
      </c>
      <c r="C42">
        <v>18</v>
      </c>
      <c r="D42">
        <v>80</v>
      </c>
      <c r="E42">
        <v>2</v>
      </c>
      <c r="F42">
        <v>181.73</v>
      </c>
      <c r="G42">
        <v>306.64</v>
      </c>
      <c r="H42">
        <v>485.82</v>
      </c>
      <c r="I42">
        <v>0.498</v>
      </c>
      <c r="J42">
        <v>13.81</v>
      </c>
      <c r="K42">
        <v>170.56</v>
      </c>
      <c r="L42">
        <v>294.52</v>
      </c>
      <c r="M42">
        <v>430.72</v>
      </c>
      <c r="N42">
        <v>0.64800000000000002</v>
      </c>
      <c r="O42">
        <v>16.36</v>
      </c>
      <c r="P42">
        <v>28.4</v>
      </c>
      <c r="Q42">
        <v>33.54</v>
      </c>
      <c r="R42">
        <v>85</v>
      </c>
      <c r="S42">
        <v>20.76</v>
      </c>
      <c r="T42">
        <v>495</v>
      </c>
      <c r="U42">
        <v>286</v>
      </c>
    </row>
    <row r="43" spans="1:41" hidden="1" x14ac:dyDescent="0.25">
      <c r="A43">
        <v>8002</v>
      </c>
      <c r="B43">
        <v>20</v>
      </c>
      <c r="C43">
        <v>18</v>
      </c>
      <c r="D43">
        <v>80</v>
      </c>
      <c r="E43">
        <v>3</v>
      </c>
      <c r="F43">
        <v>184.48</v>
      </c>
      <c r="G43">
        <v>302.99</v>
      </c>
      <c r="H43">
        <v>448.54</v>
      </c>
      <c r="I43">
        <v>0.43</v>
      </c>
      <c r="J43">
        <v>13.75</v>
      </c>
      <c r="K43">
        <v>171.81</v>
      </c>
      <c r="L43">
        <v>294.02</v>
      </c>
      <c r="M43">
        <v>447.37</v>
      </c>
      <c r="N43">
        <v>0.57199999999999995</v>
      </c>
      <c r="O43">
        <v>16.739999999999998</v>
      </c>
      <c r="P43">
        <v>28.33</v>
      </c>
      <c r="Q43">
        <v>34.75</v>
      </c>
      <c r="R43">
        <v>95</v>
      </c>
      <c r="S43">
        <v>18.32</v>
      </c>
      <c r="T43">
        <v>435</v>
      </c>
      <c r="U43">
        <v>329</v>
      </c>
    </row>
    <row r="44" spans="1:41" x14ac:dyDescent="0.25">
      <c r="A44">
        <v>8002</v>
      </c>
      <c r="B44">
        <v>20</v>
      </c>
      <c r="C44">
        <v>30</v>
      </c>
      <c r="D44">
        <v>80</v>
      </c>
      <c r="E44">
        <v>1</v>
      </c>
      <c r="F44">
        <v>172.69</v>
      </c>
      <c r="G44">
        <v>306.25</v>
      </c>
      <c r="H44">
        <v>428.03</v>
      </c>
      <c r="I44">
        <v>0.59399999999999997</v>
      </c>
      <c r="J44">
        <v>16.73</v>
      </c>
      <c r="K44">
        <v>160.69999999999999</v>
      </c>
      <c r="L44">
        <v>285.51</v>
      </c>
      <c r="M44">
        <v>413.51</v>
      </c>
      <c r="N44">
        <v>0.77300000000000002</v>
      </c>
      <c r="O44">
        <v>20.51</v>
      </c>
      <c r="P44">
        <v>29.69</v>
      </c>
      <c r="Q44">
        <v>34.020000000000003</v>
      </c>
      <c r="R44">
        <v>85</v>
      </c>
      <c r="S44">
        <v>14.49</v>
      </c>
      <c r="T44">
        <v>445</v>
      </c>
      <c r="U44">
        <v>349</v>
      </c>
      <c r="V44">
        <f>AVERAGE(F44:F46)</f>
        <v>172.52666666666667</v>
      </c>
      <c r="W44">
        <f>STDEV(F44:F46)</f>
        <v>5.2668997838703309</v>
      </c>
      <c r="X44">
        <f>AVERAGE(G44:G46)</f>
        <v>301.82666666666665</v>
      </c>
      <c r="Y44">
        <f>STDEV(G44:G46)</f>
        <v>12.868396688528581</v>
      </c>
      <c r="Z44">
        <f>AVERAGE(H44:H46)</f>
        <v>460.23666666666668</v>
      </c>
      <c r="AA44">
        <f>STDEV(H44:H46)</f>
        <v>77.381550988160711</v>
      </c>
      <c r="AB44">
        <f>AVERAGE(I44:I46)</f>
        <v>0.65033333333333332</v>
      </c>
      <c r="AC44">
        <f>STDEV(I44:I46)</f>
        <v>5.0362022728771855E-2</v>
      </c>
      <c r="AD44">
        <f>AVERAGE(J44:J46)</f>
        <v>17.399999999999999</v>
      </c>
      <c r="AE44">
        <f>STDEV(J44:J46)</f>
        <v>2.2703964411529647</v>
      </c>
      <c r="AF44">
        <f>AVERAGE(K44:K46)</f>
        <v>159.03</v>
      </c>
      <c r="AG44">
        <f>STDEV(K44:K46)</f>
        <v>2.8838689290604065</v>
      </c>
      <c r="AH44">
        <f>AVERAGE(L44:L46)</f>
        <v>287.32</v>
      </c>
      <c r="AI44">
        <f>STDEV(L44:L46)</f>
        <v>12.186234036813843</v>
      </c>
      <c r="AJ44">
        <f>AVERAGE(M44:M46)</f>
        <v>452.86666666666662</v>
      </c>
      <c r="AK44">
        <f>STDEV(M44:M46)</f>
        <v>77.322470429580932</v>
      </c>
      <c r="AL44">
        <f>AVERAGE(N44:N46)</f>
        <v>0.86699999999999999</v>
      </c>
      <c r="AM44">
        <f>STDEV(N44:N46)</f>
        <v>8.382720322186589E-2</v>
      </c>
      <c r="AN44">
        <f>AVERAGE(O44:O46)</f>
        <v>21.05</v>
      </c>
      <c r="AO44">
        <f>STDEV(O44:O46)</f>
        <v>2.4451380329134782</v>
      </c>
    </row>
    <row r="45" spans="1:41" hidden="1" x14ac:dyDescent="0.25">
      <c r="A45">
        <v>8002</v>
      </c>
      <c r="B45">
        <v>20</v>
      </c>
      <c r="C45">
        <v>30</v>
      </c>
      <c r="D45">
        <v>80</v>
      </c>
      <c r="E45">
        <v>2</v>
      </c>
      <c r="F45">
        <v>167.18</v>
      </c>
      <c r="G45">
        <v>287.33</v>
      </c>
      <c r="H45">
        <v>404.16</v>
      </c>
      <c r="I45">
        <v>0.69099999999999995</v>
      </c>
      <c r="J45">
        <v>19.93</v>
      </c>
      <c r="K45">
        <v>155.69999999999999</v>
      </c>
      <c r="L45">
        <v>276.14</v>
      </c>
      <c r="M45">
        <v>403.14</v>
      </c>
      <c r="N45">
        <v>0.93400000000000005</v>
      </c>
      <c r="O45">
        <v>23.72</v>
      </c>
      <c r="P45">
        <v>28.69</v>
      </c>
      <c r="Q45">
        <v>34.479999999999997</v>
      </c>
      <c r="R45">
        <v>95</v>
      </c>
      <c r="S45">
        <v>18.2</v>
      </c>
      <c r="T45">
        <v>305</v>
      </c>
      <c r="U45">
        <v>334</v>
      </c>
    </row>
    <row r="46" spans="1:41" hidden="1" x14ac:dyDescent="0.25">
      <c r="A46">
        <v>8002</v>
      </c>
      <c r="B46">
        <v>20</v>
      </c>
      <c r="C46">
        <v>30</v>
      </c>
      <c r="D46">
        <v>80</v>
      </c>
      <c r="E46">
        <v>3</v>
      </c>
      <c r="F46">
        <v>177.71</v>
      </c>
      <c r="G46">
        <v>311.89999999999998</v>
      </c>
      <c r="H46">
        <v>548.52</v>
      </c>
      <c r="I46">
        <v>0.66600000000000004</v>
      </c>
      <c r="J46">
        <v>15.54</v>
      </c>
      <c r="K46">
        <v>160.69</v>
      </c>
      <c r="L46">
        <v>300.31</v>
      </c>
      <c r="M46">
        <v>541.95000000000005</v>
      </c>
      <c r="N46">
        <v>0.89400000000000002</v>
      </c>
      <c r="O46">
        <v>18.920000000000002</v>
      </c>
      <c r="P46">
        <v>29.05</v>
      </c>
      <c r="Q46">
        <v>34.07</v>
      </c>
      <c r="R46">
        <v>95</v>
      </c>
      <c r="S46">
        <v>16.239999999999998</v>
      </c>
      <c r="T46">
        <v>365</v>
      </c>
      <c r="U46">
        <v>387</v>
      </c>
    </row>
    <row r="47" spans="1:41" x14ac:dyDescent="0.25">
      <c r="A47">
        <v>8002</v>
      </c>
      <c r="B47">
        <v>20</v>
      </c>
      <c r="C47">
        <v>6</v>
      </c>
      <c r="D47">
        <v>120</v>
      </c>
      <c r="E47">
        <v>1</v>
      </c>
      <c r="F47">
        <v>158.35</v>
      </c>
      <c r="G47">
        <v>269.67</v>
      </c>
      <c r="H47">
        <v>395.34</v>
      </c>
      <c r="I47">
        <v>0.17499999999999999</v>
      </c>
      <c r="J47">
        <v>22.72</v>
      </c>
      <c r="K47">
        <v>153.74</v>
      </c>
      <c r="L47">
        <v>265.26</v>
      </c>
      <c r="M47">
        <v>392.14</v>
      </c>
      <c r="N47">
        <v>0.20899999999999999</v>
      </c>
      <c r="O47">
        <v>25.24</v>
      </c>
      <c r="P47">
        <v>29.3</v>
      </c>
      <c r="Q47">
        <v>33.68</v>
      </c>
      <c r="R47">
        <v>85</v>
      </c>
      <c r="S47">
        <v>21.29</v>
      </c>
      <c r="T47">
        <v>385</v>
      </c>
      <c r="U47">
        <v>719</v>
      </c>
      <c r="V47">
        <f>AVERAGE(F47:F49)</f>
        <v>156.01666666666665</v>
      </c>
      <c r="W47">
        <f>STDEV(F47:F49)</f>
        <v>2.028727022872554</v>
      </c>
      <c r="X47">
        <f>AVERAGE(G47:G49)</f>
        <v>269.7833333333333</v>
      </c>
      <c r="Y47">
        <f>STDEV(G47:G49)</f>
        <v>8.4705686546614647</v>
      </c>
      <c r="Z47">
        <f>AVERAGE(H47:H49)</f>
        <v>397.96000000000004</v>
      </c>
      <c r="AA47">
        <f>STDEV(H47:H49)</f>
        <v>16.278903525729248</v>
      </c>
      <c r="AB47">
        <f>AVERAGE(I47:I49)</f>
        <v>0.18966666666666665</v>
      </c>
      <c r="AC47">
        <f>STDEV(I47:I49)</f>
        <v>1.7473789896108208E-2</v>
      </c>
      <c r="AD47">
        <f>AVERAGE(J47:J49)</f>
        <v>23.016666666666666</v>
      </c>
      <c r="AE47">
        <f>STDEV(J47:J49)</f>
        <v>0.81647616825804203</v>
      </c>
      <c r="AF47">
        <f>AVERAGE(K47:K49)</f>
        <v>150.88</v>
      </c>
      <c r="AG47">
        <f>STDEV(K47:K49)</f>
        <v>2.5438356865175109</v>
      </c>
      <c r="AH47">
        <f>AVERAGE(L47:L49)</f>
        <v>264.11333333333334</v>
      </c>
      <c r="AI47">
        <f>STDEV(L47:L49)</f>
        <v>8.8956019095580832</v>
      </c>
      <c r="AJ47">
        <f>AVERAGE(M47:M49)</f>
        <v>392.1033333333333</v>
      </c>
      <c r="AK47">
        <f>STDEV(M47:M49)</f>
        <v>13.485037387168525</v>
      </c>
      <c r="AL47">
        <f>AVERAGE(N47:N49)</f>
        <v>0.22866666666666666</v>
      </c>
      <c r="AM47">
        <f>STDEV(N47:N49)</f>
        <v>2.1126602503321101E-2</v>
      </c>
      <c r="AN47">
        <f>AVERAGE(O47:O49)</f>
        <v>25.28</v>
      </c>
      <c r="AO47">
        <f>STDEV(O47:O49)</f>
        <v>1.0805554127392081</v>
      </c>
    </row>
    <row r="48" spans="1:41" hidden="1" x14ac:dyDescent="0.25">
      <c r="A48">
        <v>8002</v>
      </c>
      <c r="B48">
        <v>20</v>
      </c>
      <c r="C48">
        <v>6</v>
      </c>
      <c r="D48">
        <v>120</v>
      </c>
      <c r="E48">
        <v>2</v>
      </c>
      <c r="F48">
        <v>154.66999999999999</v>
      </c>
      <c r="G48">
        <v>261.37</v>
      </c>
      <c r="H48">
        <v>383.15</v>
      </c>
      <c r="I48">
        <v>0.185</v>
      </c>
      <c r="J48">
        <v>23.94</v>
      </c>
      <c r="K48">
        <v>148.87</v>
      </c>
      <c r="L48">
        <v>254.7</v>
      </c>
      <c r="M48">
        <v>378.6</v>
      </c>
      <c r="N48">
        <v>0.22600000000000001</v>
      </c>
      <c r="O48">
        <v>26.38</v>
      </c>
      <c r="P48">
        <v>29.42</v>
      </c>
      <c r="Q48">
        <v>35.18</v>
      </c>
      <c r="R48">
        <v>85</v>
      </c>
      <c r="S48">
        <v>22.7</v>
      </c>
      <c r="T48">
        <v>395</v>
      </c>
      <c r="U48">
        <v>987</v>
      </c>
    </row>
    <row r="49" spans="1:41" hidden="1" x14ac:dyDescent="0.25">
      <c r="A49">
        <v>8002</v>
      </c>
      <c r="B49">
        <v>20</v>
      </c>
      <c r="C49">
        <v>6</v>
      </c>
      <c r="D49">
        <v>120</v>
      </c>
      <c r="E49">
        <v>3</v>
      </c>
      <c r="F49">
        <v>155.03</v>
      </c>
      <c r="G49">
        <v>278.31</v>
      </c>
      <c r="H49">
        <v>415.39</v>
      </c>
      <c r="I49">
        <v>0.20899999999999999</v>
      </c>
      <c r="J49">
        <v>22.39</v>
      </c>
      <c r="K49">
        <v>150.03</v>
      </c>
      <c r="L49">
        <v>272.38</v>
      </c>
      <c r="M49">
        <v>405.57</v>
      </c>
      <c r="N49">
        <v>0.251</v>
      </c>
      <c r="O49">
        <v>24.22</v>
      </c>
      <c r="P49">
        <v>28.85</v>
      </c>
      <c r="Q49">
        <v>35.64</v>
      </c>
      <c r="R49">
        <v>85</v>
      </c>
      <c r="S49">
        <v>21.94</v>
      </c>
      <c r="T49">
        <v>455</v>
      </c>
      <c r="U49">
        <v>1060</v>
      </c>
    </row>
    <row r="50" spans="1:41" x14ac:dyDescent="0.25">
      <c r="A50">
        <v>8002</v>
      </c>
      <c r="B50">
        <v>20</v>
      </c>
      <c r="C50">
        <v>18</v>
      </c>
      <c r="D50">
        <v>120</v>
      </c>
      <c r="E50">
        <v>1</v>
      </c>
      <c r="F50">
        <v>156.6</v>
      </c>
      <c r="G50">
        <v>303.94</v>
      </c>
      <c r="H50">
        <v>376.91</v>
      </c>
      <c r="I50">
        <v>0.73899999999999999</v>
      </c>
      <c r="J50">
        <v>19.07</v>
      </c>
      <c r="K50">
        <v>149.87</v>
      </c>
      <c r="L50">
        <v>296.32</v>
      </c>
      <c r="M50">
        <v>374.12</v>
      </c>
      <c r="N50">
        <v>0.92400000000000004</v>
      </c>
      <c r="O50">
        <v>21.82</v>
      </c>
      <c r="P50">
        <v>42.24</v>
      </c>
      <c r="Q50">
        <v>48.5</v>
      </c>
      <c r="R50">
        <v>95</v>
      </c>
      <c r="S50">
        <v>31.87</v>
      </c>
      <c r="T50">
        <v>475</v>
      </c>
      <c r="U50">
        <v>245</v>
      </c>
      <c r="V50">
        <f>AVERAGE(F50:F52)</f>
        <v>162.85000000000002</v>
      </c>
      <c r="W50">
        <f>STDEV(F50:F52)</f>
        <v>15.369616130534952</v>
      </c>
      <c r="X50">
        <f>AVERAGE(G50:G52)</f>
        <v>297.45333333333332</v>
      </c>
      <c r="Y50">
        <f>STDEV(G50:G52)</f>
        <v>11.996567564655031</v>
      </c>
      <c r="Z50">
        <f>AVERAGE(H50:H52)</f>
        <v>425.83333333333331</v>
      </c>
      <c r="AA50">
        <f>STDEV(H50:H52)</f>
        <v>42.43876333416577</v>
      </c>
      <c r="AB50">
        <f>AVERAGE(I50:I52)</f>
        <v>0.63533333333333331</v>
      </c>
      <c r="AC50">
        <f>STDEV(I50:I52)</f>
        <v>0.14866853511531394</v>
      </c>
      <c r="AD50">
        <f>AVERAGE(J50:J52)</f>
        <v>18.733333333333334</v>
      </c>
      <c r="AE50">
        <f>STDEV(J50:J52)</f>
        <v>4.0455201560903511</v>
      </c>
      <c r="AF50">
        <f>AVERAGE(K50:K52)</f>
        <v>155.54666666666665</v>
      </c>
      <c r="AG50">
        <f>STDEV(K50:K52)</f>
        <v>15.467082250163847</v>
      </c>
      <c r="AH50">
        <f>AVERAGE(L50:L52)</f>
        <v>288.77666666666664</v>
      </c>
      <c r="AI50">
        <f>STDEV(L50:L52)</f>
        <v>9.7479040482215211</v>
      </c>
      <c r="AJ50">
        <f>AVERAGE(M50:M52)</f>
        <v>423.74</v>
      </c>
      <c r="AK50">
        <f>STDEV(M50:M52)</f>
        <v>43.058178085004933</v>
      </c>
      <c r="AL50">
        <f>AVERAGE(N50:N52)</f>
        <v>0.76733333333333331</v>
      </c>
      <c r="AM50">
        <f>STDEV(N50:N52)</f>
        <v>0.18859833862824252</v>
      </c>
      <c r="AN50">
        <f>AVERAGE(O50:O52)</f>
        <v>21.216666666666669</v>
      </c>
      <c r="AO50">
        <f>STDEV(O50:O52)</f>
        <v>4.6444841837746997</v>
      </c>
    </row>
    <row r="51" spans="1:41" hidden="1" x14ac:dyDescent="0.25">
      <c r="A51">
        <v>8002</v>
      </c>
      <c r="B51">
        <v>20</v>
      </c>
      <c r="C51">
        <v>18</v>
      </c>
      <c r="D51">
        <v>120</v>
      </c>
      <c r="E51">
        <v>2</v>
      </c>
      <c r="F51">
        <v>180.36</v>
      </c>
      <c r="G51">
        <v>304.81</v>
      </c>
      <c r="H51">
        <v>447.86</v>
      </c>
      <c r="I51">
        <v>0.46500000000000002</v>
      </c>
      <c r="J51">
        <v>14.53</v>
      </c>
      <c r="K51">
        <v>173.05</v>
      </c>
      <c r="L51">
        <v>292.24</v>
      </c>
      <c r="M51">
        <v>445.83</v>
      </c>
      <c r="N51">
        <v>0.55800000000000005</v>
      </c>
      <c r="O51">
        <v>16.3</v>
      </c>
      <c r="P51">
        <v>40.98</v>
      </c>
      <c r="Q51">
        <v>46.78</v>
      </c>
      <c r="R51">
        <v>85</v>
      </c>
      <c r="S51">
        <v>32.11</v>
      </c>
      <c r="T51">
        <v>575</v>
      </c>
      <c r="U51">
        <v>237</v>
      </c>
    </row>
    <row r="52" spans="1:41" hidden="1" x14ac:dyDescent="0.25">
      <c r="A52">
        <v>8002</v>
      </c>
      <c r="B52">
        <v>20</v>
      </c>
      <c r="C52">
        <v>18</v>
      </c>
      <c r="D52">
        <v>120</v>
      </c>
      <c r="E52">
        <v>3</v>
      </c>
      <c r="F52">
        <v>151.59</v>
      </c>
      <c r="G52">
        <v>283.61</v>
      </c>
      <c r="H52">
        <v>452.73</v>
      </c>
      <c r="I52">
        <v>0.70199999999999996</v>
      </c>
      <c r="J52">
        <v>22.6</v>
      </c>
      <c r="K52">
        <v>143.72</v>
      </c>
      <c r="L52">
        <v>277.77</v>
      </c>
      <c r="M52">
        <v>451.27</v>
      </c>
      <c r="N52">
        <v>0.82</v>
      </c>
      <c r="O52">
        <v>25.53</v>
      </c>
      <c r="P52">
        <v>41.49</v>
      </c>
      <c r="Q52">
        <v>47.97</v>
      </c>
      <c r="R52">
        <v>85</v>
      </c>
      <c r="S52">
        <v>32.54</v>
      </c>
      <c r="T52">
        <v>395</v>
      </c>
      <c r="U52">
        <v>256</v>
      </c>
    </row>
    <row r="53" spans="1:41" x14ac:dyDescent="0.25">
      <c r="A53">
        <v>8002</v>
      </c>
      <c r="B53">
        <v>20</v>
      </c>
      <c r="C53">
        <v>30</v>
      </c>
      <c r="D53">
        <v>120</v>
      </c>
      <c r="E53">
        <v>1</v>
      </c>
      <c r="F53">
        <v>151.02000000000001</v>
      </c>
      <c r="G53">
        <v>265.13</v>
      </c>
      <c r="H53">
        <v>344.21</v>
      </c>
      <c r="I53">
        <v>1.347</v>
      </c>
      <c r="J53">
        <v>22.48</v>
      </c>
      <c r="K53">
        <v>145.1</v>
      </c>
      <c r="L53">
        <v>259.79000000000002</v>
      </c>
      <c r="M53">
        <v>341.05</v>
      </c>
      <c r="N53">
        <v>1.5920000000000001</v>
      </c>
      <c r="O53">
        <v>24.57</v>
      </c>
      <c r="P53">
        <v>44.51</v>
      </c>
      <c r="Q53">
        <v>50.87</v>
      </c>
      <c r="R53">
        <v>85</v>
      </c>
      <c r="S53">
        <v>35.07</v>
      </c>
      <c r="T53">
        <v>405</v>
      </c>
      <c r="U53">
        <v>299</v>
      </c>
      <c r="V53">
        <f>AVERAGE(F53:F55)</f>
        <v>158.66333333333333</v>
      </c>
      <c r="W53">
        <f>STDEV(F53:F55)</f>
        <v>6.9019876364228043</v>
      </c>
      <c r="X53">
        <f>AVERAGE(G53:G55)</f>
        <v>274.14666666666665</v>
      </c>
      <c r="Y53">
        <f>STDEV(G53:G55)</f>
        <v>12.139696591485849</v>
      </c>
      <c r="Z53">
        <f>AVERAGE(H53:H55)</f>
        <v>434.58666666666676</v>
      </c>
      <c r="AA53">
        <f>STDEV(H53:H55)</f>
        <v>118.4560409322094</v>
      </c>
      <c r="AB53">
        <f>AVERAGE(I53:I55)</f>
        <v>1.0493333333333335</v>
      </c>
      <c r="AC53">
        <f>STDEV(I53:I55)</f>
        <v>0.32596676722226336</v>
      </c>
      <c r="AD53">
        <f>AVERAGE(J53:J55)</f>
        <v>21.5</v>
      </c>
      <c r="AE53">
        <f>STDEV(J53:J55)</f>
        <v>1.3346160496562296</v>
      </c>
      <c r="AF53">
        <f>AVERAGE(K53:K55)</f>
        <v>152.03666666666666</v>
      </c>
      <c r="AG53">
        <f>STDEV(K53:K55)</f>
        <v>6.0623620259213604</v>
      </c>
      <c r="AH53">
        <f>AVERAGE(L53:L55)</f>
        <v>266.80333333333334</v>
      </c>
      <c r="AI53">
        <f>STDEV(L53:L55)</f>
        <v>10.791502830159175</v>
      </c>
      <c r="AJ53">
        <f>AVERAGE(M53:M55)</f>
        <v>430.93666666666667</v>
      </c>
      <c r="AK53">
        <f>STDEV(M53:M55)</f>
        <v>121.96328026637106</v>
      </c>
      <c r="AL53">
        <f>AVERAGE(N53:N55)</f>
        <v>1.2463333333333333</v>
      </c>
      <c r="AM53">
        <f>STDEV(N53:N55)</f>
        <v>0.38714898079852089</v>
      </c>
      <c r="AN53">
        <f>AVERAGE(O53:O55)</f>
        <v>23.650000000000002</v>
      </c>
      <c r="AO53">
        <f>STDEV(O53:O55)</f>
        <v>1.10801624536827</v>
      </c>
    </row>
    <row r="54" spans="1:41" hidden="1" x14ac:dyDescent="0.25">
      <c r="A54">
        <v>8002</v>
      </c>
      <c r="B54">
        <v>20</v>
      </c>
      <c r="C54">
        <v>30</v>
      </c>
      <c r="D54">
        <v>120</v>
      </c>
      <c r="E54">
        <v>2</v>
      </c>
      <c r="F54">
        <v>164.44</v>
      </c>
      <c r="G54">
        <v>287.95</v>
      </c>
      <c r="H54">
        <v>568.69000000000005</v>
      </c>
      <c r="I54">
        <v>0.70099999999999996</v>
      </c>
      <c r="J54">
        <v>22.04</v>
      </c>
      <c r="K54">
        <v>156.32</v>
      </c>
      <c r="L54">
        <v>279.23</v>
      </c>
      <c r="M54">
        <v>569.77</v>
      </c>
      <c r="N54">
        <v>0.82799999999999996</v>
      </c>
      <c r="O54">
        <v>23.96</v>
      </c>
      <c r="P54">
        <v>44.81</v>
      </c>
      <c r="Q54">
        <v>50.91</v>
      </c>
      <c r="R54">
        <v>85</v>
      </c>
      <c r="S54">
        <v>35.07</v>
      </c>
      <c r="T54">
        <v>375</v>
      </c>
      <c r="U54">
        <v>369</v>
      </c>
    </row>
    <row r="55" spans="1:41" hidden="1" x14ac:dyDescent="0.25">
      <c r="A55">
        <v>8002</v>
      </c>
      <c r="B55">
        <v>20</v>
      </c>
      <c r="C55">
        <v>30</v>
      </c>
      <c r="D55">
        <v>120</v>
      </c>
      <c r="E55">
        <v>3</v>
      </c>
      <c r="F55">
        <v>160.53</v>
      </c>
      <c r="G55">
        <v>269.36</v>
      </c>
      <c r="H55">
        <v>390.86</v>
      </c>
      <c r="I55">
        <v>1.1000000000000001</v>
      </c>
      <c r="J55">
        <v>19.98</v>
      </c>
      <c r="K55">
        <v>154.69</v>
      </c>
      <c r="L55">
        <v>261.39</v>
      </c>
      <c r="M55">
        <v>381.99</v>
      </c>
      <c r="N55">
        <v>1.319</v>
      </c>
      <c r="O55">
        <v>22.42</v>
      </c>
      <c r="P55">
        <v>44.38</v>
      </c>
      <c r="Q55">
        <v>49.36</v>
      </c>
      <c r="R55">
        <v>85</v>
      </c>
      <c r="S55">
        <v>33.49</v>
      </c>
      <c r="T55">
        <v>405</v>
      </c>
      <c r="U55">
        <v>434</v>
      </c>
    </row>
    <row r="56" spans="1:41" x14ac:dyDescent="0.25">
      <c r="A56">
        <v>8002</v>
      </c>
      <c r="B56">
        <v>20</v>
      </c>
      <c r="C56">
        <v>6</v>
      </c>
      <c r="D56">
        <v>140</v>
      </c>
      <c r="E56">
        <v>1</v>
      </c>
      <c r="F56">
        <v>151.55000000000001</v>
      </c>
      <c r="G56">
        <v>240.86</v>
      </c>
      <c r="H56">
        <v>377.12</v>
      </c>
      <c r="I56">
        <v>0.28799999999999998</v>
      </c>
      <c r="J56">
        <v>30.39</v>
      </c>
      <c r="K56">
        <v>147.97999999999999</v>
      </c>
      <c r="L56">
        <v>232.01</v>
      </c>
      <c r="M56">
        <v>355.93</v>
      </c>
      <c r="N56">
        <v>0.33300000000000002</v>
      </c>
      <c r="O56">
        <v>32.869999999999997</v>
      </c>
      <c r="P56">
        <v>33.35</v>
      </c>
      <c r="Q56">
        <v>39.29</v>
      </c>
      <c r="R56">
        <v>95</v>
      </c>
      <c r="S56">
        <v>23.76</v>
      </c>
      <c r="T56">
        <v>545</v>
      </c>
      <c r="U56">
        <v>1033</v>
      </c>
      <c r="V56">
        <f>AVERAGE(F56:F58)</f>
        <v>152.41666666666666</v>
      </c>
      <c r="W56">
        <f>STDEV(F56:F58)</f>
        <v>4.5917571073972683</v>
      </c>
      <c r="X56">
        <f>AVERAGE(G56:G58)</f>
        <v>246.4</v>
      </c>
      <c r="Y56">
        <f>STDEV(G56:G58)</f>
        <v>7.9029804504376617</v>
      </c>
      <c r="Z56">
        <f>AVERAGE(H56:H58)</f>
        <v>374.41666666666669</v>
      </c>
      <c r="AA56">
        <f>STDEV(H56:H58)</f>
        <v>7.5282822299202685</v>
      </c>
      <c r="AB56">
        <f>AVERAGE(I56:I58)</f>
        <v>0.22166666666666668</v>
      </c>
      <c r="AC56">
        <f>STDEV(I56:I58)</f>
        <v>5.8071794645363981E-2</v>
      </c>
      <c r="AD56">
        <f>AVERAGE(J56:J58)</f>
        <v>28.233333333333334</v>
      </c>
      <c r="AE56">
        <f>STDEV(J56:J58)</f>
        <v>3.7181491811563174</v>
      </c>
      <c r="AF56">
        <f>AVERAGE(K56:K58)</f>
        <v>148.78666666666666</v>
      </c>
      <c r="AG56">
        <f>STDEV(K56:K58)</f>
        <v>4.4649897349639351</v>
      </c>
      <c r="AH56">
        <f>AVERAGE(L56:L58)</f>
        <v>240.39</v>
      </c>
      <c r="AI56">
        <f>STDEV(L56:L58)</f>
        <v>9.856835191885887</v>
      </c>
      <c r="AJ56">
        <f>AVERAGE(M56:M58)</f>
        <v>364.15666666666669</v>
      </c>
      <c r="AK56">
        <f>STDEV(M56:M58)</f>
        <v>11.995042031328337</v>
      </c>
      <c r="AL56">
        <f>AVERAGE(N56:N58)</f>
        <v>0.26099999999999995</v>
      </c>
      <c r="AM56">
        <f>STDEV(N56:N58)</f>
        <v>6.3694583757176973E-2</v>
      </c>
      <c r="AN56">
        <f>AVERAGE(O56:O58)</f>
        <v>30.429999999999996</v>
      </c>
      <c r="AO56">
        <f>STDEV(O56:O58)</f>
        <v>4.1141341737965185</v>
      </c>
    </row>
    <row r="57" spans="1:41" hidden="1" x14ac:dyDescent="0.25">
      <c r="A57">
        <v>8002</v>
      </c>
      <c r="B57">
        <v>20</v>
      </c>
      <c r="C57">
        <v>6</v>
      </c>
      <c r="D57">
        <v>140</v>
      </c>
      <c r="E57">
        <v>2</v>
      </c>
      <c r="F57">
        <v>157.38</v>
      </c>
      <c r="G57">
        <v>255.45</v>
      </c>
      <c r="H57">
        <v>380.22</v>
      </c>
      <c r="I57">
        <v>0.19700000000000001</v>
      </c>
      <c r="J57">
        <v>23.94</v>
      </c>
      <c r="K57">
        <v>153.6</v>
      </c>
      <c r="L57">
        <v>251.25</v>
      </c>
      <c r="M57">
        <v>377.92</v>
      </c>
      <c r="N57">
        <v>0.23799999999999999</v>
      </c>
      <c r="O57">
        <v>25.68</v>
      </c>
      <c r="P57">
        <v>32.659999999999997</v>
      </c>
      <c r="Q57">
        <v>37.630000000000003</v>
      </c>
      <c r="R57">
        <v>105</v>
      </c>
      <c r="S57">
        <v>27.09</v>
      </c>
      <c r="T57">
        <v>425</v>
      </c>
      <c r="U57">
        <v>985</v>
      </c>
    </row>
    <row r="58" spans="1:41" hidden="1" x14ac:dyDescent="0.25">
      <c r="A58">
        <v>8002</v>
      </c>
      <c r="B58">
        <v>20</v>
      </c>
      <c r="C58">
        <v>6</v>
      </c>
      <c r="D58">
        <v>140</v>
      </c>
      <c r="E58">
        <v>3</v>
      </c>
      <c r="F58">
        <v>148.32</v>
      </c>
      <c r="G58">
        <v>242.89</v>
      </c>
      <c r="H58">
        <v>365.91</v>
      </c>
      <c r="I58">
        <v>0.18</v>
      </c>
      <c r="J58">
        <v>30.37</v>
      </c>
      <c r="K58">
        <v>144.78</v>
      </c>
      <c r="L58">
        <v>237.91</v>
      </c>
      <c r="M58">
        <v>358.62</v>
      </c>
      <c r="N58">
        <v>0.21199999999999999</v>
      </c>
      <c r="O58">
        <v>32.74</v>
      </c>
      <c r="P58">
        <v>33.22</v>
      </c>
      <c r="Q58">
        <v>45.07</v>
      </c>
      <c r="R58">
        <v>85</v>
      </c>
      <c r="S58">
        <v>24.47</v>
      </c>
      <c r="T58">
        <v>465</v>
      </c>
      <c r="U58">
        <v>1213</v>
      </c>
    </row>
    <row r="59" spans="1:41" x14ac:dyDescent="0.25">
      <c r="A59">
        <v>8002</v>
      </c>
      <c r="B59">
        <v>20</v>
      </c>
      <c r="C59">
        <v>18</v>
      </c>
      <c r="D59">
        <v>140</v>
      </c>
      <c r="E59">
        <v>1</v>
      </c>
      <c r="F59">
        <v>148.19999999999999</v>
      </c>
      <c r="G59">
        <v>243.66</v>
      </c>
      <c r="H59">
        <v>645.16</v>
      </c>
      <c r="I59">
        <v>1.1579999999999999</v>
      </c>
      <c r="J59">
        <v>29.65</v>
      </c>
      <c r="K59">
        <v>143.24</v>
      </c>
      <c r="L59">
        <v>239.4</v>
      </c>
      <c r="M59">
        <v>645.61</v>
      </c>
      <c r="N59">
        <v>1.39</v>
      </c>
      <c r="O59">
        <v>31.88</v>
      </c>
      <c r="P59">
        <v>48.85</v>
      </c>
      <c r="Q59">
        <v>55.67</v>
      </c>
      <c r="R59">
        <v>95</v>
      </c>
      <c r="S59">
        <v>35.33</v>
      </c>
      <c r="T59">
        <v>295</v>
      </c>
      <c r="U59">
        <v>321</v>
      </c>
      <c r="V59">
        <f>AVERAGE(F59:F61)</f>
        <v>149.62666666666667</v>
      </c>
      <c r="W59">
        <f>STDEV(F59:F61)</f>
        <v>2.7082528193160509</v>
      </c>
      <c r="X59">
        <f>AVERAGE(G59:G61)</f>
        <v>250.58</v>
      </c>
      <c r="Y59">
        <f>STDEV(G59:G61)</f>
        <v>6.5689344645840499</v>
      </c>
      <c r="Z59">
        <f>AVERAGE(H59:H61)</f>
        <v>483.39000000000004</v>
      </c>
      <c r="AA59">
        <f>STDEV(H59:H61)</f>
        <v>155.4689155426253</v>
      </c>
      <c r="AB59">
        <f>AVERAGE(I59:I61)</f>
        <v>1.1403333333333332</v>
      </c>
      <c r="AC59">
        <f>STDEV(I59:I61)</f>
        <v>2.4006943440041076E-2</v>
      </c>
      <c r="AD59">
        <f>AVERAGE(J59:J61)</f>
        <v>28.963333333333335</v>
      </c>
      <c r="AE59">
        <f>STDEV(J59:J61)</f>
        <v>1.0620891362467342</v>
      </c>
      <c r="AF59">
        <f>AVERAGE(K59:K61)</f>
        <v>144.38666666666668</v>
      </c>
      <c r="AG59">
        <f>STDEV(K59:K61)</f>
        <v>1.2627483254129992</v>
      </c>
      <c r="AH59">
        <f>AVERAGE(L59:L61)</f>
        <v>245.93666666666664</v>
      </c>
      <c r="AI59">
        <f>STDEV(L59:L61)</f>
        <v>5.8449151690450796</v>
      </c>
      <c r="AJ59">
        <f>AVERAGE(M59:M61)</f>
        <v>484.12000000000006</v>
      </c>
      <c r="AK59">
        <f>STDEV(M59:M61)</f>
        <v>156.30739937699641</v>
      </c>
      <c r="AL59">
        <f>AVERAGE(N59:N61)</f>
        <v>1.3549999999999998</v>
      </c>
      <c r="AM59">
        <f>STDEV(N59:N61)</f>
        <v>3.0512292604784639E-2</v>
      </c>
      <c r="AN59">
        <f>AVERAGE(O59:O61)</f>
        <v>30.97</v>
      </c>
      <c r="AO59">
        <f>STDEV(O59:O61)</f>
        <v>1.3735719857364588</v>
      </c>
    </row>
    <row r="60" spans="1:41" hidden="1" x14ac:dyDescent="0.25">
      <c r="A60">
        <v>8002</v>
      </c>
      <c r="B60">
        <v>20</v>
      </c>
      <c r="C60">
        <v>18</v>
      </c>
      <c r="D60">
        <v>140</v>
      </c>
      <c r="E60">
        <v>2</v>
      </c>
      <c r="F60">
        <v>147.93</v>
      </c>
      <c r="G60">
        <v>251.35</v>
      </c>
      <c r="H60">
        <v>335.1</v>
      </c>
      <c r="I60">
        <v>1.113</v>
      </c>
      <c r="J60">
        <v>29.5</v>
      </c>
      <c r="K60">
        <v>144.18</v>
      </c>
      <c r="L60">
        <v>247.75</v>
      </c>
      <c r="M60">
        <v>333.57</v>
      </c>
      <c r="N60">
        <v>1.341</v>
      </c>
      <c r="O60">
        <v>31.64</v>
      </c>
      <c r="P60">
        <v>48.54</v>
      </c>
      <c r="Q60">
        <v>56.55</v>
      </c>
      <c r="R60">
        <v>85</v>
      </c>
      <c r="S60">
        <v>41.41</v>
      </c>
      <c r="T60">
        <v>335</v>
      </c>
      <c r="U60">
        <v>309</v>
      </c>
    </row>
    <row r="61" spans="1:41" hidden="1" x14ac:dyDescent="0.25">
      <c r="A61">
        <v>8002</v>
      </c>
      <c r="B61">
        <v>20</v>
      </c>
      <c r="C61">
        <v>18</v>
      </c>
      <c r="D61">
        <v>140</v>
      </c>
      <c r="E61">
        <v>3</v>
      </c>
      <c r="F61">
        <v>152.75</v>
      </c>
      <c r="G61">
        <v>256.73</v>
      </c>
      <c r="H61">
        <v>469.91</v>
      </c>
      <c r="I61">
        <v>1.1499999999999999</v>
      </c>
      <c r="J61">
        <v>27.74</v>
      </c>
      <c r="K61">
        <v>145.74</v>
      </c>
      <c r="L61">
        <v>250.66</v>
      </c>
      <c r="M61">
        <v>473.18</v>
      </c>
      <c r="N61">
        <v>1.3340000000000001</v>
      </c>
      <c r="O61">
        <v>29.39</v>
      </c>
      <c r="P61">
        <v>48.04</v>
      </c>
      <c r="Q61">
        <v>55.8</v>
      </c>
      <c r="R61">
        <v>85</v>
      </c>
      <c r="S61">
        <v>35.32</v>
      </c>
      <c r="T61">
        <v>385</v>
      </c>
      <c r="U61">
        <v>443</v>
      </c>
    </row>
    <row r="62" spans="1:41" x14ac:dyDescent="0.25">
      <c r="A62">
        <v>8002</v>
      </c>
      <c r="B62">
        <v>20</v>
      </c>
      <c r="C62">
        <v>30</v>
      </c>
      <c r="D62">
        <v>140</v>
      </c>
      <c r="E62">
        <v>1</v>
      </c>
      <c r="F62">
        <v>148.74</v>
      </c>
      <c r="G62">
        <v>252.77</v>
      </c>
      <c r="H62">
        <v>367.56</v>
      </c>
      <c r="I62">
        <v>1.1479999999999999</v>
      </c>
      <c r="J62">
        <v>28.91</v>
      </c>
      <c r="K62">
        <v>144.01</v>
      </c>
      <c r="L62">
        <v>246.9</v>
      </c>
      <c r="M62">
        <v>351.83</v>
      </c>
      <c r="N62">
        <v>1.35</v>
      </c>
      <c r="O62">
        <v>31.57</v>
      </c>
      <c r="P62">
        <v>52.92</v>
      </c>
      <c r="Q62">
        <v>58.02</v>
      </c>
      <c r="R62">
        <v>95</v>
      </c>
      <c r="S62">
        <v>35.54</v>
      </c>
      <c r="T62">
        <v>485</v>
      </c>
      <c r="U62">
        <v>571</v>
      </c>
      <c r="V62">
        <f>AVERAGE(F62:F64)</f>
        <v>147.25</v>
      </c>
      <c r="W62">
        <f>STDEV(F62:F64)</f>
        <v>5.226786775830826</v>
      </c>
      <c r="X62">
        <f>AVERAGE(G62:G64)</f>
        <v>258.57333333333332</v>
      </c>
      <c r="Y62">
        <f>STDEV(G62:G64)</f>
        <v>10.875892300557837</v>
      </c>
      <c r="Z62">
        <f>AVERAGE(H62:H64)</f>
        <v>388.54666666666668</v>
      </c>
      <c r="AA62">
        <f>STDEV(H62:H64)</f>
        <v>18.434113304776368</v>
      </c>
      <c r="AB62">
        <f>AVERAGE(I62:I64)</f>
        <v>1.4309999999999998</v>
      </c>
      <c r="AC62">
        <f>STDEV(I62:I64)</f>
        <v>0.25421054266100085</v>
      </c>
      <c r="AD62">
        <f>AVERAGE(J62:J64)</f>
        <v>27.150000000000002</v>
      </c>
      <c r="AE62">
        <f>STDEV(J62:J64)</f>
        <v>2.6029406447324148</v>
      </c>
      <c r="AF62">
        <f>AVERAGE(K62:K64)</f>
        <v>142.42333333333332</v>
      </c>
      <c r="AG62">
        <f>STDEV(K62:K64)</f>
        <v>4.9063462304787864</v>
      </c>
      <c r="AH62">
        <f>AVERAGE(L62:L64)</f>
        <v>250.29333333333332</v>
      </c>
      <c r="AI62">
        <f>STDEV(L62:L64)</f>
        <v>7.5734030219798552</v>
      </c>
      <c r="AJ62">
        <f>AVERAGE(M62:M64)</f>
        <v>381.83</v>
      </c>
      <c r="AK62">
        <f>STDEV(M62:M64)</f>
        <v>26.285359042630557</v>
      </c>
      <c r="AL62">
        <f>AVERAGE(N62:N64)</f>
        <v>1.6870000000000001</v>
      </c>
      <c r="AM62">
        <f>STDEV(N62:N64)</f>
        <v>0.30222342728518004</v>
      </c>
      <c r="AN62">
        <f>AVERAGE(O62:O64)</f>
        <v>29.63</v>
      </c>
      <c r="AO62">
        <f>STDEV(O62:O64)</f>
        <v>2.8969466684770011</v>
      </c>
    </row>
    <row r="63" spans="1:41" hidden="1" x14ac:dyDescent="0.25">
      <c r="A63">
        <v>8002</v>
      </c>
      <c r="B63">
        <v>20</v>
      </c>
      <c r="C63">
        <v>30</v>
      </c>
      <c r="D63">
        <v>140</v>
      </c>
      <c r="E63">
        <v>2</v>
      </c>
      <c r="F63">
        <v>151.57</v>
      </c>
      <c r="G63">
        <v>271.12</v>
      </c>
      <c r="H63">
        <v>402.12</v>
      </c>
      <c r="I63">
        <v>1.5049999999999999</v>
      </c>
      <c r="J63">
        <v>24.16</v>
      </c>
      <c r="K63">
        <v>146.34</v>
      </c>
      <c r="L63">
        <v>258.97000000000003</v>
      </c>
      <c r="M63">
        <v>400.82</v>
      </c>
      <c r="N63">
        <v>1.7769999999999999</v>
      </c>
      <c r="O63">
        <v>26.3</v>
      </c>
      <c r="P63">
        <v>51.65</v>
      </c>
      <c r="Q63">
        <v>57.39</v>
      </c>
      <c r="R63">
        <v>85</v>
      </c>
      <c r="S63">
        <v>41.2</v>
      </c>
      <c r="T63">
        <v>405</v>
      </c>
      <c r="U63">
        <v>494</v>
      </c>
    </row>
    <row r="64" spans="1:41" hidden="1" x14ac:dyDescent="0.25">
      <c r="A64">
        <v>8002</v>
      </c>
      <c r="B64">
        <v>20</v>
      </c>
      <c r="C64">
        <v>30</v>
      </c>
      <c r="D64">
        <v>140</v>
      </c>
      <c r="E64">
        <v>3</v>
      </c>
      <c r="F64">
        <v>141.44</v>
      </c>
      <c r="G64">
        <v>251.83</v>
      </c>
      <c r="H64">
        <v>395.96</v>
      </c>
      <c r="I64">
        <v>1.64</v>
      </c>
      <c r="J64">
        <v>28.38</v>
      </c>
      <c r="K64">
        <v>136.91999999999999</v>
      </c>
      <c r="L64">
        <v>245.01</v>
      </c>
      <c r="M64">
        <v>392.84</v>
      </c>
      <c r="N64">
        <v>1.9339999999999999</v>
      </c>
      <c r="O64">
        <v>31.02</v>
      </c>
      <c r="P64">
        <v>52.92</v>
      </c>
      <c r="Q64">
        <v>58.28</v>
      </c>
      <c r="R64">
        <v>95</v>
      </c>
      <c r="S64">
        <v>42.22</v>
      </c>
      <c r="T64">
        <v>425</v>
      </c>
      <c r="U64">
        <v>592</v>
      </c>
    </row>
    <row r="65" spans="1:41" x14ac:dyDescent="0.25">
      <c r="A65">
        <v>8002</v>
      </c>
      <c r="B65">
        <v>20</v>
      </c>
      <c r="C65">
        <v>6</v>
      </c>
      <c r="D65">
        <v>160</v>
      </c>
      <c r="E65">
        <v>1</v>
      </c>
      <c r="F65">
        <v>139.69</v>
      </c>
      <c r="G65">
        <v>220.6</v>
      </c>
      <c r="H65">
        <v>344.6</v>
      </c>
      <c r="I65">
        <v>0.36599999999999999</v>
      </c>
      <c r="J65">
        <v>38.75</v>
      </c>
      <c r="K65">
        <v>136.63999999999999</v>
      </c>
      <c r="L65">
        <v>215.31</v>
      </c>
      <c r="M65">
        <v>337.51</v>
      </c>
      <c r="N65">
        <v>0.437</v>
      </c>
      <c r="O65">
        <v>41.52</v>
      </c>
      <c r="P65">
        <v>37.130000000000003</v>
      </c>
      <c r="Q65">
        <v>44.94</v>
      </c>
      <c r="R65">
        <v>95</v>
      </c>
      <c r="S65">
        <v>27.06</v>
      </c>
      <c r="T65">
        <v>415</v>
      </c>
      <c r="U65">
        <v>1545</v>
      </c>
      <c r="V65">
        <f>AVERAGE(F65:F67)</f>
        <v>141.34333333333333</v>
      </c>
      <c r="W65">
        <f>STDEV(F65:F67)</f>
        <v>2.9419438018652531</v>
      </c>
      <c r="X65">
        <f>AVERAGE(G65:G67)</f>
        <v>221.20666666666668</v>
      </c>
      <c r="Y65">
        <f>STDEV(G65:G67)</f>
        <v>0.8994072121866411</v>
      </c>
      <c r="Z65">
        <f>AVERAGE(H65:H67)</f>
        <v>334.82666666666665</v>
      </c>
      <c r="AA65">
        <f>STDEV(H65:H67)</f>
        <v>13.192912238521625</v>
      </c>
      <c r="AB65">
        <f>AVERAGE(I65:I67)</f>
        <v>0.31433333333333335</v>
      </c>
      <c r="AC65">
        <f>STDEV(I65:I67)</f>
        <v>5.2003205029433869E-2</v>
      </c>
      <c r="AD65">
        <f>AVERAGE(J65:J67)</f>
        <v>38.080000000000005</v>
      </c>
      <c r="AE65">
        <f>STDEV(J65:J67)</f>
        <v>0.6005830500438708</v>
      </c>
      <c r="AF65">
        <f>AVERAGE(K65:K67)</f>
        <v>138.53333333333333</v>
      </c>
      <c r="AG65">
        <f>STDEV(K65:K67)</f>
        <v>2.9314558385439362</v>
      </c>
      <c r="AH65">
        <f>AVERAGE(L65:L67)</f>
        <v>216.74333333333334</v>
      </c>
      <c r="AI65">
        <f>STDEV(L65:L67)</f>
        <v>1.2870249932823152</v>
      </c>
      <c r="AJ65">
        <f>AVERAGE(M65:M67)</f>
        <v>329.91</v>
      </c>
      <c r="AK65">
        <f>STDEV(M65:M67)</f>
        <v>11.157961283316933</v>
      </c>
      <c r="AL65">
        <f>AVERAGE(N65:N67)</f>
        <v>0.36899999999999999</v>
      </c>
      <c r="AM65">
        <f>STDEV(N65:N67)</f>
        <v>6.5642973729105283E-2</v>
      </c>
      <c r="AN65">
        <f>AVERAGE(O65:O67)</f>
        <v>40.56333333333334</v>
      </c>
      <c r="AO65">
        <f>STDEV(O65:O67)</f>
        <v>0.83942440596716927</v>
      </c>
    </row>
    <row r="66" spans="1:41" hidden="1" x14ac:dyDescent="0.25">
      <c r="A66">
        <v>8002</v>
      </c>
      <c r="B66">
        <v>20</v>
      </c>
      <c r="C66">
        <v>6</v>
      </c>
      <c r="D66">
        <v>160</v>
      </c>
      <c r="E66">
        <v>2</v>
      </c>
      <c r="F66">
        <v>144.74</v>
      </c>
      <c r="G66">
        <v>222.24</v>
      </c>
      <c r="H66">
        <v>340.06</v>
      </c>
      <c r="I66">
        <v>0.26200000000000001</v>
      </c>
      <c r="J66">
        <v>37.9</v>
      </c>
      <c r="K66">
        <v>141.91</v>
      </c>
      <c r="L66">
        <v>217.8</v>
      </c>
      <c r="M66">
        <v>335.12</v>
      </c>
      <c r="N66">
        <v>0.30599999999999999</v>
      </c>
      <c r="O66">
        <v>40.22</v>
      </c>
      <c r="P66">
        <v>36.86</v>
      </c>
      <c r="Q66">
        <v>41.16</v>
      </c>
      <c r="R66">
        <v>105</v>
      </c>
      <c r="S66">
        <v>29.08</v>
      </c>
      <c r="T66">
        <v>365</v>
      </c>
      <c r="U66">
        <v>1708</v>
      </c>
    </row>
    <row r="67" spans="1:41" hidden="1" x14ac:dyDescent="0.25">
      <c r="A67">
        <v>8002</v>
      </c>
      <c r="B67">
        <v>20</v>
      </c>
      <c r="C67">
        <v>6</v>
      </c>
      <c r="D67">
        <v>160</v>
      </c>
      <c r="E67">
        <v>3</v>
      </c>
      <c r="F67">
        <v>139.6</v>
      </c>
      <c r="G67">
        <v>220.78</v>
      </c>
      <c r="H67">
        <v>319.82</v>
      </c>
      <c r="I67">
        <v>0.315</v>
      </c>
      <c r="J67">
        <v>37.590000000000003</v>
      </c>
      <c r="K67">
        <v>137.05000000000001</v>
      </c>
      <c r="L67">
        <v>217.12</v>
      </c>
      <c r="M67">
        <v>317.10000000000002</v>
      </c>
      <c r="N67">
        <v>0.36399999999999999</v>
      </c>
      <c r="O67">
        <v>39.950000000000003</v>
      </c>
      <c r="P67">
        <v>37.86</v>
      </c>
      <c r="Q67">
        <v>42.24</v>
      </c>
      <c r="R67">
        <v>115</v>
      </c>
      <c r="S67">
        <v>27.07</v>
      </c>
      <c r="T67">
        <v>395</v>
      </c>
      <c r="U67">
        <v>1435</v>
      </c>
    </row>
    <row r="68" spans="1:41" x14ac:dyDescent="0.25">
      <c r="A68">
        <v>8002</v>
      </c>
      <c r="B68">
        <v>20</v>
      </c>
      <c r="C68">
        <v>18</v>
      </c>
      <c r="D68">
        <v>160</v>
      </c>
      <c r="E68">
        <v>1</v>
      </c>
      <c r="F68">
        <v>149.63999999999999</v>
      </c>
      <c r="G68">
        <v>244.79</v>
      </c>
      <c r="H68">
        <v>367.1</v>
      </c>
      <c r="I68">
        <v>0.81299999999999994</v>
      </c>
      <c r="J68">
        <v>29.55</v>
      </c>
      <c r="K68">
        <v>144.91</v>
      </c>
      <c r="L68">
        <v>240.05</v>
      </c>
      <c r="M68">
        <v>362.56</v>
      </c>
      <c r="N68">
        <v>1.004</v>
      </c>
      <c r="O68">
        <v>32.24</v>
      </c>
      <c r="P68">
        <v>54.73</v>
      </c>
      <c r="Q68">
        <v>64.36</v>
      </c>
      <c r="R68">
        <v>85</v>
      </c>
      <c r="S68">
        <v>42.45</v>
      </c>
      <c r="T68">
        <v>355</v>
      </c>
      <c r="U68">
        <v>380</v>
      </c>
      <c r="V68">
        <f>AVERAGE(F68:F70)</f>
        <v>146.27666666666667</v>
      </c>
      <c r="W68">
        <f>STDEV(F68:F70)</f>
        <v>3.9277516893680087</v>
      </c>
      <c r="X68">
        <f>AVERAGE(G68:G70)</f>
        <v>239.25333333333333</v>
      </c>
      <c r="Y68">
        <f>STDEV(G68:G70)</f>
        <v>12.852884241808654</v>
      </c>
      <c r="Z68">
        <f>AVERAGE(H68:H70)</f>
        <v>378.79666666666662</v>
      </c>
      <c r="AA68">
        <f>STDEV(H68:H70)</f>
        <v>17.700119585283417</v>
      </c>
      <c r="AB68">
        <f>AVERAGE(I68:I70)</f>
        <v>1.0516666666666665</v>
      </c>
      <c r="AC68">
        <f>STDEV(I68:I70)</f>
        <v>0.23320663226703803</v>
      </c>
      <c r="AD68">
        <f>AVERAGE(J68:J70)</f>
        <v>30.209999999999997</v>
      </c>
      <c r="AE68">
        <f>STDEV(J68:J70)</f>
        <v>4.3675622491270678</v>
      </c>
      <c r="AF68">
        <f>AVERAGE(K68:K70)</f>
        <v>141.85333333333332</v>
      </c>
      <c r="AG68">
        <f>STDEV(K68:K70)</f>
        <v>3.6035306760638726</v>
      </c>
      <c r="AH68">
        <f>AVERAGE(L68:L70)</f>
        <v>234.98000000000002</v>
      </c>
      <c r="AI68">
        <f>STDEV(L68:L70)</f>
        <v>12.904917667308077</v>
      </c>
      <c r="AJ68">
        <f>AVERAGE(M68:M70)</f>
        <v>386.05666666666667</v>
      </c>
      <c r="AK68">
        <f>STDEV(M68:M70)</f>
        <v>35.726366080715991</v>
      </c>
      <c r="AL68">
        <f>AVERAGE(N68:N70)</f>
        <v>1.2496666666666669</v>
      </c>
      <c r="AM68">
        <f>STDEV(N68:N70)</f>
        <v>0.24701079598538322</v>
      </c>
      <c r="AN68">
        <f>AVERAGE(O68:O70)</f>
        <v>32.616666666666667</v>
      </c>
      <c r="AO68">
        <f>STDEV(O68:O70)</f>
        <v>4.636489332817832</v>
      </c>
    </row>
    <row r="69" spans="1:41" hidden="1" x14ac:dyDescent="0.25">
      <c r="A69">
        <v>8002</v>
      </c>
      <c r="B69">
        <v>20</v>
      </c>
      <c r="C69">
        <v>18</v>
      </c>
      <c r="D69">
        <v>160</v>
      </c>
      <c r="E69">
        <v>2</v>
      </c>
      <c r="F69">
        <v>147.22999999999999</v>
      </c>
      <c r="G69">
        <v>248.41</v>
      </c>
      <c r="H69">
        <v>399.16</v>
      </c>
      <c r="I69">
        <v>1.0629999999999999</v>
      </c>
      <c r="J69">
        <v>26.21</v>
      </c>
      <c r="K69">
        <v>142.77000000000001</v>
      </c>
      <c r="L69">
        <v>244.58</v>
      </c>
      <c r="M69">
        <v>427.17</v>
      </c>
      <c r="N69">
        <v>1.2470000000000001</v>
      </c>
      <c r="O69">
        <v>28.18</v>
      </c>
      <c r="P69">
        <v>54.46</v>
      </c>
      <c r="Q69">
        <v>65.19</v>
      </c>
      <c r="R69">
        <v>435</v>
      </c>
      <c r="S69">
        <v>42.73</v>
      </c>
      <c r="T69">
        <v>375</v>
      </c>
      <c r="U69">
        <v>480</v>
      </c>
    </row>
    <row r="70" spans="1:41" hidden="1" x14ac:dyDescent="0.25">
      <c r="A70">
        <v>8002</v>
      </c>
      <c r="B70">
        <v>20</v>
      </c>
      <c r="C70">
        <v>18</v>
      </c>
      <c r="D70">
        <v>160</v>
      </c>
      <c r="E70">
        <v>3</v>
      </c>
      <c r="F70">
        <v>141.96</v>
      </c>
      <c r="G70">
        <v>224.56</v>
      </c>
      <c r="H70">
        <v>370.13</v>
      </c>
      <c r="I70">
        <v>1.2789999999999999</v>
      </c>
      <c r="J70">
        <v>34.869999999999997</v>
      </c>
      <c r="K70">
        <v>137.88</v>
      </c>
      <c r="L70">
        <v>220.31</v>
      </c>
      <c r="M70">
        <v>368.44</v>
      </c>
      <c r="N70">
        <v>1.498</v>
      </c>
      <c r="O70">
        <v>37.43</v>
      </c>
      <c r="P70">
        <v>54.61</v>
      </c>
      <c r="Q70">
        <v>61.08</v>
      </c>
      <c r="R70">
        <v>105</v>
      </c>
      <c r="S70">
        <v>44.33</v>
      </c>
      <c r="T70">
        <v>435</v>
      </c>
      <c r="U70">
        <v>407</v>
      </c>
    </row>
    <row r="71" spans="1:41" x14ac:dyDescent="0.25">
      <c r="A71">
        <v>8002</v>
      </c>
      <c r="B71">
        <v>20</v>
      </c>
      <c r="C71">
        <v>30</v>
      </c>
      <c r="D71">
        <v>160</v>
      </c>
      <c r="E71">
        <v>1</v>
      </c>
      <c r="F71">
        <v>139.09</v>
      </c>
      <c r="G71">
        <v>226.76</v>
      </c>
      <c r="H71">
        <v>320.61</v>
      </c>
      <c r="I71">
        <v>1.5149999999999999</v>
      </c>
      <c r="J71">
        <v>38.08</v>
      </c>
      <c r="K71">
        <v>136.43</v>
      </c>
      <c r="L71">
        <v>220.26</v>
      </c>
      <c r="M71">
        <v>317.27999999999997</v>
      </c>
      <c r="N71">
        <v>1.712</v>
      </c>
      <c r="O71">
        <v>40.76</v>
      </c>
      <c r="P71">
        <v>58.79</v>
      </c>
      <c r="Q71">
        <v>64.45</v>
      </c>
      <c r="R71">
        <v>85</v>
      </c>
      <c r="S71">
        <v>48.8</v>
      </c>
      <c r="T71">
        <v>315</v>
      </c>
      <c r="U71">
        <v>746</v>
      </c>
      <c r="V71">
        <f>AVERAGE(F71:F73)</f>
        <v>136.71333333333334</v>
      </c>
      <c r="W71">
        <f>STDEV(F71:F73)</f>
        <v>2.9872451076758484</v>
      </c>
      <c r="X71">
        <f>AVERAGE(G71:G73)</f>
        <v>228.76666666666665</v>
      </c>
      <c r="Y71">
        <f>STDEV(G71:G73)</f>
        <v>5.8061720034230309</v>
      </c>
      <c r="Z71">
        <f>AVERAGE(H71:H73)</f>
        <v>334.9666666666667</v>
      </c>
      <c r="AA71">
        <f>STDEV(H71:H73)</f>
        <v>15.754079894850507</v>
      </c>
      <c r="AB71">
        <f>AVERAGE(I71:I73)</f>
        <v>1.7186666666666666</v>
      </c>
      <c r="AC71">
        <f>STDEV(I71:I73)</f>
        <v>0.17756782741626748</v>
      </c>
      <c r="AD71">
        <f>AVERAGE(J71:J73)</f>
        <v>36.773333333333333</v>
      </c>
      <c r="AE71">
        <f>STDEV(J71:J73)</f>
        <v>2.9552382870647387</v>
      </c>
      <c r="AF71">
        <f>AVERAGE(K71:K73)</f>
        <v>133.57666666666668</v>
      </c>
      <c r="AG71">
        <f>STDEV(K71:K73)</f>
        <v>3.0988761403665932</v>
      </c>
      <c r="AH71">
        <f>AVERAGE(L71:L73)</f>
        <v>223.49333333333334</v>
      </c>
      <c r="AI71">
        <f>STDEV(L71:L73)</f>
        <v>5.7831162303150396</v>
      </c>
      <c r="AJ71">
        <f>AVERAGE(M71:M73)</f>
        <v>332.74333333333334</v>
      </c>
      <c r="AK71">
        <f>STDEV(M71:M73)</f>
        <v>16.573811671831375</v>
      </c>
      <c r="AL71">
        <f>AVERAGE(N71:N73)</f>
        <v>1.9570000000000001</v>
      </c>
      <c r="AM71">
        <f>STDEV(N71:N73)</f>
        <v>0.2130704108974309</v>
      </c>
      <c r="AN71">
        <f>AVERAGE(O71:O73)</f>
        <v>39.133333333333333</v>
      </c>
      <c r="AO71">
        <f>STDEV(O71:O73)</f>
        <v>3.1076411204212993</v>
      </c>
    </row>
    <row r="72" spans="1:41" hidden="1" x14ac:dyDescent="0.25">
      <c r="A72">
        <v>8002</v>
      </c>
      <c r="B72">
        <v>20</v>
      </c>
      <c r="C72">
        <v>30</v>
      </c>
      <c r="D72">
        <v>160</v>
      </c>
      <c r="E72">
        <v>2</v>
      </c>
      <c r="F72">
        <v>137.69</v>
      </c>
      <c r="G72">
        <v>235.31</v>
      </c>
      <c r="H72">
        <v>332.47</v>
      </c>
      <c r="I72">
        <v>1.8</v>
      </c>
      <c r="J72">
        <v>33.39</v>
      </c>
      <c r="K72">
        <v>134.02000000000001</v>
      </c>
      <c r="L72">
        <v>230.17</v>
      </c>
      <c r="M72">
        <v>330.71</v>
      </c>
      <c r="N72">
        <v>2.06</v>
      </c>
      <c r="O72">
        <v>35.549999999999997</v>
      </c>
      <c r="P72">
        <v>59.2</v>
      </c>
      <c r="Q72">
        <v>64.2</v>
      </c>
      <c r="R72">
        <v>95</v>
      </c>
      <c r="S72">
        <v>49.41</v>
      </c>
      <c r="T72">
        <v>335</v>
      </c>
      <c r="U72">
        <v>979</v>
      </c>
    </row>
    <row r="73" spans="1:41" hidden="1" x14ac:dyDescent="0.25">
      <c r="A73">
        <v>8002</v>
      </c>
      <c r="B73">
        <v>20</v>
      </c>
      <c r="C73">
        <v>30</v>
      </c>
      <c r="D73">
        <v>160</v>
      </c>
      <c r="E73">
        <v>3</v>
      </c>
      <c r="F73">
        <v>133.36000000000001</v>
      </c>
      <c r="G73">
        <v>224.23</v>
      </c>
      <c r="H73">
        <v>351.82</v>
      </c>
      <c r="I73">
        <v>1.841</v>
      </c>
      <c r="J73">
        <v>38.85</v>
      </c>
      <c r="K73">
        <v>130.28</v>
      </c>
      <c r="L73">
        <v>220.05</v>
      </c>
      <c r="M73">
        <v>350.24</v>
      </c>
      <c r="N73">
        <v>2.0990000000000002</v>
      </c>
      <c r="O73">
        <v>41.09</v>
      </c>
      <c r="P73">
        <v>58.75</v>
      </c>
      <c r="Q73">
        <v>64.13</v>
      </c>
      <c r="R73">
        <v>95</v>
      </c>
      <c r="S73">
        <v>48.13</v>
      </c>
      <c r="T73">
        <v>405</v>
      </c>
      <c r="U73">
        <v>776</v>
      </c>
    </row>
    <row r="74" spans="1:41" x14ac:dyDescent="0.25">
      <c r="A74">
        <v>8002</v>
      </c>
      <c r="B74">
        <v>20</v>
      </c>
      <c r="C74">
        <v>6</v>
      </c>
      <c r="D74">
        <v>180</v>
      </c>
      <c r="E74">
        <v>1</v>
      </c>
      <c r="F74">
        <v>130.38</v>
      </c>
      <c r="G74">
        <v>194.27</v>
      </c>
      <c r="H74">
        <v>298.44</v>
      </c>
      <c r="I74">
        <v>0.66700000000000004</v>
      </c>
      <c r="J74">
        <v>53.51</v>
      </c>
      <c r="K74">
        <v>128.21</v>
      </c>
      <c r="L74">
        <v>189.54</v>
      </c>
      <c r="M74">
        <v>288.01</v>
      </c>
      <c r="N74">
        <v>0.77500000000000002</v>
      </c>
      <c r="O74">
        <v>56.31</v>
      </c>
      <c r="P74">
        <v>45.3</v>
      </c>
      <c r="Q74">
        <v>54.8</v>
      </c>
      <c r="R74">
        <v>95</v>
      </c>
      <c r="S74">
        <v>34.049999999999997</v>
      </c>
      <c r="T74">
        <v>315</v>
      </c>
      <c r="U74">
        <v>1371</v>
      </c>
      <c r="V74">
        <f>AVERAGE(F74:F76)</f>
        <v>131.56666666666666</v>
      </c>
      <c r="W74">
        <f>STDEV(F74:F76)</f>
        <v>1.2213653562031839</v>
      </c>
      <c r="X74">
        <f>AVERAGE(G74:G76)</f>
        <v>192.01</v>
      </c>
      <c r="Y74">
        <f>STDEV(G74:G76)</f>
        <v>2.1669333169251073</v>
      </c>
      <c r="Z74">
        <f>AVERAGE(H74:H76)</f>
        <v>282.75</v>
      </c>
      <c r="AA74">
        <f>STDEV(H74:H76)</f>
        <v>14.132420174902816</v>
      </c>
      <c r="AB74">
        <f>AVERAGE(I74:I76)</f>
        <v>0.52833333333333332</v>
      </c>
      <c r="AC74">
        <f>STDEV(I74:I76)</f>
        <v>0.14211732242528846</v>
      </c>
      <c r="AD74">
        <f>AVERAGE(J74:J76)</f>
        <v>55.686666666666667</v>
      </c>
      <c r="AE74">
        <f>STDEV(J74:J76)</f>
        <v>1.9737358823645417</v>
      </c>
      <c r="AF74">
        <f>AVERAGE(K74:K76)</f>
        <v>129.57000000000002</v>
      </c>
      <c r="AG74">
        <f>STDEV(K74:K76)</f>
        <v>1.4524806367039733</v>
      </c>
      <c r="AH74">
        <f>AVERAGE(L74:L76)</f>
        <v>188.28666666666666</v>
      </c>
      <c r="AI74">
        <f>STDEV(L74:L76)</f>
        <v>1.1234915813362034</v>
      </c>
      <c r="AJ74">
        <f>AVERAGE(M74:M76)</f>
        <v>276.97999999999996</v>
      </c>
      <c r="AK74">
        <f>STDEV(M74:M76)</f>
        <v>10.199328409263034</v>
      </c>
      <c r="AL74">
        <f>AVERAGE(N74:N76)</f>
        <v>0.60300000000000009</v>
      </c>
      <c r="AM74">
        <f>STDEV(N74:N76)</f>
        <v>0.17403447934245636</v>
      </c>
      <c r="AN74">
        <f>AVERAGE(O74:O76)</f>
        <v>58.303333333333342</v>
      </c>
      <c r="AO74">
        <f>STDEV(O74:O76)</f>
        <v>1.7286218017060095</v>
      </c>
    </row>
    <row r="75" spans="1:41" hidden="1" x14ac:dyDescent="0.25">
      <c r="A75">
        <v>8002</v>
      </c>
      <c r="B75">
        <v>20</v>
      </c>
      <c r="C75">
        <v>6</v>
      </c>
      <c r="D75">
        <v>180</v>
      </c>
      <c r="E75">
        <v>2</v>
      </c>
      <c r="F75">
        <v>131.5</v>
      </c>
      <c r="G75">
        <v>191.81</v>
      </c>
      <c r="H75">
        <v>278.79000000000002</v>
      </c>
      <c r="I75">
        <v>0.53500000000000003</v>
      </c>
      <c r="J75">
        <v>56.19</v>
      </c>
      <c r="K75">
        <v>129.4</v>
      </c>
      <c r="L75">
        <v>187.95</v>
      </c>
      <c r="M75">
        <v>275.04000000000002</v>
      </c>
      <c r="N75">
        <v>0.60699999999999998</v>
      </c>
      <c r="O75">
        <v>59.21</v>
      </c>
      <c r="P75">
        <v>44.65</v>
      </c>
      <c r="Q75">
        <v>49.14</v>
      </c>
      <c r="R75">
        <v>105</v>
      </c>
      <c r="S75">
        <v>27.99</v>
      </c>
      <c r="T75">
        <v>435</v>
      </c>
      <c r="U75">
        <v>1490</v>
      </c>
    </row>
    <row r="76" spans="1:41" hidden="1" x14ac:dyDescent="0.25">
      <c r="A76">
        <v>8002</v>
      </c>
      <c r="B76">
        <v>20</v>
      </c>
      <c r="C76">
        <v>6</v>
      </c>
      <c r="D76">
        <v>180</v>
      </c>
      <c r="E76">
        <v>3</v>
      </c>
      <c r="F76">
        <v>132.82</v>
      </c>
      <c r="G76">
        <v>189.95</v>
      </c>
      <c r="H76">
        <v>271.02</v>
      </c>
      <c r="I76">
        <v>0.38300000000000001</v>
      </c>
      <c r="J76">
        <v>57.36</v>
      </c>
      <c r="K76">
        <v>131.1</v>
      </c>
      <c r="L76">
        <v>187.37</v>
      </c>
      <c r="M76">
        <v>267.89</v>
      </c>
      <c r="N76">
        <v>0.42699999999999999</v>
      </c>
      <c r="O76">
        <v>59.39</v>
      </c>
      <c r="P76">
        <v>43.73</v>
      </c>
      <c r="Q76">
        <v>47.94</v>
      </c>
      <c r="R76">
        <v>85</v>
      </c>
      <c r="S76">
        <v>34.770000000000003</v>
      </c>
      <c r="T76">
        <v>335</v>
      </c>
      <c r="U76">
        <v>1699</v>
      </c>
    </row>
    <row r="77" spans="1:41" x14ac:dyDescent="0.25">
      <c r="A77">
        <v>8002</v>
      </c>
      <c r="B77">
        <v>20</v>
      </c>
      <c r="C77">
        <v>18</v>
      </c>
      <c r="D77">
        <v>180</v>
      </c>
      <c r="E77">
        <v>1</v>
      </c>
      <c r="F77">
        <v>136.22999999999999</v>
      </c>
      <c r="G77">
        <v>213.45</v>
      </c>
      <c r="H77">
        <v>628.51</v>
      </c>
      <c r="I77">
        <v>2.0110000000000001</v>
      </c>
      <c r="J77">
        <v>41.43</v>
      </c>
      <c r="K77">
        <v>132.28</v>
      </c>
      <c r="L77">
        <v>210.21</v>
      </c>
      <c r="M77">
        <v>628.64</v>
      </c>
      <c r="N77">
        <v>2.2850000000000001</v>
      </c>
      <c r="O77">
        <v>43.39</v>
      </c>
      <c r="P77">
        <v>61.38</v>
      </c>
      <c r="Q77">
        <v>66.66</v>
      </c>
      <c r="R77">
        <v>105</v>
      </c>
      <c r="S77">
        <v>50.8</v>
      </c>
      <c r="T77">
        <v>305</v>
      </c>
      <c r="U77">
        <v>258</v>
      </c>
      <c r="V77">
        <f>AVERAGE(F77:F79)</f>
        <v>135.54999999999998</v>
      </c>
      <c r="W77">
        <f>STDEV(F77:F79)</f>
        <v>4.459058196525362</v>
      </c>
      <c r="X77">
        <f>AVERAGE(G77:G79)</f>
        <v>211.90666666666667</v>
      </c>
      <c r="Y77">
        <f>STDEV(G77:G79)</f>
        <v>6.0153664338370323</v>
      </c>
      <c r="Z77">
        <f>AVERAGE(H77:H79)</f>
        <v>423.86999999999995</v>
      </c>
      <c r="AA77">
        <f>STDEV(H77:H79)</f>
        <v>179.91772452985285</v>
      </c>
      <c r="AB77">
        <f>AVERAGE(I77:I79)</f>
        <v>1.6456666666666668</v>
      </c>
      <c r="AC77">
        <f>STDEV(I77:I79)</f>
        <v>0.32634542027326369</v>
      </c>
      <c r="AD77">
        <f>AVERAGE(J77:J79)</f>
        <v>41.583333333333336</v>
      </c>
      <c r="AE77">
        <f>STDEV(J77:J79)</f>
        <v>3.9922090793611149</v>
      </c>
      <c r="AF77">
        <f>AVERAGE(K77:K79)</f>
        <v>132.15666666666667</v>
      </c>
      <c r="AG77">
        <f>STDEV(K77:K79)</f>
        <v>4.7861919448903532</v>
      </c>
      <c r="AH77">
        <f>AVERAGE(L77:L79)</f>
        <v>209.41333333333333</v>
      </c>
      <c r="AI77">
        <f>STDEV(L77:L79)</f>
        <v>6.2730561398199951</v>
      </c>
      <c r="AJ77">
        <f>AVERAGE(M77:M79)</f>
        <v>422.69666666666666</v>
      </c>
      <c r="AK77">
        <f>STDEV(M77:M79)</f>
        <v>180.8501988755703</v>
      </c>
      <c r="AL77">
        <f>AVERAGE(N77:N79)</f>
        <v>1.9203333333333334</v>
      </c>
      <c r="AM77">
        <f>STDEV(N77:N79)</f>
        <v>0.33218268066432055</v>
      </c>
      <c r="AN77">
        <f>AVERAGE(O77:O79)</f>
        <v>43.476666666666667</v>
      </c>
      <c r="AO77">
        <f>STDEV(O77:O79)</f>
        <v>4.2106689888108413</v>
      </c>
    </row>
    <row r="78" spans="1:41" hidden="1" x14ac:dyDescent="0.25">
      <c r="A78">
        <v>8002</v>
      </c>
      <c r="B78">
        <v>20</v>
      </c>
      <c r="C78">
        <v>18</v>
      </c>
      <c r="D78">
        <v>180</v>
      </c>
      <c r="E78">
        <v>2</v>
      </c>
      <c r="F78">
        <v>130.79</v>
      </c>
      <c r="G78">
        <v>205.27</v>
      </c>
      <c r="H78">
        <v>290.52999999999997</v>
      </c>
      <c r="I78">
        <v>1.5429999999999999</v>
      </c>
      <c r="J78">
        <v>45.65</v>
      </c>
      <c r="K78">
        <v>127.31</v>
      </c>
      <c r="L78">
        <v>202.78</v>
      </c>
      <c r="M78">
        <v>289.77</v>
      </c>
      <c r="N78">
        <v>1.841</v>
      </c>
      <c r="O78">
        <v>47.73</v>
      </c>
      <c r="P78">
        <v>59.2</v>
      </c>
      <c r="Q78">
        <v>70.5</v>
      </c>
      <c r="R78">
        <v>85</v>
      </c>
      <c r="S78">
        <v>49.6</v>
      </c>
      <c r="T78">
        <v>365</v>
      </c>
      <c r="U78">
        <v>346</v>
      </c>
    </row>
    <row r="79" spans="1:41" hidden="1" x14ac:dyDescent="0.25">
      <c r="A79">
        <v>8002</v>
      </c>
      <c r="B79">
        <v>20</v>
      </c>
      <c r="C79">
        <v>18</v>
      </c>
      <c r="D79">
        <v>180</v>
      </c>
      <c r="E79">
        <v>3</v>
      </c>
      <c r="F79">
        <v>139.63</v>
      </c>
      <c r="G79">
        <v>217</v>
      </c>
      <c r="H79">
        <v>352.57</v>
      </c>
      <c r="I79">
        <v>1.383</v>
      </c>
      <c r="J79">
        <v>37.67</v>
      </c>
      <c r="K79">
        <v>136.88</v>
      </c>
      <c r="L79">
        <v>215.25</v>
      </c>
      <c r="M79">
        <v>349.68</v>
      </c>
      <c r="N79">
        <v>1.635</v>
      </c>
      <c r="O79">
        <v>39.31</v>
      </c>
      <c r="P79">
        <v>60.15</v>
      </c>
      <c r="Q79">
        <v>69.540000000000006</v>
      </c>
      <c r="R79">
        <v>85</v>
      </c>
      <c r="S79">
        <v>48.46</v>
      </c>
      <c r="T79">
        <v>465</v>
      </c>
      <c r="U79">
        <v>328</v>
      </c>
    </row>
    <row r="80" spans="1:41" x14ac:dyDescent="0.25">
      <c r="A80">
        <v>8002</v>
      </c>
      <c r="B80">
        <v>20</v>
      </c>
      <c r="C80">
        <v>30</v>
      </c>
      <c r="D80">
        <v>180</v>
      </c>
      <c r="E80">
        <v>1</v>
      </c>
      <c r="F80">
        <v>128.28</v>
      </c>
      <c r="G80">
        <v>203</v>
      </c>
      <c r="H80">
        <v>291.33999999999997</v>
      </c>
      <c r="I80">
        <v>2.109</v>
      </c>
      <c r="J80">
        <v>48.59</v>
      </c>
      <c r="K80">
        <v>124.95</v>
      </c>
      <c r="L80">
        <v>197.3</v>
      </c>
      <c r="M80">
        <v>287.7</v>
      </c>
      <c r="N80">
        <v>2.4740000000000002</v>
      </c>
      <c r="O80">
        <v>51.27</v>
      </c>
      <c r="P80">
        <v>68.28</v>
      </c>
      <c r="Q80">
        <v>76.14</v>
      </c>
      <c r="R80">
        <v>95</v>
      </c>
      <c r="S80">
        <v>56.1</v>
      </c>
      <c r="T80">
        <v>345</v>
      </c>
      <c r="U80">
        <v>782</v>
      </c>
      <c r="V80">
        <f>AVERAGE(F80:F82)</f>
        <v>126.47666666666667</v>
      </c>
      <c r="W80">
        <f>STDEV(F80:F82)</f>
        <v>2.3195329989748674</v>
      </c>
      <c r="X80">
        <f>AVERAGE(G80:G82)</f>
        <v>198.85666666666665</v>
      </c>
      <c r="Y80">
        <f>STDEV(G80:G82)</f>
        <v>3.7604565325680004</v>
      </c>
      <c r="Z80">
        <f>AVERAGE(H80:H82)</f>
        <v>286.78333333333336</v>
      </c>
      <c r="AA80">
        <f>STDEV(H80:H82)</f>
        <v>5.8252582203137644</v>
      </c>
      <c r="AB80">
        <f>AVERAGE(I80:I82)</f>
        <v>2.1923333333333335</v>
      </c>
      <c r="AC80">
        <f>STDEV(I80:I82)</f>
        <v>0.17917682141765262</v>
      </c>
      <c r="AD80">
        <f>AVERAGE(J80:J82)</f>
        <v>50.936666666666667</v>
      </c>
      <c r="AE80">
        <f>STDEV(J80:J82)</f>
        <v>2.1768172484922399</v>
      </c>
      <c r="AF80">
        <f>AVERAGE(K80:K82)</f>
        <v>123.26</v>
      </c>
      <c r="AG80">
        <f>STDEV(K80:K82)</f>
        <v>2.042718776532888</v>
      </c>
      <c r="AH80">
        <f>AVERAGE(L80:L82)</f>
        <v>194.15</v>
      </c>
      <c r="AI80">
        <f>STDEV(L80:L82)</f>
        <v>3.1204326623082301</v>
      </c>
      <c r="AJ80">
        <f>AVERAGE(M80:M82)</f>
        <v>283.92333333333335</v>
      </c>
      <c r="AK80">
        <f>STDEV(M80:M82)</f>
        <v>5.1785744499170256</v>
      </c>
      <c r="AL80">
        <f>AVERAGE(N80:N82)</f>
        <v>2.5300000000000002</v>
      </c>
      <c r="AM80">
        <f>STDEV(N80:N82)</f>
        <v>0.19028399827626066</v>
      </c>
      <c r="AN80">
        <f>AVERAGE(O80:O82)</f>
        <v>53.51</v>
      </c>
      <c r="AO80">
        <f>STDEV(O80:O82)</f>
        <v>2.142731901101953</v>
      </c>
    </row>
    <row r="81" spans="1:41" hidden="1" x14ac:dyDescent="0.25">
      <c r="A81">
        <v>8002</v>
      </c>
      <c r="B81">
        <v>20</v>
      </c>
      <c r="C81">
        <v>30</v>
      </c>
      <c r="D81">
        <v>180</v>
      </c>
      <c r="E81">
        <v>2</v>
      </c>
      <c r="F81">
        <v>127.29</v>
      </c>
      <c r="G81">
        <v>197.91</v>
      </c>
      <c r="H81">
        <v>288.79000000000002</v>
      </c>
      <c r="I81">
        <v>2.0699999999999998</v>
      </c>
      <c r="J81">
        <v>51.33</v>
      </c>
      <c r="K81">
        <v>123.84</v>
      </c>
      <c r="L81">
        <v>194.09</v>
      </c>
      <c r="M81">
        <v>286.05</v>
      </c>
      <c r="N81">
        <v>2.3740000000000001</v>
      </c>
      <c r="O81">
        <v>53.72</v>
      </c>
      <c r="P81">
        <v>66.78</v>
      </c>
      <c r="Q81">
        <v>74</v>
      </c>
      <c r="R81">
        <v>95</v>
      </c>
      <c r="S81">
        <v>53.56</v>
      </c>
      <c r="T81">
        <v>355</v>
      </c>
      <c r="U81">
        <v>877</v>
      </c>
    </row>
    <row r="82" spans="1:41" hidden="1" x14ac:dyDescent="0.25">
      <c r="A82">
        <v>8002</v>
      </c>
      <c r="B82">
        <v>20</v>
      </c>
      <c r="C82">
        <v>30</v>
      </c>
      <c r="D82">
        <v>180</v>
      </c>
      <c r="E82">
        <v>3</v>
      </c>
      <c r="F82">
        <v>123.86</v>
      </c>
      <c r="G82">
        <v>195.66</v>
      </c>
      <c r="H82">
        <v>280.22000000000003</v>
      </c>
      <c r="I82">
        <v>2.3980000000000001</v>
      </c>
      <c r="J82">
        <v>52.89</v>
      </c>
      <c r="K82">
        <v>120.99</v>
      </c>
      <c r="L82">
        <v>191.06</v>
      </c>
      <c r="M82">
        <v>278.02</v>
      </c>
      <c r="N82">
        <v>2.742</v>
      </c>
      <c r="O82">
        <v>55.54</v>
      </c>
      <c r="P82">
        <v>66.39</v>
      </c>
      <c r="Q82">
        <v>72.39</v>
      </c>
      <c r="R82">
        <v>95</v>
      </c>
      <c r="S82">
        <v>50.53</v>
      </c>
      <c r="T82">
        <v>325</v>
      </c>
      <c r="U82">
        <v>1000</v>
      </c>
    </row>
    <row r="83" spans="1:41" x14ac:dyDescent="0.25">
      <c r="A83">
        <v>8002</v>
      </c>
      <c r="B83">
        <v>40</v>
      </c>
      <c r="C83">
        <v>6</v>
      </c>
      <c r="D83">
        <v>1.5</v>
      </c>
      <c r="E83">
        <v>1</v>
      </c>
      <c r="F83">
        <v>135.69</v>
      </c>
      <c r="G83">
        <v>246.13</v>
      </c>
      <c r="H83">
        <v>369.45</v>
      </c>
      <c r="I83">
        <v>2.4820000000000002</v>
      </c>
      <c r="J83">
        <v>30.46</v>
      </c>
      <c r="K83">
        <v>153.85</v>
      </c>
      <c r="L83">
        <v>257.55</v>
      </c>
      <c r="M83">
        <v>383.21</v>
      </c>
      <c r="N83">
        <v>1.286</v>
      </c>
      <c r="O83">
        <v>23.88</v>
      </c>
      <c r="P83">
        <v>10.5</v>
      </c>
      <c r="Q83">
        <v>18.07</v>
      </c>
      <c r="R83">
        <v>515</v>
      </c>
      <c r="S83">
        <v>5.74</v>
      </c>
      <c r="T83">
        <v>75</v>
      </c>
      <c r="U83">
        <v>3813</v>
      </c>
      <c r="V83">
        <f>AVERAGE(F83:F85)</f>
        <v>135.61666666666665</v>
      </c>
      <c r="W83">
        <f>STDEV(F83:F85)</f>
        <v>6.4291005073286833E-2</v>
      </c>
      <c r="X83">
        <f>AVERAGE(G83:G85)</f>
        <v>248.48000000000002</v>
      </c>
      <c r="Y83">
        <f>STDEV(G83:G85)</f>
        <v>5.8129080501931165</v>
      </c>
      <c r="Z83">
        <f>AVERAGE(H83:H85)</f>
        <v>392.31666666666661</v>
      </c>
      <c r="AA83">
        <f>STDEV(H83:H85)</f>
        <v>24.903279569834456</v>
      </c>
      <c r="AB83">
        <f>AVERAGE(I83:I85)</f>
        <v>2.4319999999999999</v>
      </c>
      <c r="AC83">
        <f>STDEV(I83:I85)</f>
        <v>5.1565492337415052E-2</v>
      </c>
      <c r="AD83">
        <f>AVERAGE(J83:J85)</f>
        <v>31.026666666666667</v>
      </c>
      <c r="AE83">
        <f>STDEV(J83:J85)</f>
        <v>0.5751811308912459</v>
      </c>
      <c r="AF83">
        <f>AVERAGE(K83:K85)</f>
        <v>153.51333333333335</v>
      </c>
      <c r="AG83">
        <f>STDEV(K83:K85)</f>
        <v>0.3939966158907045</v>
      </c>
      <c r="AH83">
        <f>AVERAGE(L83:L85)</f>
        <v>263.97666666666663</v>
      </c>
      <c r="AI83">
        <f>STDEV(L83:L85)</f>
        <v>8.8105296851740427</v>
      </c>
      <c r="AJ83">
        <f>AVERAGE(M83:M85)</f>
        <v>405.28999999999996</v>
      </c>
      <c r="AK83">
        <f>STDEV(M83:M85)</f>
        <v>23.389863188997079</v>
      </c>
      <c r="AL83">
        <f>AVERAGE(N83:N85)</f>
        <v>1.2686666666666666</v>
      </c>
      <c r="AM83">
        <f>STDEV(N83:N85)</f>
        <v>2.1939310229205797E-2</v>
      </c>
      <c r="AN83">
        <f>AVERAGE(O83:O85)</f>
        <v>24.25333333333333</v>
      </c>
      <c r="AO83">
        <f>STDEV(O83:O85)</f>
        <v>0.36073998022583281</v>
      </c>
    </row>
    <row r="84" spans="1:41" hidden="1" x14ac:dyDescent="0.25">
      <c r="A84">
        <v>8002</v>
      </c>
      <c r="B84">
        <v>40</v>
      </c>
      <c r="C84">
        <v>6</v>
      </c>
      <c r="D84">
        <v>1.5</v>
      </c>
      <c r="E84">
        <v>2</v>
      </c>
      <c r="F84">
        <v>135.59</v>
      </c>
      <c r="G84">
        <v>255.1</v>
      </c>
      <c r="H84">
        <v>418.85</v>
      </c>
      <c r="I84">
        <v>2.4350000000000001</v>
      </c>
      <c r="J84">
        <v>31.01</v>
      </c>
      <c r="K84">
        <v>153.61000000000001</v>
      </c>
      <c r="L84">
        <v>274.02</v>
      </c>
      <c r="M84">
        <v>429.8</v>
      </c>
      <c r="N84">
        <v>1.276</v>
      </c>
      <c r="O84">
        <v>24.28</v>
      </c>
      <c r="P84">
        <v>10.62</v>
      </c>
      <c r="Q84">
        <v>18.100000000000001</v>
      </c>
      <c r="R84">
        <v>635</v>
      </c>
      <c r="S84">
        <v>6.02</v>
      </c>
      <c r="T84">
        <v>75</v>
      </c>
      <c r="U84">
        <v>4590</v>
      </c>
    </row>
    <row r="85" spans="1:41" hidden="1" x14ac:dyDescent="0.25">
      <c r="A85">
        <v>8002</v>
      </c>
      <c r="B85">
        <v>40</v>
      </c>
      <c r="C85">
        <v>6</v>
      </c>
      <c r="D85">
        <v>1.5</v>
      </c>
      <c r="E85">
        <v>3</v>
      </c>
      <c r="F85">
        <v>135.57</v>
      </c>
      <c r="G85">
        <v>244.21</v>
      </c>
      <c r="H85">
        <v>388.65</v>
      </c>
      <c r="I85">
        <v>2.379</v>
      </c>
      <c r="J85">
        <v>31.61</v>
      </c>
      <c r="K85">
        <v>153.08000000000001</v>
      </c>
      <c r="L85">
        <v>260.36</v>
      </c>
      <c r="M85">
        <v>402.86</v>
      </c>
      <c r="N85">
        <v>1.244</v>
      </c>
      <c r="O85">
        <v>24.6</v>
      </c>
      <c r="P85">
        <v>10.68</v>
      </c>
      <c r="Q85">
        <v>18.54</v>
      </c>
      <c r="R85">
        <v>545</v>
      </c>
      <c r="S85">
        <v>6.83</v>
      </c>
      <c r="T85">
        <v>85</v>
      </c>
      <c r="U85">
        <v>3608</v>
      </c>
    </row>
    <row r="86" spans="1:41" x14ac:dyDescent="0.25">
      <c r="A86">
        <v>8002</v>
      </c>
      <c r="B86">
        <v>40</v>
      </c>
      <c r="C86">
        <v>12</v>
      </c>
      <c r="D86">
        <v>1.5</v>
      </c>
      <c r="E86">
        <v>1</v>
      </c>
      <c r="F86">
        <v>121.93</v>
      </c>
      <c r="G86">
        <v>212.54</v>
      </c>
      <c r="H86">
        <v>372.85</v>
      </c>
      <c r="I86">
        <v>2.306</v>
      </c>
      <c r="J86">
        <v>45.33</v>
      </c>
      <c r="K86">
        <v>155.06</v>
      </c>
      <c r="L86">
        <v>268.97000000000003</v>
      </c>
      <c r="M86">
        <v>408.39</v>
      </c>
      <c r="N86">
        <v>0.80600000000000005</v>
      </c>
      <c r="O86">
        <v>23.61</v>
      </c>
      <c r="P86">
        <v>4.1900000000000004</v>
      </c>
      <c r="Q86">
        <v>19.36</v>
      </c>
      <c r="R86">
        <v>685</v>
      </c>
      <c r="S86">
        <v>2.5</v>
      </c>
      <c r="T86">
        <v>115</v>
      </c>
      <c r="U86">
        <v>8363</v>
      </c>
      <c r="V86">
        <f>AVERAGE(F86:F88)</f>
        <v>122.92666666666668</v>
      </c>
      <c r="W86">
        <f>STDEV(F86:F88)</f>
        <v>0.90001851832800195</v>
      </c>
      <c r="X86">
        <f>AVERAGE(G86:G88)</f>
        <v>214.66</v>
      </c>
      <c r="Y86">
        <f>STDEV(G86:G88)</f>
        <v>1.8619613314996679</v>
      </c>
      <c r="Z86">
        <f>AVERAGE(H86:H88)</f>
        <v>369.87333333333339</v>
      </c>
      <c r="AA86">
        <f>STDEV(H86:H88)</f>
        <v>4.4726315892697164</v>
      </c>
      <c r="AB86">
        <f>AVERAGE(I86:I88)</f>
        <v>2.1983333333333337</v>
      </c>
      <c r="AC86">
        <f>STDEV(I86:I88)</f>
        <v>9.5688731485652614E-2</v>
      </c>
      <c r="AD86">
        <f>AVERAGE(J86:J88)</f>
        <v>44.226666666666667</v>
      </c>
      <c r="AE86">
        <f>STDEV(J86:J88)</f>
        <v>0.97725806895278766</v>
      </c>
      <c r="AF86">
        <f>AVERAGE(K86:K88)</f>
        <v>155.31000000000003</v>
      </c>
      <c r="AG86">
        <f>STDEV(K86:K88)</f>
        <v>0.24062418831031482</v>
      </c>
      <c r="AH86">
        <f>AVERAGE(L86:L88)</f>
        <v>270.26666666666671</v>
      </c>
      <c r="AI86">
        <f>STDEV(L86:L88)</f>
        <v>3.1424883982814222</v>
      </c>
      <c r="AJ86">
        <f>AVERAGE(M86:M88)</f>
        <v>412.82</v>
      </c>
      <c r="AK86">
        <f>STDEV(M86:M88)</f>
        <v>4.9671621676768369</v>
      </c>
      <c r="AL86">
        <f>AVERAGE(N86:N88)</f>
        <v>0.75633333333333341</v>
      </c>
      <c r="AM86">
        <f>STDEV(N86:N88)</f>
        <v>5.5770362499569057E-2</v>
      </c>
      <c r="AN86">
        <f>AVERAGE(O86:O88)</f>
        <v>23.563333333333333</v>
      </c>
      <c r="AO86">
        <f>STDEV(O86:O88)</f>
        <v>0.10785793124908892</v>
      </c>
    </row>
    <row r="87" spans="1:41" hidden="1" x14ac:dyDescent="0.25">
      <c r="A87">
        <v>8002</v>
      </c>
      <c r="B87">
        <v>40</v>
      </c>
      <c r="C87">
        <v>12</v>
      </c>
      <c r="D87">
        <v>1.5</v>
      </c>
      <c r="E87">
        <v>2</v>
      </c>
      <c r="F87">
        <v>123.17</v>
      </c>
      <c r="G87">
        <v>216.03</v>
      </c>
      <c r="H87">
        <v>364.73</v>
      </c>
      <c r="I87">
        <v>2.1230000000000002</v>
      </c>
      <c r="J87">
        <v>43.88</v>
      </c>
      <c r="K87">
        <v>155.54</v>
      </c>
      <c r="L87">
        <v>267.98</v>
      </c>
      <c r="M87">
        <v>411.88</v>
      </c>
      <c r="N87">
        <v>0.69599999999999995</v>
      </c>
      <c r="O87">
        <v>23.64</v>
      </c>
      <c r="P87">
        <v>4.42</v>
      </c>
      <c r="Q87">
        <v>16.989999999999998</v>
      </c>
      <c r="R87">
        <v>475</v>
      </c>
      <c r="S87">
        <v>2.54</v>
      </c>
      <c r="T87">
        <v>105</v>
      </c>
      <c r="U87">
        <v>8335</v>
      </c>
    </row>
    <row r="88" spans="1:41" hidden="1" x14ac:dyDescent="0.25">
      <c r="A88">
        <v>8002</v>
      </c>
      <c r="B88">
        <v>40</v>
      </c>
      <c r="C88">
        <v>12</v>
      </c>
      <c r="D88">
        <v>1.5</v>
      </c>
      <c r="E88">
        <v>3</v>
      </c>
      <c r="F88">
        <v>123.68</v>
      </c>
      <c r="G88">
        <v>215.41</v>
      </c>
      <c r="H88">
        <v>372.04</v>
      </c>
      <c r="I88">
        <v>2.1659999999999999</v>
      </c>
      <c r="J88">
        <v>43.47</v>
      </c>
      <c r="K88">
        <v>155.33000000000001</v>
      </c>
      <c r="L88">
        <v>273.85000000000002</v>
      </c>
      <c r="M88">
        <v>418.19</v>
      </c>
      <c r="N88">
        <v>0.76700000000000002</v>
      </c>
      <c r="O88">
        <v>23.44</v>
      </c>
      <c r="P88">
        <v>4.53</v>
      </c>
      <c r="Q88">
        <v>18.21</v>
      </c>
      <c r="R88">
        <v>565</v>
      </c>
      <c r="S88">
        <v>2.78</v>
      </c>
      <c r="T88">
        <v>105</v>
      </c>
      <c r="U88">
        <v>8424</v>
      </c>
    </row>
    <row r="89" spans="1:41" x14ac:dyDescent="0.25">
      <c r="A89">
        <v>8002</v>
      </c>
      <c r="B89">
        <v>40</v>
      </c>
      <c r="C89">
        <v>18</v>
      </c>
      <c r="D89">
        <v>1.5</v>
      </c>
      <c r="E89">
        <v>1</v>
      </c>
      <c r="F89">
        <v>133.82</v>
      </c>
      <c r="G89">
        <v>211.34</v>
      </c>
      <c r="H89">
        <v>361.29</v>
      </c>
      <c r="I89">
        <v>1.6519999999999999</v>
      </c>
      <c r="J89">
        <v>44.23</v>
      </c>
      <c r="K89">
        <v>163.46</v>
      </c>
      <c r="L89">
        <v>281.32</v>
      </c>
      <c r="M89">
        <v>428.19</v>
      </c>
      <c r="N89">
        <v>0.75700000000000001</v>
      </c>
      <c r="O89">
        <v>20.56</v>
      </c>
      <c r="P89">
        <v>2.4900000000000002</v>
      </c>
      <c r="Q89">
        <v>15.52</v>
      </c>
      <c r="R89">
        <v>465</v>
      </c>
      <c r="S89">
        <v>1.78</v>
      </c>
      <c r="T89">
        <v>145</v>
      </c>
      <c r="U89">
        <v>3895</v>
      </c>
      <c r="V89">
        <f>AVERAGE(F89:F91)</f>
        <v>132.57666666666665</v>
      </c>
      <c r="W89">
        <f>STDEV(F89:F91)</f>
        <v>1.2400134407873653</v>
      </c>
      <c r="X89">
        <f>AVERAGE(G89:G91)</f>
        <v>210.51666666666665</v>
      </c>
      <c r="Y89">
        <f>STDEV(G89:G91)</f>
        <v>2.9912260585474564</v>
      </c>
      <c r="Z89">
        <f>AVERAGE(H89:H91)</f>
        <v>360.67666666666673</v>
      </c>
      <c r="AA89">
        <f>STDEV(H89:H91)</f>
        <v>2.8106464262395745</v>
      </c>
      <c r="AB89">
        <f>AVERAGE(I89:I91)</f>
        <v>1.8093333333333332</v>
      </c>
      <c r="AC89">
        <f>STDEV(I89:I91)</f>
        <v>0.15851288065432842</v>
      </c>
      <c r="AD89">
        <f>AVERAGE(J89:J91)</f>
        <v>44.613333333333337</v>
      </c>
      <c r="AE89">
        <f>STDEV(J89:J91)</f>
        <v>1.3271900140271309</v>
      </c>
      <c r="AF89">
        <f>AVERAGE(K89:K91)</f>
        <v>160.65666666666667</v>
      </c>
      <c r="AG89">
        <f>STDEV(K89:K91)</f>
        <v>2.701524261103974</v>
      </c>
      <c r="AH89">
        <f>AVERAGE(L89:L91)</f>
        <v>279.01666666666665</v>
      </c>
      <c r="AI89">
        <f>STDEV(L89:L91)</f>
        <v>2.900005747120749</v>
      </c>
      <c r="AJ89">
        <f>AVERAGE(M89:M91)</f>
        <v>424.68</v>
      </c>
      <c r="AK89">
        <f>STDEV(M89:M91)</f>
        <v>19.612003977156437</v>
      </c>
      <c r="AL89">
        <f>AVERAGE(N89:N91)</f>
        <v>0.86033333333333328</v>
      </c>
      <c r="AM89">
        <f>STDEV(N89:N91)</f>
        <v>0.12137682370754867</v>
      </c>
      <c r="AN89">
        <f>AVERAGE(O89:O91)</f>
        <v>21.343333333333334</v>
      </c>
      <c r="AO89">
        <f>STDEV(O89:O91)</f>
        <v>0.94996491163270491</v>
      </c>
    </row>
    <row r="90" spans="1:41" hidden="1" x14ac:dyDescent="0.25">
      <c r="A90">
        <v>8002</v>
      </c>
      <c r="B90">
        <v>40</v>
      </c>
      <c r="C90">
        <v>18</v>
      </c>
      <c r="D90">
        <v>1.5</v>
      </c>
      <c r="E90">
        <v>2</v>
      </c>
      <c r="F90">
        <v>131.34</v>
      </c>
      <c r="G90">
        <v>213.01</v>
      </c>
      <c r="H90">
        <v>363.13</v>
      </c>
      <c r="I90">
        <v>1.8069999999999999</v>
      </c>
      <c r="J90">
        <v>43.52</v>
      </c>
      <c r="K90">
        <v>158.07</v>
      </c>
      <c r="L90">
        <v>279.97000000000003</v>
      </c>
      <c r="M90">
        <v>442.3</v>
      </c>
      <c r="N90">
        <v>0.83</v>
      </c>
      <c r="O90">
        <v>21.07</v>
      </c>
      <c r="P90">
        <v>2.69</v>
      </c>
      <c r="Q90">
        <v>14.96</v>
      </c>
      <c r="R90">
        <v>575</v>
      </c>
      <c r="S90">
        <v>2.04</v>
      </c>
      <c r="T90">
        <v>145</v>
      </c>
      <c r="U90">
        <v>3533</v>
      </c>
    </row>
    <row r="91" spans="1:41" hidden="1" x14ac:dyDescent="0.25">
      <c r="A91">
        <v>8002</v>
      </c>
      <c r="B91">
        <v>40</v>
      </c>
      <c r="C91">
        <v>18</v>
      </c>
      <c r="D91">
        <v>1.5</v>
      </c>
      <c r="E91">
        <v>3</v>
      </c>
      <c r="F91">
        <v>132.57</v>
      </c>
      <c r="G91">
        <v>207.2</v>
      </c>
      <c r="H91">
        <v>357.61</v>
      </c>
      <c r="I91">
        <v>1.9690000000000001</v>
      </c>
      <c r="J91">
        <v>46.09</v>
      </c>
      <c r="K91">
        <v>160.44</v>
      </c>
      <c r="L91">
        <v>275.76</v>
      </c>
      <c r="M91">
        <v>403.55</v>
      </c>
      <c r="N91">
        <v>0.99399999999999999</v>
      </c>
      <c r="O91">
        <v>22.4</v>
      </c>
      <c r="P91">
        <v>2.84</v>
      </c>
      <c r="Q91">
        <v>13.21</v>
      </c>
      <c r="R91">
        <v>455</v>
      </c>
      <c r="S91">
        <v>2.0299999999999998</v>
      </c>
      <c r="T91">
        <v>145</v>
      </c>
      <c r="U91">
        <v>3534</v>
      </c>
    </row>
    <row r="92" spans="1:41" x14ac:dyDescent="0.25">
      <c r="A92">
        <v>8002</v>
      </c>
      <c r="B92">
        <v>40</v>
      </c>
      <c r="C92">
        <v>30</v>
      </c>
      <c r="D92">
        <v>1.5</v>
      </c>
      <c r="E92">
        <v>1</v>
      </c>
      <c r="F92">
        <v>144.87</v>
      </c>
      <c r="G92">
        <v>233.15</v>
      </c>
      <c r="H92">
        <v>382.16</v>
      </c>
      <c r="I92">
        <v>1.3069999999999999</v>
      </c>
      <c r="J92">
        <v>33</v>
      </c>
      <c r="K92">
        <v>160.85</v>
      </c>
      <c r="L92">
        <v>286.14</v>
      </c>
      <c r="M92">
        <v>463.17</v>
      </c>
      <c r="N92">
        <v>0.86799999999999999</v>
      </c>
      <c r="O92">
        <v>21.21</v>
      </c>
      <c r="P92">
        <v>2.57</v>
      </c>
      <c r="Q92">
        <v>14.03</v>
      </c>
      <c r="R92">
        <v>655</v>
      </c>
      <c r="S92">
        <v>2.21</v>
      </c>
      <c r="T92">
        <v>195</v>
      </c>
      <c r="U92">
        <v>3579</v>
      </c>
      <c r="V92">
        <f>AVERAGE(F92:F94)</f>
        <v>142.07666666666668</v>
      </c>
      <c r="W92">
        <f>STDEV(F92:F94)</f>
        <v>2.6574486511188349</v>
      </c>
      <c r="X92">
        <f>AVERAGE(G92:G94)</f>
        <v>230.96666666666667</v>
      </c>
      <c r="Y92">
        <f>STDEV(G92:G94)</f>
        <v>3.0592864091701761</v>
      </c>
      <c r="Z92">
        <f>AVERAGE(H92:H94)</f>
        <v>396.09333333333331</v>
      </c>
      <c r="AA92">
        <f>STDEV(H92:H94)</f>
        <v>14.794489965299009</v>
      </c>
      <c r="AB92">
        <f>AVERAGE(I92:I94)</f>
        <v>1.3646666666666667</v>
      </c>
      <c r="AC92">
        <f>STDEV(I92:I94)</f>
        <v>9.3884681036542614E-2</v>
      </c>
      <c r="AD92">
        <f>AVERAGE(J92:J94)</f>
        <v>34.416666666666664</v>
      </c>
      <c r="AE92">
        <f>STDEV(J92:J94)</f>
        <v>1.9032165755198036</v>
      </c>
      <c r="AF92">
        <f>AVERAGE(K92:K94)</f>
        <v>159.16999999999999</v>
      </c>
      <c r="AG92">
        <f>STDEV(K92:K94)</f>
        <v>2.4169609016283164</v>
      </c>
      <c r="AH92">
        <f>AVERAGE(L92:L94)</f>
        <v>288.93</v>
      </c>
      <c r="AI92">
        <f>STDEV(L92:L94)</f>
        <v>6.5750513305981206</v>
      </c>
      <c r="AJ92">
        <f>AVERAGE(M92:M94)</f>
        <v>471.79333333333329</v>
      </c>
      <c r="AK92">
        <f>STDEV(M92:M94)</f>
        <v>14.376808871697955</v>
      </c>
      <c r="AL92">
        <f>AVERAGE(N92:N94)</f>
        <v>0.8753333333333333</v>
      </c>
      <c r="AM92">
        <f>STDEV(N92:N94)</f>
        <v>7.6264889256677793E-2</v>
      </c>
      <c r="AN92">
        <f>AVERAGE(O92:O94)</f>
        <v>21.72</v>
      </c>
      <c r="AO92">
        <f>STDEV(O92:O94)</f>
        <v>1.530130713370593</v>
      </c>
    </row>
    <row r="93" spans="1:41" hidden="1" x14ac:dyDescent="0.25">
      <c r="A93">
        <v>8002</v>
      </c>
      <c r="B93">
        <v>40</v>
      </c>
      <c r="C93">
        <v>30</v>
      </c>
      <c r="D93">
        <v>1.5</v>
      </c>
      <c r="E93">
        <v>2</v>
      </c>
      <c r="F93">
        <v>141.78</v>
      </c>
      <c r="G93">
        <v>232.28</v>
      </c>
      <c r="H93">
        <v>411.62</v>
      </c>
      <c r="I93">
        <v>1.3140000000000001</v>
      </c>
      <c r="J93">
        <v>33.67</v>
      </c>
      <c r="K93">
        <v>160.26</v>
      </c>
      <c r="L93">
        <v>296.44</v>
      </c>
      <c r="M93">
        <v>488.39</v>
      </c>
      <c r="N93">
        <v>0.80300000000000005</v>
      </c>
      <c r="O93">
        <v>20.51</v>
      </c>
      <c r="P93">
        <v>2.4500000000000002</v>
      </c>
      <c r="Q93">
        <v>12.65</v>
      </c>
      <c r="R93">
        <v>625</v>
      </c>
      <c r="S93">
        <v>2.16</v>
      </c>
      <c r="T93">
        <v>145</v>
      </c>
      <c r="U93">
        <v>4251</v>
      </c>
    </row>
    <row r="94" spans="1:41" hidden="1" x14ac:dyDescent="0.25">
      <c r="A94">
        <v>8002</v>
      </c>
      <c r="B94">
        <v>40</v>
      </c>
      <c r="C94">
        <v>30</v>
      </c>
      <c r="D94">
        <v>1.5</v>
      </c>
      <c r="E94">
        <v>3</v>
      </c>
      <c r="F94">
        <v>139.58000000000001</v>
      </c>
      <c r="G94">
        <v>227.47</v>
      </c>
      <c r="H94">
        <v>394.5</v>
      </c>
      <c r="I94">
        <v>1.4730000000000001</v>
      </c>
      <c r="J94">
        <v>36.58</v>
      </c>
      <c r="K94">
        <v>156.4</v>
      </c>
      <c r="L94">
        <v>284.20999999999998</v>
      </c>
      <c r="M94">
        <v>463.82</v>
      </c>
      <c r="N94">
        <v>0.95499999999999996</v>
      </c>
      <c r="O94">
        <v>23.44</v>
      </c>
      <c r="P94">
        <v>2.58</v>
      </c>
      <c r="Q94">
        <v>12.07</v>
      </c>
      <c r="R94">
        <v>515</v>
      </c>
      <c r="S94">
        <v>2.23</v>
      </c>
      <c r="T94">
        <v>145</v>
      </c>
      <c r="U94">
        <v>4340</v>
      </c>
    </row>
    <row r="95" spans="1:41" x14ac:dyDescent="0.25">
      <c r="A95">
        <v>8002</v>
      </c>
      <c r="B95">
        <v>40</v>
      </c>
      <c r="C95">
        <v>6</v>
      </c>
      <c r="D95">
        <v>7</v>
      </c>
      <c r="E95">
        <v>1</v>
      </c>
      <c r="F95">
        <v>133.91</v>
      </c>
      <c r="G95">
        <v>241.17</v>
      </c>
      <c r="H95">
        <v>388.05</v>
      </c>
      <c r="I95">
        <v>2.181</v>
      </c>
      <c r="J95">
        <v>32.979999999999997</v>
      </c>
      <c r="K95">
        <v>146.22999999999999</v>
      </c>
      <c r="L95">
        <v>253.49</v>
      </c>
      <c r="M95">
        <v>395.94</v>
      </c>
      <c r="N95">
        <v>1.3140000000000001</v>
      </c>
      <c r="O95">
        <v>27.66</v>
      </c>
      <c r="P95">
        <v>11.86</v>
      </c>
      <c r="Q95">
        <v>18.5</v>
      </c>
      <c r="R95">
        <v>455</v>
      </c>
      <c r="S95">
        <v>7.59</v>
      </c>
      <c r="T95">
        <v>75</v>
      </c>
      <c r="U95">
        <v>2765</v>
      </c>
      <c r="V95">
        <f>AVERAGE(F95:F97)</f>
        <v>136.38999999999999</v>
      </c>
      <c r="W95">
        <f>STDEV(F95:F97)</f>
        <v>3.3878016470862078</v>
      </c>
      <c r="X95">
        <f>AVERAGE(G95:G97)</f>
        <v>248.45666666666662</v>
      </c>
      <c r="Y95">
        <f>STDEV(G95:G97)</f>
        <v>6.3596960095065374</v>
      </c>
      <c r="Z95">
        <f>AVERAGE(H95:H97)</f>
        <v>404.2833333333333</v>
      </c>
      <c r="AA95">
        <f>STDEV(H95:H97)</f>
        <v>25.130255337607171</v>
      </c>
      <c r="AB95">
        <f>AVERAGE(I95:I97)</f>
        <v>2.1303333333333332</v>
      </c>
      <c r="AC95">
        <f>STDEV(I95:I97)</f>
        <v>0.15245108505134788</v>
      </c>
      <c r="AD95">
        <f>AVERAGE(J95:J97)</f>
        <v>30.669999999999998</v>
      </c>
      <c r="AE95">
        <f>STDEV(J95:J97)</f>
        <v>2.2167769396130041</v>
      </c>
      <c r="AF95">
        <f>AVERAGE(K95:K97)</f>
        <v>150.60333333333332</v>
      </c>
      <c r="AG95">
        <f>STDEV(K95:K97)</f>
        <v>4.7580388116673999</v>
      </c>
      <c r="AH95">
        <f>AVERAGE(L95:L97)</f>
        <v>262.9666666666667</v>
      </c>
      <c r="AI95">
        <f>STDEV(L95:L97)</f>
        <v>8.2109946616310197</v>
      </c>
      <c r="AJ95">
        <f>AVERAGE(M95:M97)</f>
        <v>415.75</v>
      </c>
      <c r="AK95">
        <f>STDEV(M95:M97)</f>
        <v>30.38227608326935</v>
      </c>
      <c r="AL95">
        <f>AVERAGE(N95:N97)</f>
        <v>1.2683333333333333</v>
      </c>
      <c r="AM95">
        <f>STDEV(N95:N97)</f>
        <v>9.0588814614903437E-2</v>
      </c>
      <c r="AN95">
        <f>AVERAGE(O95:O97)</f>
        <v>25.326666666666664</v>
      </c>
      <c r="AO95">
        <f>STDEV(O95:O97)</f>
        <v>2.1257782888470129</v>
      </c>
    </row>
    <row r="96" spans="1:41" hidden="1" x14ac:dyDescent="0.25">
      <c r="A96">
        <v>8002</v>
      </c>
      <c r="B96">
        <v>40</v>
      </c>
      <c r="C96">
        <v>6</v>
      </c>
      <c r="D96">
        <v>7</v>
      </c>
      <c r="E96">
        <v>2</v>
      </c>
      <c r="F96">
        <v>140.25</v>
      </c>
      <c r="G96">
        <v>252.89</v>
      </c>
      <c r="H96">
        <v>433.23</v>
      </c>
      <c r="I96">
        <v>1.9590000000000001</v>
      </c>
      <c r="J96">
        <v>28.56</v>
      </c>
      <c r="K96">
        <v>155.66999999999999</v>
      </c>
      <c r="L96">
        <v>267.45</v>
      </c>
      <c r="M96">
        <v>450.73</v>
      </c>
      <c r="N96">
        <v>1.1639999999999999</v>
      </c>
      <c r="O96">
        <v>23.5</v>
      </c>
      <c r="P96">
        <v>12.08</v>
      </c>
      <c r="Q96">
        <v>19.59</v>
      </c>
      <c r="R96">
        <v>475</v>
      </c>
      <c r="S96">
        <v>7.86</v>
      </c>
      <c r="T96">
        <v>75</v>
      </c>
      <c r="U96">
        <v>3343</v>
      </c>
    </row>
    <row r="97" spans="1:41" hidden="1" x14ac:dyDescent="0.25">
      <c r="A97">
        <v>8002</v>
      </c>
      <c r="B97">
        <v>40</v>
      </c>
      <c r="C97">
        <v>6</v>
      </c>
      <c r="D97">
        <v>7</v>
      </c>
      <c r="E97">
        <v>3</v>
      </c>
      <c r="F97">
        <v>135.01</v>
      </c>
      <c r="G97">
        <v>251.31</v>
      </c>
      <c r="H97">
        <v>391.57</v>
      </c>
      <c r="I97">
        <v>2.2509999999999999</v>
      </c>
      <c r="J97">
        <v>30.47</v>
      </c>
      <c r="K97">
        <v>149.91</v>
      </c>
      <c r="L97">
        <v>267.95999999999998</v>
      </c>
      <c r="M97">
        <v>400.58</v>
      </c>
      <c r="N97">
        <v>1.327</v>
      </c>
      <c r="O97">
        <v>24.82</v>
      </c>
      <c r="P97">
        <v>11.68</v>
      </c>
      <c r="Q97">
        <v>19.239999999999998</v>
      </c>
      <c r="R97">
        <v>535</v>
      </c>
      <c r="S97">
        <v>6.94</v>
      </c>
      <c r="T97">
        <v>75</v>
      </c>
      <c r="U97">
        <v>3127</v>
      </c>
    </row>
    <row r="98" spans="1:41" x14ac:dyDescent="0.25">
      <c r="A98">
        <v>8002</v>
      </c>
      <c r="B98">
        <v>40</v>
      </c>
      <c r="C98">
        <v>12</v>
      </c>
      <c r="D98">
        <v>7</v>
      </c>
      <c r="E98">
        <v>1</v>
      </c>
      <c r="F98">
        <v>130.94</v>
      </c>
      <c r="G98">
        <v>234.06</v>
      </c>
      <c r="H98">
        <v>381.17</v>
      </c>
      <c r="I98">
        <v>1.93</v>
      </c>
      <c r="J98">
        <v>36.21</v>
      </c>
      <c r="K98">
        <v>152.19</v>
      </c>
      <c r="L98">
        <v>263.45999999999998</v>
      </c>
      <c r="M98">
        <v>414.33</v>
      </c>
      <c r="N98">
        <v>0.90200000000000002</v>
      </c>
      <c r="O98">
        <v>25.18</v>
      </c>
      <c r="P98">
        <v>7.71</v>
      </c>
      <c r="Q98">
        <v>18.18</v>
      </c>
      <c r="R98">
        <v>525</v>
      </c>
      <c r="S98">
        <v>4.84</v>
      </c>
      <c r="T98">
        <v>85</v>
      </c>
      <c r="U98">
        <v>7774</v>
      </c>
      <c r="V98">
        <f>AVERAGE(F98:F100)</f>
        <v>129.74333333333334</v>
      </c>
      <c r="W98">
        <f>STDEV(F98:F100)</f>
        <v>1.3693185653212068</v>
      </c>
      <c r="X98">
        <f>AVERAGE(G98:G100)</f>
        <v>231.24666666666667</v>
      </c>
      <c r="Y98">
        <f>STDEV(G98:G100)</f>
        <v>3.5998101801808051</v>
      </c>
      <c r="Z98">
        <f>AVERAGE(H98:H100)</f>
        <v>377.87333333333328</v>
      </c>
      <c r="AA98">
        <f>STDEV(H98:H100)</f>
        <v>9.1137277407948396</v>
      </c>
      <c r="AB98">
        <f>AVERAGE(I98:I100)</f>
        <v>1.9553333333333331</v>
      </c>
      <c r="AC98">
        <f>STDEV(I98:I100)</f>
        <v>0.10628891444235063</v>
      </c>
      <c r="AD98">
        <f>AVERAGE(J98:J100)</f>
        <v>37.356666666666662</v>
      </c>
      <c r="AE98">
        <f>STDEV(J98:J100)</f>
        <v>1.1303686714224397</v>
      </c>
      <c r="AF98">
        <f>AVERAGE(K98:K100)</f>
        <v>150.08666666666667</v>
      </c>
      <c r="AG98">
        <f>STDEV(K98:K100)</f>
        <v>2.1201965317708997</v>
      </c>
      <c r="AH98">
        <f>AVERAGE(L98:L100)</f>
        <v>259.85000000000002</v>
      </c>
      <c r="AI98">
        <f>STDEV(L98:L100)</f>
        <v>4.2881581127565571</v>
      </c>
      <c r="AJ98">
        <f>AVERAGE(M98:M100)</f>
        <v>403.33333333333331</v>
      </c>
      <c r="AK98">
        <f>STDEV(M98:M100)</f>
        <v>17.135198666293117</v>
      </c>
      <c r="AL98">
        <f>AVERAGE(N98:N100)</f>
        <v>0.93100000000000005</v>
      </c>
      <c r="AM98">
        <f>STDEV(N98:N100)</f>
        <v>5.9101607423148808E-2</v>
      </c>
      <c r="AN98">
        <f>AVERAGE(O98:O100)</f>
        <v>26.233333333333334</v>
      </c>
      <c r="AO98">
        <f>STDEV(O98:O100)</f>
        <v>1.0402563786554424</v>
      </c>
    </row>
    <row r="99" spans="1:41" hidden="1" x14ac:dyDescent="0.25">
      <c r="A99">
        <v>8002</v>
      </c>
      <c r="B99">
        <v>40</v>
      </c>
      <c r="C99">
        <v>12</v>
      </c>
      <c r="D99">
        <v>7</v>
      </c>
      <c r="E99">
        <v>2</v>
      </c>
      <c r="F99">
        <v>130.04</v>
      </c>
      <c r="G99">
        <v>232.49</v>
      </c>
      <c r="H99">
        <v>384.88</v>
      </c>
      <c r="I99">
        <v>1.8640000000000001</v>
      </c>
      <c r="J99">
        <v>37.39</v>
      </c>
      <c r="K99">
        <v>150.12</v>
      </c>
      <c r="L99">
        <v>260.98</v>
      </c>
      <c r="M99">
        <v>412.08</v>
      </c>
      <c r="N99">
        <v>0.89200000000000002</v>
      </c>
      <c r="O99">
        <v>26.26</v>
      </c>
      <c r="P99">
        <v>7.62</v>
      </c>
      <c r="Q99">
        <v>17.91</v>
      </c>
      <c r="R99">
        <v>475</v>
      </c>
      <c r="S99">
        <v>4.84</v>
      </c>
      <c r="T99">
        <v>85</v>
      </c>
      <c r="U99">
        <v>7661</v>
      </c>
    </row>
    <row r="100" spans="1:41" hidden="1" x14ac:dyDescent="0.25">
      <c r="A100">
        <v>8002</v>
      </c>
      <c r="B100">
        <v>40</v>
      </c>
      <c r="C100">
        <v>12</v>
      </c>
      <c r="D100">
        <v>7</v>
      </c>
      <c r="E100">
        <v>3</v>
      </c>
      <c r="F100">
        <v>128.25</v>
      </c>
      <c r="G100">
        <v>227.19</v>
      </c>
      <c r="H100">
        <v>367.57</v>
      </c>
      <c r="I100">
        <v>2.0720000000000001</v>
      </c>
      <c r="J100">
        <v>38.47</v>
      </c>
      <c r="K100">
        <v>147.94999999999999</v>
      </c>
      <c r="L100">
        <v>255.11</v>
      </c>
      <c r="M100">
        <v>383.59</v>
      </c>
      <c r="N100">
        <v>0.999</v>
      </c>
      <c r="O100">
        <v>27.26</v>
      </c>
      <c r="P100">
        <v>7.51</v>
      </c>
      <c r="Q100">
        <v>18.18</v>
      </c>
      <c r="R100">
        <v>545</v>
      </c>
      <c r="S100">
        <v>4.78</v>
      </c>
      <c r="T100">
        <v>85</v>
      </c>
      <c r="U100">
        <v>7894</v>
      </c>
    </row>
    <row r="101" spans="1:41" x14ac:dyDescent="0.25">
      <c r="A101">
        <v>8002</v>
      </c>
      <c r="B101">
        <v>40</v>
      </c>
      <c r="C101">
        <v>18</v>
      </c>
      <c r="D101">
        <v>7</v>
      </c>
      <c r="E101">
        <v>1</v>
      </c>
      <c r="F101">
        <v>139.94</v>
      </c>
      <c r="G101">
        <v>255.27</v>
      </c>
      <c r="H101">
        <v>405.84</v>
      </c>
      <c r="I101">
        <v>1.5269999999999999</v>
      </c>
      <c r="J101">
        <v>28.49</v>
      </c>
      <c r="K101">
        <v>164.7</v>
      </c>
      <c r="L101">
        <v>298.10000000000002</v>
      </c>
      <c r="M101">
        <v>439.22</v>
      </c>
      <c r="N101">
        <v>0.80300000000000005</v>
      </c>
      <c r="O101">
        <v>17.86</v>
      </c>
      <c r="P101">
        <v>6.37</v>
      </c>
      <c r="Q101">
        <v>18.329999999999998</v>
      </c>
      <c r="R101">
        <v>495</v>
      </c>
      <c r="S101">
        <v>4.8499999999999996</v>
      </c>
      <c r="T101">
        <v>105</v>
      </c>
      <c r="U101">
        <v>2400</v>
      </c>
      <c r="V101">
        <f>AVERAGE(F101:F103)</f>
        <v>138.49666666666664</v>
      </c>
      <c r="W101">
        <f>STDEV(F101:F103)</f>
        <v>2.0107295525090767</v>
      </c>
      <c r="X101">
        <f>AVERAGE(G101:G103)</f>
        <v>251.62666666666667</v>
      </c>
      <c r="Y101">
        <f>STDEV(G101:G103)</f>
        <v>8.0952105181603145</v>
      </c>
      <c r="Z101">
        <f>AVERAGE(H101:H103)</f>
        <v>431.43333333333334</v>
      </c>
      <c r="AA101">
        <f>STDEV(H101:H103)</f>
        <v>29.031474873546031</v>
      </c>
      <c r="AB101">
        <f>AVERAGE(I101:I103)</f>
        <v>1.6306666666666665</v>
      </c>
      <c r="AC101">
        <f>STDEV(I101:I103)</f>
        <v>9.3895331797344106E-2</v>
      </c>
      <c r="AD101">
        <f>AVERAGE(J101:J103)</f>
        <v>30.5</v>
      </c>
      <c r="AE101">
        <f>STDEV(J101:J103)</f>
        <v>2.6931579975931621</v>
      </c>
      <c r="AF101">
        <f>AVERAGE(K101:K103)</f>
        <v>163.81</v>
      </c>
      <c r="AG101">
        <f>STDEV(K101:K103)</f>
        <v>3.9509112872855021</v>
      </c>
      <c r="AH101">
        <f>AVERAGE(L101:L103)</f>
        <v>296.19666666666666</v>
      </c>
      <c r="AI101">
        <f>STDEV(L101:L103)</f>
        <v>12.127540283723366</v>
      </c>
      <c r="AJ101">
        <f>AVERAGE(M101:M103)</f>
        <v>474.03333333333336</v>
      </c>
      <c r="AK101">
        <f>STDEV(M101:M103)</f>
        <v>38.616486548277983</v>
      </c>
      <c r="AL101">
        <f>AVERAGE(N101:N103)</f>
        <v>0.8653333333333334</v>
      </c>
      <c r="AM101">
        <f>STDEV(N101:N103)</f>
        <v>5.9702037932832179E-2</v>
      </c>
      <c r="AN101">
        <f>AVERAGE(O101:O103)</f>
        <v>18.953333333333333</v>
      </c>
      <c r="AO101">
        <f>STDEV(O101:O103)</f>
        <v>1.7569670837364413</v>
      </c>
    </row>
    <row r="102" spans="1:41" hidden="1" x14ac:dyDescent="0.25">
      <c r="A102">
        <v>8002</v>
      </c>
      <c r="B102">
        <v>40</v>
      </c>
      <c r="C102">
        <v>18</v>
      </c>
      <c r="D102">
        <v>7</v>
      </c>
      <c r="E102">
        <v>2</v>
      </c>
      <c r="F102">
        <v>139.35</v>
      </c>
      <c r="G102">
        <v>257.26</v>
      </c>
      <c r="H102">
        <v>462.98</v>
      </c>
      <c r="I102">
        <v>1.655</v>
      </c>
      <c r="J102">
        <v>29.45</v>
      </c>
      <c r="K102">
        <v>167.24</v>
      </c>
      <c r="L102">
        <v>307.26</v>
      </c>
      <c r="M102">
        <v>515.57000000000005</v>
      </c>
      <c r="N102">
        <v>0.871</v>
      </c>
      <c r="O102">
        <v>18.02</v>
      </c>
      <c r="P102">
        <v>6.24</v>
      </c>
      <c r="Q102">
        <v>16.16</v>
      </c>
      <c r="R102">
        <v>695</v>
      </c>
      <c r="S102">
        <v>4.78</v>
      </c>
      <c r="T102">
        <v>75</v>
      </c>
      <c r="U102">
        <v>2488</v>
      </c>
    </row>
    <row r="103" spans="1:41" hidden="1" x14ac:dyDescent="0.25">
      <c r="A103">
        <v>8002</v>
      </c>
      <c r="B103">
        <v>40</v>
      </c>
      <c r="C103">
        <v>18</v>
      </c>
      <c r="D103">
        <v>7</v>
      </c>
      <c r="E103">
        <v>3</v>
      </c>
      <c r="F103">
        <v>136.19999999999999</v>
      </c>
      <c r="G103">
        <v>242.35</v>
      </c>
      <c r="H103">
        <v>425.48</v>
      </c>
      <c r="I103">
        <v>1.71</v>
      </c>
      <c r="J103">
        <v>33.56</v>
      </c>
      <c r="K103">
        <v>159.49</v>
      </c>
      <c r="L103">
        <v>283.23</v>
      </c>
      <c r="M103">
        <v>467.31</v>
      </c>
      <c r="N103">
        <v>0.92200000000000004</v>
      </c>
      <c r="O103">
        <v>20.98</v>
      </c>
      <c r="P103">
        <v>6.06</v>
      </c>
      <c r="Q103">
        <v>16.32</v>
      </c>
      <c r="R103">
        <v>515</v>
      </c>
      <c r="S103">
        <v>4.72</v>
      </c>
      <c r="T103">
        <v>115</v>
      </c>
      <c r="U103">
        <v>2399</v>
      </c>
    </row>
    <row r="104" spans="1:41" x14ac:dyDescent="0.25">
      <c r="A104">
        <v>8002</v>
      </c>
      <c r="B104">
        <v>40</v>
      </c>
      <c r="C104">
        <v>30</v>
      </c>
      <c r="D104">
        <v>7</v>
      </c>
      <c r="E104">
        <v>1</v>
      </c>
      <c r="F104">
        <v>139.61000000000001</v>
      </c>
      <c r="G104">
        <v>232.83</v>
      </c>
      <c r="H104">
        <v>436.43</v>
      </c>
      <c r="I104">
        <v>1.3520000000000001</v>
      </c>
      <c r="J104">
        <v>36.520000000000003</v>
      </c>
      <c r="K104">
        <v>150.91999999999999</v>
      </c>
      <c r="L104">
        <v>272.91000000000003</v>
      </c>
      <c r="M104">
        <v>477.06</v>
      </c>
      <c r="N104">
        <v>0.95699999999999996</v>
      </c>
      <c r="O104">
        <v>25.74</v>
      </c>
      <c r="P104">
        <v>4.8600000000000003</v>
      </c>
      <c r="Q104">
        <v>13.48</v>
      </c>
      <c r="R104">
        <v>535</v>
      </c>
      <c r="S104">
        <v>4.1900000000000004</v>
      </c>
      <c r="T104">
        <v>75</v>
      </c>
      <c r="U104">
        <v>2088</v>
      </c>
      <c r="V104">
        <f>AVERAGE(F104:F106)</f>
        <v>140.97666666666666</v>
      </c>
      <c r="W104">
        <f>STDEV(F104:F106)</f>
        <v>1.2430741463538313</v>
      </c>
      <c r="X104">
        <f>AVERAGE(G104:G106)</f>
        <v>238.67</v>
      </c>
      <c r="Y104">
        <f>STDEV(G104:G106)</f>
        <v>9.3297802760836763</v>
      </c>
      <c r="Z104">
        <f>AVERAGE(H104:H106)</f>
        <v>424.65333333333336</v>
      </c>
      <c r="AA104">
        <f>STDEV(H104:H106)</f>
        <v>36.182159047427412</v>
      </c>
      <c r="AB104">
        <f>AVERAGE(I104:I106)</f>
        <v>1.3150000000000002</v>
      </c>
      <c r="AC104">
        <f>STDEV(I104:I106)</f>
        <v>8.3862983490930021E-2</v>
      </c>
      <c r="AD104">
        <f>AVERAGE(J104:J106)</f>
        <v>33.916666666666664</v>
      </c>
      <c r="AE104">
        <f>STDEV(J104:J106)</f>
        <v>2.9259585324015345</v>
      </c>
      <c r="AF104">
        <f>AVERAGE(K104:K106)</f>
        <v>154.50666666666666</v>
      </c>
      <c r="AG104">
        <f>STDEV(K104:K106)</f>
        <v>4.30447828817075</v>
      </c>
      <c r="AH104">
        <f>AVERAGE(L104:L106)</f>
        <v>277.61333333333334</v>
      </c>
      <c r="AI104">
        <f>STDEV(L104:L106)</f>
        <v>13.218231096986225</v>
      </c>
      <c r="AJ104">
        <f>AVERAGE(M104:M106)</f>
        <v>459.59333333333331</v>
      </c>
      <c r="AK104">
        <f>STDEV(M104:M106)</f>
        <v>43.889102671771866</v>
      </c>
      <c r="AL104">
        <f>AVERAGE(N104:N106)</f>
        <v>0.90666666666666673</v>
      </c>
      <c r="AM104">
        <f>STDEV(N104:N106)</f>
        <v>4.9521039299810055E-2</v>
      </c>
      <c r="AN104">
        <f>AVERAGE(O104:O106)</f>
        <v>23.669999999999998</v>
      </c>
      <c r="AO104">
        <f>STDEV(O104:O106)</f>
        <v>2.7954784921369011</v>
      </c>
    </row>
    <row r="105" spans="1:41" hidden="1" x14ac:dyDescent="0.25">
      <c r="A105">
        <v>8002</v>
      </c>
      <c r="B105">
        <v>40</v>
      </c>
      <c r="C105">
        <v>30</v>
      </c>
      <c r="D105">
        <v>7</v>
      </c>
      <c r="E105">
        <v>2</v>
      </c>
      <c r="F105">
        <v>141.28</v>
      </c>
      <c r="G105">
        <v>249.43</v>
      </c>
      <c r="H105">
        <v>453.48</v>
      </c>
      <c r="I105">
        <v>1.3740000000000001</v>
      </c>
      <c r="J105">
        <v>30.75</v>
      </c>
      <c r="K105">
        <v>159.28</v>
      </c>
      <c r="L105">
        <v>292.54000000000002</v>
      </c>
      <c r="M105">
        <v>492.06</v>
      </c>
      <c r="N105">
        <v>0.90500000000000003</v>
      </c>
      <c r="O105">
        <v>20.49</v>
      </c>
      <c r="P105">
        <v>4.92</v>
      </c>
      <c r="Q105">
        <v>12.94</v>
      </c>
      <c r="R105">
        <v>575</v>
      </c>
      <c r="S105">
        <v>4.3499999999999996</v>
      </c>
      <c r="T105">
        <v>155</v>
      </c>
      <c r="U105">
        <v>2141</v>
      </c>
    </row>
    <row r="106" spans="1:41" hidden="1" x14ac:dyDescent="0.25">
      <c r="A106">
        <v>8002</v>
      </c>
      <c r="B106">
        <v>40</v>
      </c>
      <c r="C106">
        <v>30</v>
      </c>
      <c r="D106">
        <v>7</v>
      </c>
      <c r="E106">
        <v>3</v>
      </c>
      <c r="F106">
        <v>142.04</v>
      </c>
      <c r="G106">
        <v>233.75</v>
      </c>
      <c r="H106">
        <v>384.05</v>
      </c>
      <c r="I106">
        <v>1.2190000000000001</v>
      </c>
      <c r="J106">
        <v>34.479999999999997</v>
      </c>
      <c r="K106">
        <v>153.32</v>
      </c>
      <c r="L106">
        <v>267.39</v>
      </c>
      <c r="M106">
        <v>409.66</v>
      </c>
      <c r="N106">
        <v>0.85799999999999998</v>
      </c>
      <c r="O106">
        <v>24.78</v>
      </c>
      <c r="P106">
        <v>4.84</v>
      </c>
      <c r="Q106">
        <v>12.12</v>
      </c>
      <c r="R106">
        <v>415</v>
      </c>
      <c r="S106">
        <v>4.29</v>
      </c>
      <c r="T106">
        <v>165</v>
      </c>
      <c r="U106">
        <v>1921</v>
      </c>
    </row>
    <row r="107" spans="1:41" x14ac:dyDescent="0.25">
      <c r="A107">
        <v>8002</v>
      </c>
      <c r="B107">
        <v>40</v>
      </c>
      <c r="C107">
        <v>6</v>
      </c>
      <c r="D107">
        <v>15</v>
      </c>
      <c r="E107">
        <v>1</v>
      </c>
      <c r="F107">
        <v>141.38999999999999</v>
      </c>
      <c r="G107">
        <v>259.88</v>
      </c>
      <c r="H107">
        <v>413.38</v>
      </c>
      <c r="I107">
        <v>1.79</v>
      </c>
      <c r="J107">
        <v>28.12</v>
      </c>
      <c r="K107">
        <v>150.71</v>
      </c>
      <c r="L107">
        <v>268.82</v>
      </c>
      <c r="M107">
        <v>420.45</v>
      </c>
      <c r="N107">
        <v>1.254</v>
      </c>
      <c r="O107">
        <v>24.46</v>
      </c>
      <c r="P107">
        <v>13.57</v>
      </c>
      <c r="Q107">
        <v>20.74</v>
      </c>
      <c r="R107">
        <v>505</v>
      </c>
      <c r="S107">
        <v>9.8000000000000007</v>
      </c>
      <c r="T107">
        <v>75</v>
      </c>
      <c r="U107">
        <v>2612</v>
      </c>
      <c r="V107">
        <f>AVERAGE(F107:F109)</f>
        <v>144.16333333333333</v>
      </c>
      <c r="W107">
        <f>STDEV(F107:F109)</f>
        <v>2.5791729940687187</v>
      </c>
      <c r="X107">
        <f>AVERAGE(G107:G109)</f>
        <v>258.06333333333333</v>
      </c>
      <c r="Y107">
        <f>STDEV(G107:G109)</f>
        <v>3.8784318136758875</v>
      </c>
      <c r="Z107">
        <f>AVERAGE(H107:H109)</f>
        <v>419.70666666666665</v>
      </c>
      <c r="AA107">
        <f>STDEV(H107:H109)</f>
        <v>17.016231466847582</v>
      </c>
      <c r="AB107">
        <f>AVERAGE(I107:I109)</f>
        <v>1.6783333333333335</v>
      </c>
      <c r="AC107">
        <f>STDEV(I107:I109)</f>
        <v>9.6924369140754946E-2</v>
      </c>
      <c r="AD107">
        <f>AVERAGE(J107:J109)</f>
        <v>27.39</v>
      </c>
      <c r="AE107">
        <f>STDEV(J107:J109)</f>
        <v>0.63458647952820557</v>
      </c>
      <c r="AF107">
        <f>AVERAGE(K107:K109)</f>
        <v>152.68666666666664</v>
      </c>
      <c r="AG107">
        <f>STDEV(K107:K109)</f>
        <v>1.7265669211858878</v>
      </c>
      <c r="AH107">
        <f>AVERAGE(L107:L109)</f>
        <v>268.29666666666668</v>
      </c>
      <c r="AI107">
        <f>STDEV(L107:L109)</f>
        <v>3.5936935502812841</v>
      </c>
      <c r="AJ107">
        <f>AVERAGE(M107:M109)</f>
        <v>429.84333333333331</v>
      </c>
      <c r="AK107">
        <f>STDEV(M107:M109)</f>
        <v>22.856632152032649</v>
      </c>
      <c r="AL107">
        <f>AVERAGE(N107:N109)</f>
        <v>1.1786666666666665</v>
      </c>
      <c r="AM107">
        <f>STDEV(N107:N109)</f>
        <v>6.5248243909957773E-2</v>
      </c>
      <c r="AN107">
        <f>AVERAGE(O107:O109)</f>
        <v>23.896666666666665</v>
      </c>
      <c r="AO107">
        <f>STDEV(O107:O109)</f>
        <v>0.51189191567491421</v>
      </c>
    </row>
    <row r="108" spans="1:41" hidden="1" x14ac:dyDescent="0.25">
      <c r="A108">
        <v>8002</v>
      </c>
      <c r="B108">
        <v>40</v>
      </c>
      <c r="C108">
        <v>6</v>
      </c>
      <c r="D108">
        <v>15</v>
      </c>
      <c r="E108">
        <v>2</v>
      </c>
      <c r="F108">
        <v>144.61000000000001</v>
      </c>
      <c r="G108">
        <v>253.61</v>
      </c>
      <c r="H108">
        <v>406.76</v>
      </c>
      <c r="I108">
        <v>1.6160000000000001</v>
      </c>
      <c r="J108">
        <v>27.08</v>
      </c>
      <c r="K108">
        <v>153.44999999999999</v>
      </c>
      <c r="L108">
        <v>264.47000000000003</v>
      </c>
      <c r="M108">
        <v>413.18</v>
      </c>
      <c r="N108">
        <v>1.1419999999999999</v>
      </c>
      <c r="O108">
        <v>23.77</v>
      </c>
      <c r="P108">
        <v>13.74</v>
      </c>
      <c r="Q108">
        <v>19.12</v>
      </c>
      <c r="R108">
        <v>525</v>
      </c>
      <c r="S108">
        <v>10.76</v>
      </c>
      <c r="T108">
        <v>85</v>
      </c>
      <c r="U108">
        <v>3063</v>
      </c>
    </row>
    <row r="109" spans="1:41" hidden="1" x14ac:dyDescent="0.25">
      <c r="A109">
        <v>8002</v>
      </c>
      <c r="B109">
        <v>40</v>
      </c>
      <c r="C109">
        <v>6</v>
      </c>
      <c r="D109">
        <v>15</v>
      </c>
      <c r="E109">
        <v>3</v>
      </c>
      <c r="F109">
        <v>146.49</v>
      </c>
      <c r="G109">
        <v>260.7</v>
      </c>
      <c r="H109">
        <v>438.98</v>
      </c>
      <c r="I109">
        <v>1.629</v>
      </c>
      <c r="J109">
        <v>26.97</v>
      </c>
      <c r="K109">
        <v>153.9</v>
      </c>
      <c r="L109">
        <v>271.60000000000002</v>
      </c>
      <c r="M109">
        <v>455.9</v>
      </c>
      <c r="N109">
        <v>1.1399999999999999</v>
      </c>
      <c r="O109">
        <v>23.46</v>
      </c>
      <c r="P109">
        <v>13.72</v>
      </c>
      <c r="Q109">
        <v>18.64</v>
      </c>
      <c r="R109">
        <v>415</v>
      </c>
      <c r="S109">
        <v>9.93</v>
      </c>
      <c r="T109">
        <v>75</v>
      </c>
      <c r="U109">
        <v>2864</v>
      </c>
    </row>
    <row r="110" spans="1:41" x14ac:dyDescent="0.25">
      <c r="A110">
        <v>8002</v>
      </c>
      <c r="B110">
        <v>40</v>
      </c>
      <c r="C110">
        <v>12</v>
      </c>
      <c r="D110">
        <v>15</v>
      </c>
      <c r="E110">
        <v>1</v>
      </c>
      <c r="F110">
        <v>139.59</v>
      </c>
      <c r="G110">
        <v>246.15</v>
      </c>
      <c r="H110">
        <v>387.88</v>
      </c>
      <c r="I110">
        <v>1.37</v>
      </c>
      <c r="J110">
        <v>30.58</v>
      </c>
      <c r="K110">
        <v>150.94999999999999</v>
      </c>
      <c r="L110">
        <v>259.08999999999997</v>
      </c>
      <c r="M110">
        <v>400.25</v>
      </c>
      <c r="N110">
        <v>0.90400000000000003</v>
      </c>
      <c r="O110">
        <v>25.01</v>
      </c>
      <c r="P110">
        <v>11.39</v>
      </c>
      <c r="Q110">
        <v>19.11</v>
      </c>
      <c r="R110">
        <v>485</v>
      </c>
      <c r="S110">
        <v>8.5299999999999994</v>
      </c>
      <c r="T110">
        <v>85</v>
      </c>
      <c r="U110">
        <v>5296</v>
      </c>
      <c r="V110">
        <f>AVERAGE(F110:F112)</f>
        <v>140.25666666666666</v>
      </c>
      <c r="W110">
        <f>STDEV(F110:F112)</f>
        <v>0.59180514811323848</v>
      </c>
      <c r="X110">
        <f>AVERAGE(G110:G112)</f>
        <v>248.37666666666669</v>
      </c>
      <c r="Y110">
        <f>STDEV(G110:G112)</f>
        <v>4.3865856122197506</v>
      </c>
      <c r="Z110">
        <f>AVERAGE(H110:H112)</f>
        <v>398.44666666666666</v>
      </c>
      <c r="AA110">
        <f>STDEV(H110:H112)</f>
        <v>10.408767138010791</v>
      </c>
      <c r="AB110">
        <f>AVERAGE(I110:I112)</f>
        <v>1.3133333333333335</v>
      </c>
      <c r="AC110">
        <f>STDEV(I110:I112)</f>
        <v>6.4593601334291095E-2</v>
      </c>
      <c r="AD110">
        <f>AVERAGE(J110:J112)</f>
        <v>30.683333333333334</v>
      </c>
      <c r="AE110">
        <f>STDEV(J110:J112)</f>
        <v>0.85967047950556863</v>
      </c>
      <c r="AF110">
        <f>AVERAGE(K110:K112)</f>
        <v>152.13</v>
      </c>
      <c r="AG110">
        <f>STDEV(K110:K112)</f>
        <v>1.1800000000000068</v>
      </c>
      <c r="AH110">
        <f>AVERAGE(L110:L112)</f>
        <v>263.39333333333326</v>
      </c>
      <c r="AI110">
        <f>STDEV(L110:L112)</f>
        <v>5.854419982656994</v>
      </c>
      <c r="AJ110">
        <f>AVERAGE(M110:M112)</f>
        <v>411.93666666666667</v>
      </c>
      <c r="AK110">
        <f>STDEV(M110:M112)</f>
        <v>12.215532462129246</v>
      </c>
      <c r="AL110">
        <f>AVERAGE(N110:N112)</f>
        <v>0.86699999999999999</v>
      </c>
      <c r="AM110">
        <f>STDEV(N110:N112)</f>
        <v>4.635730794599708E-2</v>
      </c>
      <c r="AN110">
        <f>AVERAGE(O110:O112)</f>
        <v>25.056666666666668</v>
      </c>
      <c r="AO110">
        <f>STDEV(O110:O112)</f>
        <v>0.87093819145409623</v>
      </c>
    </row>
    <row r="111" spans="1:41" hidden="1" x14ac:dyDescent="0.25">
      <c r="A111">
        <v>8002</v>
      </c>
      <c r="B111">
        <v>40</v>
      </c>
      <c r="C111">
        <v>12</v>
      </c>
      <c r="D111">
        <v>15</v>
      </c>
      <c r="E111">
        <v>2</v>
      </c>
      <c r="F111">
        <v>140.46</v>
      </c>
      <c r="G111">
        <v>245.55</v>
      </c>
      <c r="H111">
        <v>398.77</v>
      </c>
      <c r="I111">
        <v>1.327</v>
      </c>
      <c r="J111">
        <v>31.59</v>
      </c>
      <c r="K111">
        <v>152.13</v>
      </c>
      <c r="L111">
        <v>261.02999999999997</v>
      </c>
      <c r="M111">
        <v>410.94</v>
      </c>
      <c r="N111">
        <v>0.88200000000000001</v>
      </c>
      <c r="O111">
        <v>25.95</v>
      </c>
      <c r="P111">
        <v>11.42</v>
      </c>
      <c r="Q111">
        <v>18.04</v>
      </c>
      <c r="R111">
        <v>435</v>
      </c>
      <c r="S111">
        <v>8.86</v>
      </c>
      <c r="T111">
        <v>85</v>
      </c>
      <c r="U111">
        <v>5222</v>
      </c>
    </row>
    <row r="112" spans="1:41" hidden="1" x14ac:dyDescent="0.25">
      <c r="A112">
        <v>8002</v>
      </c>
      <c r="B112">
        <v>40</v>
      </c>
      <c r="C112">
        <v>12</v>
      </c>
      <c r="D112">
        <v>15</v>
      </c>
      <c r="E112">
        <v>3</v>
      </c>
      <c r="F112">
        <v>140.72</v>
      </c>
      <c r="G112">
        <v>253.43</v>
      </c>
      <c r="H112">
        <v>408.69</v>
      </c>
      <c r="I112">
        <v>1.2430000000000001</v>
      </c>
      <c r="J112">
        <v>29.88</v>
      </c>
      <c r="K112">
        <v>153.31</v>
      </c>
      <c r="L112">
        <v>270.06</v>
      </c>
      <c r="M112">
        <v>424.62</v>
      </c>
      <c r="N112">
        <v>0.81499999999999995</v>
      </c>
      <c r="O112">
        <v>24.21</v>
      </c>
      <c r="P112">
        <v>11.45</v>
      </c>
      <c r="Q112">
        <v>18.55</v>
      </c>
      <c r="R112">
        <v>435</v>
      </c>
      <c r="S112">
        <v>8.65</v>
      </c>
      <c r="T112">
        <v>85</v>
      </c>
      <c r="U112">
        <v>5397</v>
      </c>
    </row>
    <row r="113" spans="1:41" x14ac:dyDescent="0.25">
      <c r="A113">
        <v>8002</v>
      </c>
      <c r="B113">
        <v>40</v>
      </c>
      <c r="C113">
        <v>18</v>
      </c>
      <c r="D113">
        <v>15</v>
      </c>
      <c r="E113">
        <v>1</v>
      </c>
      <c r="F113">
        <v>149.36000000000001</v>
      </c>
      <c r="G113">
        <v>279.95</v>
      </c>
      <c r="H113">
        <v>446.56</v>
      </c>
      <c r="I113">
        <v>1.329</v>
      </c>
      <c r="J113">
        <v>23.7</v>
      </c>
      <c r="K113">
        <v>167.34</v>
      </c>
      <c r="L113">
        <v>304.52</v>
      </c>
      <c r="M113">
        <v>498.12</v>
      </c>
      <c r="N113">
        <v>0.86799999999999999</v>
      </c>
      <c r="O113">
        <v>17.73</v>
      </c>
      <c r="P113">
        <v>10.050000000000001</v>
      </c>
      <c r="Q113">
        <v>19.62</v>
      </c>
      <c r="R113">
        <v>545</v>
      </c>
      <c r="S113">
        <v>8.0399999999999991</v>
      </c>
      <c r="T113">
        <v>85</v>
      </c>
      <c r="U113">
        <v>1554</v>
      </c>
      <c r="V113">
        <f>AVERAGE(F113:F115)</f>
        <v>147.17999999999998</v>
      </c>
      <c r="W113">
        <f>STDEV(F113:F115)</f>
        <v>2.6223462776681492</v>
      </c>
      <c r="X113">
        <f>AVERAGE(G113:G115)</f>
        <v>278.79333333333335</v>
      </c>
      <c r="Y113">
        <f>STDEV(G113:G115)</f>
        <v>2.6700249686722572</v>
      </c>
      <c r="Z113">
        <f>AVERAGE(H113:H115)</f>
        <v>466.41</v>
      </c>
      <c r="AA113">
        <f>STDEV(H113:H115)</f>
        <v>31.835340425382597</v>
      </c>
      <c r="AB113">
        <f>AVERAGE(I113:I115)</f>
        <v>1.3936666666666666</v>
      </c>
      <c r="AC113">
        <f>STDEV(I113:I115)</f>
        <v>9.7654151644122805E-2</v>
      </c>
      <c r="AD113">
        <f>AVERAGE(J113:J115)</f>
        <v>24.646666666666665</v>
      </c>
      <c r="AE113">
        <f>STDEV(J113:J115)</f>
        <v>0.8198983676854914</v>
      </c>
      <c r="AF113">
        <f>AVERAGE(K113:K115)</f>
        <v>163.83666666666667</v>
      </c>
      <c r="AG113">
        <f>STDEV(K113:K115)</f>
        <v>3.09567978533526</v>
      </c>
      <c r="AH113">
        <f>AVERAGE(L113:L115)</f>
        <v>303.04999999999995</v>
      </c>
      <c r="AI113">
        <f>STDEV(L113:L115)</f>
        <v>1.2731457104353674</v>
      </c>
      <c r="AJ113">
        <f>AVERAGE(M113:M115)</f>
        <v>493.63000000000005</v>
      </c>
      <c r="AK113">
        <f>STDEV(M113:M115)</f>
        <v>31.962410735111948</v>
      </c>
      <c r="AL113">
        <f>AVERAGE(N113:N115)</f>
        <v>0.89500000000000002</v>
      </c>
      <c r="AM113">
        <f>STDEV(N113:N115)</f>
        <v>5.6559702969517074E-2</v>
      </c>
      <c r="AN113">
        <f>AVERAGE(O113:O115)</f>
        <v>18.436666666666667</v>
      </c>
      <c r="AO113">
        <f>STDEV(O113:O115)</f>
        <v>0.61272614872660169</v>
      </c>
    </row>
    <row r="114" spans="1:41" hidden="1" x14ac:dyDescent="0.25">
      <c r="A114">
        <v>8002</v>
      </c>
      <c r="B114">
        <v>40</v>
      </c>
      <c r="C114">
        <v>18</v>
      </c>
      <c r="D114">
        <v>15</v>
      </c>
      <c r="E114">
        <v>2</v>
      </c>
      <c r="F114">
        <v>147.91</v>
      </c>
      <c r="G114">
        <v>275.74</v>
      </c>
      <c r="H114">
        <v>503.13</v>
      </c>
      <c r="I114">
        <v>1.3460000000000001</v>
      </c>
      <c r="J114">
        <v>25.11</v>
      </c>
      <c r="K114">
        <v>162.69999999999999</v>
      </c>
      <c r="L114">
        <v>302.3</v>
      </c>
      <c r="M114">
        <v>523.11</v>
      </c>
      <c r="N114">
        <v>0.85699999999999998</v>
      </c>
      <c r="O114">
        <v>18.82</v>
      </c>
      <c r="P114">
        <v>9.99</v>
      </c>
      <c r="Q114">
        <v>17.920000000000002</v>
      </c>
      <c r="R114">
        <v>575</v>
      </c>
      <c r="S114">
        <v>8.0399999999999991</v>
      </c>
      <c r="T114">
        <v>95</v>
      </c>
      <c r="U114">
        <v>1566</v>
      </c>
    </row>
    <row r="115" spans="1:41" hidden="1" x14ac:dyDescent="0.25">
      <c r="A115">
        <v>8002</v>
      </c>
      <c r="B115">
        <v>40</v>
      </c>
      <c r="C115">
        <v>18</v>
      </c>
      <c r="D115">
        <v>15</v>
      </c>
      <c r="E115">
        <v>3</v>
      </c>
      <c r="F115">
        <v>144.27000000000001</v>
      </c>
      <c r="G115">
        <v>280.69</v>
      </c>
      <c r="H115">
        <v>449.54</v>
      </c>
      <c r="I115">
        <v>1.506</v>
      </c>
      <c r="J115">
        <v>25.13</v>
      </c>
      <c r="K115">
        <v>161.47</v>
      </c>
      <c r="L115">
        <v>302.33</v>
      </c>
      <c r="M115">
        <v>459.66</v>
      </c>
      <c r="N115">
        <v>0.96</v>
      </c>
      <c r="O115">
        <v>18.760000000000002</v>
      </c>
      <c r="P115">
        <v>9.7100000000000009</v>
      </c>
      <c r="Q115">
        <v>18.11</v>
      </c>
      <c r="R115">
        <v>525</v>
      </c>
      <c r="S115">
        <v>5.85</v>
      </c>
      <c r="T115">
        <v>615</v>
      </c>
      <c r="U115">
        <v>1604</v>
      </c>
    </row>
    <row r="116" spans="1:41" x14ac:dyDescent="0.25">
      <c r="A116">
        <v>8002</v>
      </c>
      <c r="B116">
        <v>40</v>
      </c>
      <c r="C116">
        <v>30</v>
      </c>
      <c r="D116">
        <v>15</v>
      </c>
      <c r="E116">
        <v>1</v>
      </c>
      <c r="F116">
        <v>147.65</v>
      </c>
      <c r="G116">
        <v>251.65</v>
      </c>
      <c r="H116">
        <v>432.84</v>
      </c>
      <c r="I116">
        <v>1.1719999999999999</v>
      </c>
      <c r="J116">
        <v>28.03</v>
      </c>
      <c r="K116">
        <v>160.27000000000001</v>
      </c>
      <c r="L116">
        <v>279.54000000000002</v>
      </c>
      <c r="M116">
        <v>456.24</v>
      </c>
      <c r="N116">
        <v>0.86</v>
      </c>
      <c r="O116">
        <v>21.76</v>
      </c>
      <c r="P116">
        <v>8.27</v>
      </c>
      <c r="Q116">
        <v>15.43</v>
      </c>
      <c r="R116">
        <v>465</v>
      </c>
      <c r="S116">
        <v>6.93</v>
      </c>
      <c r="T116">
        <v>75</v>
      </c>
      <c r="U116">
        <v>1178</v>
      </c>
      <c r="V116">
        <f>AVERAGE(F116:F118)</f>
        <v>148.02000000000001</v>
      </c>
      <c r="W116">
        <f>STDEV(F116:F118)</f>
        <v>1.9120407945438864</v>
      </c>
      <c r="X116">
        <f>AVERAGE(G116:G118)</f>
        <v>257.93</v>
      </c>
      <c r="Y116">
        <f>STDEV(G116:G118)</f>
        <v>6.3667024431804524</v>
      </c>
      <c r="Z116">
        <f>AVERAGE(H116:H118)</f>
        <v>444.62999999999994</v>
      </c>
      <c r="AA116">
        <f>STDEV(H116:H118)</f>
        <v>40.019446522909362</v>
      </c>
      <c r="AB116">
        <f>AVERAGE(I116:I118)</f>
        <v>1.1193333333333333</v>
      </c>
      <c r="AC116">
        <f>STDEV(I116:I118)</f>
        <v>0.16541261539959068</v>
      </c>
      <c r="AD116">
        <f>AVERAGE(J116:J118)</f>
        <v>27.070000000000004</v>
      </c>
      <c r="AE116">
        <f>STDEV(J116:J118)</f>
        <v>0.87412813706000847</v>
      </c>
      <c r="AF116">
        <f>AVERAGE(K116:K118)</f>
        <v>160.71333333333334</v>
      </c>
      <c r="AG116">
        <f>STDEV(K116:K118)</f>
        <v>2.1200550307323072</v>
      </c>
      <c r="AH116">
        <f>AVERAGE(L116:L118)</f>
        <v>284.67333333333335</v>
      </c>
      <c r="AI116">
        <f>STDEV(L116:L118)</f>
        <v>6.6458207418898416</v>
      </c>
      <c r="AJ116">
        <f>AVERAGE(M116:M118)</f>
        <v>488.1133333333334</v>
      </c>
      <c r="AK116">
        <f>STDEV(M116:M118)</f>
        <v>85.716127615129921</v>
      </c>
      <c r="AL116">
        <f>AVERAGE(N116:N118)</f>
        <v>0.82299999999999995</v>
      </c>
      <c r="AM116">
        <f>STDEV(N116:N118)</f>
        <v>0.11889911690168294</v>
      </c>
      <c r="AN116">
        <f>AVERAGE(O116:O118)</f>
        <v>20.933333333333334</v>
      </c>
      <c r="AO116">
        <f>STDEV(O116:O118)</f>
        <v>0.92137578291017264</v>
      </c>
    </row>
    <row r="117" spans="1:41" hidden="1" x14ac:dyDescent="0.25">
      <c r="A117">
        <v>8002</v>
      </c>
      <c r="B117">
        <v>40</v>
      </c>
      <c r="C117">
        <v>30</v>
      </c>
      <c r="D117">
        <v>15</v>
      </c>
      <c r="E117">
        <v>2</v>
      </c>
      <c r="F117">
        <v>146.32</v>
      </c>
      <c r="G117">
        <v>257.76</v>
      </c>
      <c r="H117">
        <v>411.83</v>
      </c>
      <c r="I117">
        <v>1.252</v>
      </c>
      <c r="J117">
        <v>26.86</v>
      </c>
      <c r="K117">
        <v>158.85</v>
      </c>
      <c r="L117">
        <v>282.3</v>
      </c>
      <c r="M117">
        <v>422.9</v>
      </c>
      <c r="N117">
        <v>0.91900000000000004</v>
      </c>
      <c r="O117">
        <v>21.1</v>
      </c>
      <c r="P117">
        <v>8.23</v>
      </c>
      <c r="Q117">
        <v>13.89</v>
      </c>
      <c r="R117">
        <v>565</v>
      </c>
      <c r="S117">
        <v>7.16</v>
      </c>
      <c r="T117">
        <v>95</v>
      </c>
      <c r="U117">
        <v>1276</v>
      </c>
    </row>
    <row r="118" spans="1:41" hidden="1" x14ac:dyDescent="0.25">
      <c r="A118">
        <v>8002</v>
      </c>
      <c r="B118">
        <v>40</v>
      </c>
      <c r="C118">
        <v>30</v>
      </c>
      <c r="D118">
        <v>15</v>
      </c>
      <c r="E118">
        <v>3</v>
      </c>
      <c r="F118">
        <v>150.09</v>
      </c>
      <c r="G118">
        <v>264.38</v>
      </c>
      <c r="H118">
        <v>489.22</v>
      </c>
      <c r="I118">
        <v>0.93400000000000005</v>
      </c>
      <c r="J118">
        <v>26.32</v>
      </c>
      <c r="K118">
        <v>163.02000000000001</v>
      </c>
      <c r="L118">
        <v>292.18</v>
      </c>
      <c r="M118">
        <v>585.20000000000005</v>
      </c>
      <c r="N118">
        <v>0.69</v>
      </c>
      <c r="O118">
        <v>19.940000000000001</v>
      </c>
      <c r="P118">
        <v>8.4</v>
      </c>
      <c r="Q118">
        <v>16.37</v>
      </c>
      <c r="R118">
        <v>435</v>
      </c>
      <c r="S118">
        <v>7.38</v>
      </c>
      <c r="T118">
        <v>75</v>
      </c>
      <c r="U118">
        <v>1227</v>
      </c>
    </row>
    <row r="119" spans="1:41" x14ac:dyDescent="0.25">
      <c r="A119">
        <v>8002</v>
      </c>
      <c r="B119">
        <v>40</v>
      </c>
      <c r="C119">
        <v>6</v>
      </c>
      <c r="D119">
        <v>80</v>
      </c>
      <c r="E119">
        <v>1</v>
      </c>
      <c r="F119">
        <v>154.36000000000001</v>
      </c>
      <c r="G119">
        <v>252.25</v>
      </c>
      <c r="H119">
        <v>413.53</v>
      </c>
      <c r="I119">
        <v>0.223</v>
      </c>
      <c r="J119">
        <v>27.19</v>
      </c>
      <c r="K119">
        <v>151.51</v>
      </c>
      <c r="L119">
        <v>247.3</v>
      </c>
      <c r="M119">
        <v>410.93</v>
      </c>
      <c r="N119">
        <v>0.255</v>
      </c>
      <c r="O119">
        <v>28.73</v>
      </c>
      <c r="P119">
        <v>24.22</v>
      </c>
      <c r="Q119">
        <v>29.33</v>
      </c>
      <c r="R119">
        <v>85</v>
      </c>
      <c r="S119">
        <v>20.76</v>
      </c>
      <c r="T119">
        <v>535</v>
      </c>
      <c r="U119">
        <v>2177</v>
      </c>
      <c r="V119">
        <f>AVERAGE(F119:F121)</f>
        <v>153.95000000000002</v>
      </c>
      <c r="W119">
        <f>STDEV(F119:F121)</f>
        <v>0.92579695398074002</v>
      </c>
      <c r="X119">
        <f>AVERAGE(G119:G121)</f>
        <v>258.71999999999997</v>
      </c>
      <c r="Y119">
        <f>STDEV(G119:G121)</f>
        <v>5.6695590657475226</v>
      </c>
      <c r="Z119">
        <f>AVERAGE(H119:H121)</f>
        <v>409.62666666666661</v>
      </c>
      <c r="AA119">
        <f>STDEV(H119:H121)</f>
        <v>16.504879076604389</v>
      </c>
      <c r="AB119">
        <f>AVERAGE(I119:I121)</f>
        <v>0.19099999999999998</v>
      </c>
      <c r="AC119">
        <f>STDEV(I119:I121)</f>
        <v>4.5431266766402377E-2</v>
      </c>
      <c r="AD119">
        <f>AVERAGE(J119:J121)</f>
        <v>26.183333333333334</v>
      </c>
      <c r="AE119">
        <f>STDEV(J119:J121)</f>
        <v>0.90423079649685312</v>
      </c>
      <c r="AF119">
        <f>AVERAGE(K119:K121)</f>
        <v>151.06333333333336</v>
      </c>
      <c r="AG119">
        <f>STDEV(K119:K121)</f>
        <v>0.96126652564901049</v>
      </c>
      <c r="AH119">
        <f>AVERAGE(L119:L121)</f>
        <v>254.53333333333333</v>
      </c>
      <c r="AI119">
        <f>STDEV(L119:L121)</f>
        <v>6.3936869905660298</v>
      </c>
      <c r="AJ119">
        <f>AVERAGE(M119:M121)</f>
        <v>402.89000000000004</v>
      </c>
      <c r="AK119">
        <f>STDEV(M119:M121)</f>
        <v>16.094138684626767</v>
      </c>
      <c r="AL119">
        <f>AVERAGE(N119:N121)</f>
        <v>0.218</v>
      </c>
      <c r="AM119">
        <f>STDEV(N119:N121)</f>
        <v>5.1643005334701453E-2</v>
      </c>
      <c r="AN119">
        <f>AVERAGE(O119:O121)</f>
        <v>27.703333333333333</v>
      </c>
      <c r="AO119">
        <f>STDEV(O119:O121)</f>
        <v>0.94495149787347954</v>
      </c>
    </row>
    <row r="120" spans="1:41" hidden="1" x14ac:dyDescent="0.25">
      <c r="A120">
        <v>8002</v>
      </c>
      <c r="B120">
        <v>40</v>
      </c>
      <c r="C120">
        <v>6</v>
      </c>
      <c r="D120">
        <v>80</v>
      </c>
      <c r="E120">
        <v>2</v>
      </c>
      <c r="F120">
        <v>152.88999999999999</v>
      </c>
      <c r="G120">
        <v>261.08999999999997</v>
      </c>
      <c r="H120">
        <v>423.83</v>
      </c>
      <c r="I120">
        <v>0.21099999999999999</v>
      </c>
      <c r="J120">
        <v>25.92</v>
      </c>
      <c r="K120">
        <v>149.96</v>
      </c>
      <c r="L120">
        <v>256.87</v>
      </c>
      <c r="M120">
        <v>413.38</v>
      </c>
      <c r="N120">
        <v>0.24</v>
      </c>
      <c r="O120">
        <v>27.51</v>
      </c>
      <c r="P120">
        <v>23.94</v>
      </c>
      <c r="Q120">
        <v>26.38</v>
      </c>
      <c r="R120">
        <v>105</v>
      </c>
      <c r="S120">
        <v>18.47</v>
      </c>
      <c r="T120">
        <v>515</v>
      </c>
      <c r="U120">
        <v>2195</v>
      </c>
    </row>
    <row r="121" spans="1:41" hidden="1" x14ac:dyDescent="0.25">
      <c r="A121">
        <v>8002</v>
      </c>
      <c r="B121">
        <v>40</v>
      </c>
      <c r="C121">
        <v>6</v>
      </c>
      <c r="D121">
        <v>80</v>
      </c>
      <c r="E121">
        <v>3</v>
      </c>
      <c r="F121">
        <v>154.6</v>
      </c>
      <c r="G121">
        <v>262.82</v>
      </c>
      <c r="H121">
        <v>391.52</v>
      </c>
      <c r="I121">
        <v>0.13900000000000001</v>
      </c>
      <c r="J121">
        <v>25.44</v>
      </c>
      <c r="K121">
        <v>151.72</v>
      </c>
      <c r="L121">
        <v>259.43</v>
      </c>
      <c r="M121">
        <v>384.36</v>
      </c>
      <c r="N121">
        <v>0.159</v>
      </c>
      <c r="O121">
        <v>26.87</v>
      </c>
      <c r="P121">
        <v>24.01</v>
      </c>
      <c r="Q121">
        <v>26.7</v>
      </c>
      <c r="R121">
        <v>95</v>
      </c>
      <c r="S121">
        <v>20.09</v>
      </c>
      <c r="T121">
        <v>485</v>
      </c>
      <c r="U121">
        <v>2150</v>
      </c>
    </row>
    <row r="122" spans="1:41" x14ac:dyDescent="0.25">
      <c r="A122">
        <v>8002</v>
      </c>
      <c r="B122">
        <v>40</v>
      </c>
      <c r="C122">
        <v>18</v>
      </c>
      <c r="D122">
        <v>80</v>
      </c>
      <c r="E122">
        <v>1</v>
      </c>
      <c r="F122">
        <v>156.63</v>
      </c>
      <c r="G122">
        <v>263.33999999999997</v>
      </c>
      <c r="H122">
        <v>452.89</v>
      </c>
      <c r="I122">
        <v>0.73399999999999999</v>
      </c>
      <c r="J122">
        <v>22.74</v>
      </c>
      <c r="K122">
        <v>147.63999999999999</v>
      </c>
      <c r="L122">
        <v>259.57</v>
      </c>
      <c r="M122">
        <v>465.95</v>
      </c>
      <c r="N122">
        <v>0.95199999999999996</v>
      </c>
      <c r="O122">
        <v>25.35</v>
      </c>
      <c r="P122">
        <v>28.7</v>
      </c>
      <c r="Q122">
        <v>34.659999999999997</v>
      </c>
      <c r="R122">
        <v>85</v>
      </c>
      <c r="S122">
        <v>21.34</v>
      </c>
      <c r="T122">
        <v>345</v>
      </c>
      <c r="U122">
        <v>710</v>
      </c>
      <c r="V122">
        <f>AVERAGE(F122:F124)</f>
        <v>159.79666666666665</v>
      </c>
      <c r="W122">
        <f>STDEV(F122:F124)</f>
        <v>2.9122557122157708</v>
      </c>
      <c r="X122">
        <f>AVERAGE(G122:G124)</f>
        <v>272.57333333333332</v>
      </c>
      <c r="Y122">
        <f>STDEV(G122:G124)</f>
        <v>15.656066981631529</v>
      </c>
      <c r="Z122">
        <f>AVERAGE(H122:H124)</f>
        <v>446.98</v>
      </c>
      <c r="AA122">
        <f>STDEV(H122:H124)</f>
        <v>31.888425799966974</v>
      </c>
      <c r="AB122">
        <f>AVERAGE(I122:I124)</f>
        <v>0.80066666666666675</v>
      </c>
      <c r="AC122">
        <f>STDEV(I122:I124)</f>
        <v>0.10776981642989455</v>
      </c>
      <c r="AD122">
        <f>AVERAGE(J122:J124)</f>
        <v>22.62</v>
      </c>
      <c r="AE122">
        <f>STDEV(J122:J124)</f>
        <v>2.2723776094654684</v>
      </c>
      <c r="AF122">
        <f>AVERAGE(K122:K124)</f>
        <v>152.25333333333333</v>
      </c>
      <c r="AG122">
        <f>STDEV(K122:K124)</f>
        <v>4.9192512980466274</v>
      </c>
      <c r="AH122">
        <f>AVERAGE(L122:L124)</f>
        <v>268.03333333333336</v>
      </c>
      <c r="AI122">
        <f>STDEV(L122:L124)</f>
        <v>13.937791551509632</v>
      </c>
      <c r="AJ122">
        <f>AVERAGE(M122:M124)</f>
        <v>451.06666666666666</v>
      </c>
      <c r="AK122">
        <f>STDEV(M122:M124)</f>
        <v>33.272974518869425</v>
      </c>
      <c r="AL122">
        <f>AVERAGE(N122:N124)</f>
        <v>1.0233333333333332</v>
      </c>
      <c r="AM122">
        <f>STDEV(N122:N124)</f>
        <v>0.11669333028641067</v>
      </c>
      <c r="AN122">
        <f>AVERAGE(O122:O124)</f>
        <v>25.143333333333334</v>
      </c>
      <c r="AO122">
        <f>STDEV(O122:O124)</f>
        <v>2.6261061161600705</v>
      </c>
    </row>
    <row r="123" spans="1:41" hidden="1" x14ac:dyDescent="0.25">
      <c r="A123">
        <v>8002</v>
      </c>
      <c r="B123">
        <v>40</v>
      </c>
      <c r="C123">
        <v>18</v>
      </c>
      <c r="D123">
        <v>80</v>
      </c>
      <c r="E123">
        <v>2</v>
      </c>
      <c r="F123">
        <v>162.36000000000001</v>
      </c>
      <c r="G123">
        <v>290.64999999999998</v>
      </c>
      <c r="H123">
        <v>475.5</v>
      </c>
      <c r="I123">
        <v>0.92500000000000004</v>
      </c>
      <c r="J123">
        <v>20.29</v>
      </c>
      <c r="K123">
        <v>157.43</v>
      </c>
      <c r="L123">
        <v>284.12</v>
      </c>
      <c r="M123">
        <v>474.3</v>
      </c>
      <c r="N123">
        <v>1.1579999999999999</v>
      </c>
      <c r="O123">
        <v>22.42</v>
      </c>
      <c r="P123">
        <v>29.14</v>
      </c>
      <c r="Q123">
        <v>33.43</v>
      </c>
      <c r="R123">
        <v>95</v>
      </c>
      <c r="S123">
        <v>23.59</v>
      </c>
      <c r="T123">
        <v>305</v>
      </c>
      <c r="U123">
        <v>596</v>
      </c>
    </row>
    <row r="124" spans="1:41" hidden="1" x14ac:dyDescent="0.25">
      <c r="A124">
        <v>8002</v>
      </c>
      <c r="B124">
        <v>40</v>
      </c>
      <c r="C124">
        <v>18</v>
      </c>
      <c r="D124">
        <v>80</v>
      </c>
      <c r="E124">
        <v>3</v>
      </c>
      <c r="F124">
        <v>160.4</v>
      </c>
      <c r="G124">
        <v>263.73</v>
      </c>
      <c r="H124">
        <v>412.55</v>
      </c>
      <c r="I124">
        <v>0.74299999999999999</v>
      </c>
      <c r="J124">
        <v>24.83</v>
      </c>
      <c r="K124">
        <v>151.69</v>
      </c>
      <c r="L124">
        <v>260.41000000000003</v>
      </c>
      <c r="M124">
        <v>412.95</v>
      </c>
      <c r="N124">
        <v>0.96</v>
      </c>
      <c r="O124">
        <v>27.66</v>
      </c>
      <c r="P124">
        <v>28.57</v>
      </c>
      <c r="Q124">
        <v>34.75</v>
      </c>
      <c r="R124">
        <v>85</v>
      </c>
      <c r="S124">
        <v>21.18</v>
      </c>
      <c r="T124">
        <v>285</v>
      </c>
      <c r="U124">
        <v>528</v>
      </c>
    </row>
    <row r="125" spans="1:41" x14ac:dyDescent="0.25">
      <c r="A125">
        <v>8002</v>
      </c>
      <c r="B125">
        <v>40</v>
      </c>
      <c r="C125">
        <v>30</v>
      </c>
      <c r="D125">
        <v>80</v>
      </c>
      <c r="E125">
        <v>1</v>
      </c>
      <c r="F125">
        <v>140.19999999999999</v>
      </c>
      <c r="G125">
        <v>275.13</v>
      </c>
      <c r="H125">
        <v>449.96</v>
      </c>
      <c r="I125">
        <v>1.5389999999999999</v>
      </c>
      <c r="J125">
        <v>26.86</v>
      </c>
      <c r="K125">
        <v>130.09</v>
      </c>
      <c r="L125">
        <v>266.58</v>
      </c>
      <c r="M125">
        <v>447.95</v>
      </c>
      <c r="N125">
        <v>2.0390000000000001</v>
      </c>
      <c r="O125">
        <v>30.13</v>
      </c>
      <c r="P125">
        <v>31.08</v>
      </c>
      <c r="Q125">
        <v>36.44</v>
      </c>
      <c r="R125">
        <v>95</v>
      </c>
      <c r="S125">
        <v>18.28</v>
      </c>
      <c r="T125">
        <v>415</v>
      </c>
      <c r="U125">
        <v>632</v>
      </c>
      <c r="V125">
        <f>AVERAGE(F125:F127)</f>
        <v>139.58666666666667</v>
      </c>
      <c r="W125">
        <f>STDEV(F125:F127)</f>
        <v>1.4786931166855797</v>
      </c>
      <c r="X125">
        <f>AVERAGE(G125:G127)</f>
        <v>256.79333333333335</v>
      </c>
      <c r="Y125">
        <f>STDEV(G125:G127)</f>
        <v>20.040599625094384</v>
      </c>
      <c r="Z125">
        <f>AVERAGE(H125:H127)</f>
        <v>413.58</v>
      </c>
      <c r="AA125">
        <f>STDEV(H125:H127)</f>
        <v>32.606568356697686</v>
      </c>
      <c r="AB125">
        <f>AVERAGE(I125:I127)</f>
        <v>1.6163333333333334</v>
      </c>
      <c r="AC125">
        <f>STDEV(I125:I127)</f>
        <v>0.1035680130799724</v>
      </c>
      <c r="AD125">
        <f>AVERAGE(J125:J127)</f>
        <v>30.149999999999995</v>
      </c>
      <c r="AE125">
        <f>STDEV(J125:J127)</f>
        <v>3.1422444207922453</v>
      </c>
      <c r="AF125">
        <f>AVERAGE(K125:K127)</f>
        <v>131.31666666666663</v>
      </c>
      <c r="AG125">
        <f>STDEV(K125:K127)</f>
        <v>1.0625127450215928</v>
      </c>
      <c r="AH125">
        <f>AVERAGE(L125:L127)</f>
        <v>250.78999999999996</v>
      </c>
      <c r="AI125">
        <f>STDEV(L125:L127)</f>
        <v>17.207297870380462</v>
      </c>
      <c r="AJ125">
        <f>AVERAGE(M125:M127)</f>
        <v>411.84666666666664</v>
      </c>
      <c r="AK125">
        <f>STDEV(M125:M127)</f>
        <v>32.420959784271226</v>
      </c>
      <c r="AL125">
        <f>AVERAGE(N125:N127)</f>
        <v>2.0626666666666669</v>
      </c>
      <c r="AM125">
        <f>STDEV(N125:N127)</f>
        <v>0.15288012733293141</v>
      </c>
      <c r="AN125">
        <f>AVERAGE(O125:O127)</f>
        <v>32.863333333333337</v>
      </c>
      <c r="AO125">
        <f>STDEV(O125:O127)</f>
        <v>2.7151856903963938</v>
      </c>
    </row>
    <row r="126" spans="1:41" hidden="1" x14ac:dyDescent="0.25">
      <c r="A126">
        <v>8002</v>
      </c>
      <c r="B126">
        <v>40</v>
      </c>
      <c r="C126">
        <v>30</v>
      </c>
      <c r="D126">
        <v>80</v>
      </c>
      <c r="E126">
        <v>2</v>
      </c>
      <c r="F126">
        <v>137.9</v>
      </c>
      <c r="G126">
        <v>259.85000000000002</v>
      </c>
      <c r="H126">
        <v>403.79</v>
      </c>
      <c r="I126">
        <v>1.5760000000000001</v>
      </c>
      <c r="J126">
        <v>30.47</v>
      </c>
      <c r="K126">
        <v>131.94999999999999</v>
      </c>
      <c r="L126">
        <v>253.34</v>
      </c>
      <c r="M126">
        <v>402.37</v>
      </c>
      <c r="N126">
        <v>1.923</v>
      </c>
      <c r="O126">
        <v>32.9</v>
      </c>
      <c r="P126">
        <v>31.38</v>
      </c>
      <c r="Q126">
        <v>35.119999999999997</v>
      </c>
      <c r="R126">
        <v>85</v>
      </c>
      <c r="S126">
        <v>24.03</v>
      </c>
      <c r="T126">
        <v>325</v>
      </c>
      <c r="U126">
        <v>701</v>
      </c>
    </row>
    <row r="127" spans="1:41" hidden="1" x14ac:dyDescent="0.25">
      <c r="A127">
        <v>8002</v>
      </c>
      <c r="B127">
        <v>40</v>
      </c>
      <c r="C127">
        <v>30</v>
      </c>
      <c r="D127">
        <v>80</v>
      </c>
      <c r="E127">
        <v>3</v>
      </c>
      <c r="F127">
        <v>140.66</v>
      </c>
      <c r="G127">
        <v>235.4</v>
      </c>
      <c r="H127">
        <v>386.99</v>
      </c>
      <c r="I127">
        <v>1.734</v>
      </c>
      <c r="J127">
        <v>33.119999999999997</v>
      </c>
      <c r="K127">
        <v>131.91</v>
      </c>
      <c r="L127">
        <v>232.45</v>
      </c>
      <c r="M127">
        <v>385.22</v>
      </c>
      <c r="N127">
        <v>2.226</v>
      </c>
      <c r="O127">
        <v>35.56</v>
      </c>
      <c r="P127">
        <v>30.18</v>
      </c>
      <c r="Q127">
        <v>36.369999999999997</v>
      </c>
      <c r="R127">
        <v>95</v>
      </c>
      <c r="S127">
        <v>17.920000000000002</v>
      </c>
      <c r="T127">
        <v>425</v>
      </c>
      <c r="U127">
        <v>701</v>
      </c>
    </row>
    <row r="128" spans="1:41" x14ac:dyDescent="0.25">
      <c r="A128">
        <v>8002</v>
      </c>
      <c r="B128">
        <v>40</v>
      </c>
      <c r="C128">
        <v>6</v>
      </c>
      <c r="D128">
        <v>120</v>
      </c>
      <c r="E128">
        <v>1</v>
      </c>
      <c r="F128">
        <v>149.71</v>
      </c>
      <c r="G128">
        <v>245.93</v>
      </c>
      <c r="H128">
        <v>385.55</v>
      </c>
      <c r="I128">
        <v>0.24</v>
      </c>
      <c r="J128">
        <v>29.53</v>
      </c>
      <c r="K128">
        <v>145.93</v>
      </c>
      <c r="L128">
        <v>240.12</v>
      </c>
      <c r="M128">
        <v>381.42</v>
      </c>
      <c r="N128">
        <v>0.28899999999999998</v>
      </c>
      <c r="O128">
        <v>31.83</v>
      </c>
      <c r="P128">
        <v>31.66</v>
      </c>
      <c r="Q128">
        <v>37.31</v>
      </c>
      <c r="R128">
        <v>85</v>
      </c>
      <c r="S128">
        <v>25.91</v>
      </c>
      <c r="T128">
        <v>425</v>
      </c>
      <c r="U128">
        <v>2360</v>
      </c>
      <c r="V128">
        <f>AVERAGE(F128:F130)</f>
        <v>150.14333333333335</v>
      </c>
      <c r="W128">
        <f>STDEV(F128:F130)</f>
        <v>0.41621308645131161</v>
      </c>
      <c r="X128">
        <f>AVERAGE(G128:G130)</f>
        <v>248.52333333333334</v>
      </c>
      <c r="Y128">
        <f>STDEV(G128:G130)</f>
        <v>3.7315457029672516</v>
      </c>
      <c r="Z128">
        <f>AVERAGE(H128:H130)</f>
        <v>395.31666666666666</v>
      </c>
      <c r="AA128">
        <f>STDEV(H128:H130)</f>
        <v>9.0327035450817945</v>
      </c>
      <c r="AB128">
        <f>AVERAGE(I128:I130)</f>
        <v>0.22266666666666668</v>
      </c>
      <c r="AC128">
        <f>STDEV(I128:I130)</f>
        <v>1.9857828011475297E-2</v>
      </c>
      <c r="AD128">
        <f>AVERAGE(J128:J130)</f>
        <v>28.89</v>
      </c>
      <c r="AE128">
        <f>STDEV(J128:J130)</f>
        <v>0.66090846567433237</v>
      </c>
      <c r="AF128">
        <f>AVERAGE(K128:K130)</f>
        <v>146.59333333333333</v>
      </c>
      <c r="AG128">
        <f>STDEV(K128:K130)</f>
        <v>0.59011298353224551</v>
      </c>
      <c r="AH128">
        <f>AVERAGE(L128:L130)</f>
        <v>242.76666666666668</v>
      </c>
      <c r="AI128">
        <f>STDEV(L128:L130)</f>
        <v>3.3042447447689631</v>
      </c>
      <c r="AJ128">
        <f>AVERAGE(M128:M130)</f>
        <v>388.03</v>
      </c>
      <c r="AK128">
        <f>STDEV(M128:M130)</f>
        <v>6.3615799924232643</v>
      </c>
      <c r="AL128">
        <f>AVERAGE(N128:N130)</f>
        <v>0.26699999999999996</v>
      </c>
      <c r="AM128">
        <f>STDEV(N128:N130)</f>
        <v>2.4879710609249456E-2</v>
      </c>
      <c r="AN128">
        <f>AVERAGE(O128:O130)</f>
        <v>31.156666666666666</v>
      </c>
      <c r="AO128">
        <f>STDEV(O128:O130)</f>
        <v>0.67002487516011922</v>
      </c>
    </row>
    <row r="129" spans="1:41" hidden="1" x14ac:dyDescent="0.25">
      <c r="A129">
        <v>8002</v>
      </c>
      <c r="B129">
        <v>40</v>
      </c>
      <c r="C129">
        <v>6</v>
      </c>
      <c r="D129">
        <v>120</v>
      </c>
      <c r="E129">
        <v>2</v>
      </c>
      <c r="F129">
        <v>150.54</v>
      </c>
      <c r="G129">
        <v>252.8</v>
      </c>
      <c r="H129">
        <v>403.37</v>
      </c>
      <c r="I129">
        <v>0.20100000000000001</v>
      </c>
      <c r="J129">
        <v>28.21</v>
      </c>
      <c r="K129">
        <v>147.06</v>
      </c>
      <c r="L129">
        <v>246.47</v>
      </c>
      <c r="M129">
        <v>394.11</v>
      </c>
      <c r="N129">
        <v>0.24</v>
      </c>
      <c r="O129">
        <v>30.49</v>
      </c>
      <c r="P129">
        <v>31.64</v>
      </c>
      <c r="Q129">
        <v>36.479999999999997</v>
      </c>
      <c r="R129">
        <v>95</v>
      </c>
      <c r="S129">
        <v>24.47</v>
      </c>
      <c r="T129">
        <v>475</v>
      </c>
      <c r="U129">
        <v>2108</v>
      </c>
    </row>
    <row r="130" spans="1:41" hidden="1" x14ac:dyDescent="0.25">
      <c r="A130">
        <v>8002</v>
      </c>
      <c r="B130">
        <v>40</v>
      </c>
      <c r="C130">
        <v>6</v>
      </c>
      <c r="D130">
        <v>120</v>
      </c>
      <c r="E130">
        <v>3</v>
      </c>
      <c r="F130">
        <v>150.18</v>
      </c>
      <c r="G130">
        <v>246.84</v>
      </c>
      <c r="H130">
        <v>397.03</v>
      </c>
      <c r="I130">
        <v>0.22700000000000001</v>
      </c>
      <c r="J130">
        <v>28.93</v>
      </c>
      <c r="K130">
        <v>146.79</v>
      </c>
      <c r="L130">
        <v>241.71</v>
      </c>
      <c r="M130">
        <v>388.56</v>
      </c>
      <c r="N130">
        <v>0.27200000000000002</v>
      </c>
      <c r="O130">
        <v>31.15</v>
      </c>
      <c r="P130">
        <v>31.11</v>
      </c>
      <c r="Q130">
        <v>35.72</v>
      </c>
      <c r="R130">
        <v>95</v>
      </c>
      <c r="S130">
        <v>22.87</v>
      </c>
      <c r="T130">
        <v>485</v>
      </c>
      <c r="U130">
        <v>2238</v>
      </c>
    </row>
    <row r="131" spans="1:41" x14ac:dyDescent="0.25">
      <c r="A131">
        <v>8002</v>
      </c>
      <c r="B131">
        <v>40</v>
      </c>
      <c r="C131">
        <v>18</v>
      </c>
      <c r="D131">
        <v>120</v>
      </c>
      <c r="E131">
        <v>1</v>
      </c>
      <c r="F131">
        <v>145.11000000000001</v>
      </c>
      <c r="G131">
        <v>242.31</v>
      </c>
      <c r="H131">
        <v>421.92</v>
      </c>
      <c r="I131">
        <v>1.0629999999999999</v>
      </c>
      <c r="J131">
        <v>29.84</v>
      </c>
      <c r="K131">
        <v>140.06</v>
      </c>
      <c r="L131">
        <v>237.85</v>
      </c>
      <c r="M131">
        <v>419.88</v>
      </c>
      <c r="N131">
        <v>1.278</v>
      </c>
      <c r="O131">
        <v>32.76</v>
      </c>
      <c r="P131">
        <v>43.3</v>
      </c>
      <c r="Q131">
        <v>49.53</v>
      </c>
      <c r="R131">
        <v>85</v>
      </c>
      <c r="S131">
        <v>24.24</v>
      </c>
      <c r="T131">
        <v>275</v>
      </c>
      <c r="U131">
        <v>517</v>
      </c>
      <c r="V131">
        <f>AVERAGE(F131:F133)</f>
        <v>150.40333333333334</v>
      </c>
      <c r="W131">
        <f>STDEV(F131:F133)</f>
        <v>7.0226016071918336</v>
      </c>
      <c r="X131">
        <f>AVERAGE(G131:G133)</f>
        <v>264.48333333333335</v>
      </c>
      <c r="Y131">
        <f>STDEV(G131:G133)</f>
        <v>19.479102477612592</v>
      </c>
      <c r="Z131">
        <f>AVERAGE(H131:H133)</f>
        <v>398.45666666666671</v>
      </c>
      <c r="AA131">
        <f>STDEV(H131:H133)</f>
        <v>22.039560642928748</v>
      </c>
      <c r="AB131">
        <f>AVERAGE(I131:I133)</f>
        <v>1.1463333333333334</v>
      </c>
      <c r="AC131">
        <f>STDEV(I131:I133)</f>
        <v>8.6123941696449005E-2</v>
      </c>
      <c r="AD131">
        <f>AVERAGE(J131:J133)</f>
        <v>26.31</v>
      </c>
      <c r="AE131">
        <f>STDEV(J131:J133)</f>
        <v>4.7496210375144905</v>
      </c>
      <c r="AF131">
        <f>AVERAGE(K131:K133)</f>
        <v>144.07666666666668</v>
      </c>
      <c r="AG131">
        <f>STDEV(K131:K133)</f>
        <v>4.8957362401719875</v>
      </c>
      <c r="AH131">
        <f>AVERAGE(L131:L133)</f>
        <v>256.54000000000002</v>
      </c>
      <c r="AI131">
        <f>STDEV(L131:L133)</f>
        <v>16.858775163101278</v>
      </c>
      <c r="AJ131">
        <f>AVERAGE(M131:M133)</f>
        <v>396.59666666666664</v>
      </c>
      <c r="AK131">
        <f>STDEV(M131:M133)</f>
        <v>21.807297708183235</v>
      </c>
      <c r="AL131">
        <f>AVERAGE(N131:N133)</f>
        <v>1.397</v>
      </c>
      <c r="AM131">
        <f>STDEV(N131:N133)</f>
        <v>0.11752871989433045</v>
      </c>
      <c r="AN131">
        <f>AVERAGE(O131:O133)</f>
        <v>29.116666666666671</v>
      </c>
      <c r="AO131">
        <f>STDEV(O131:O133)</f>
        <v>5.1458365047223289</v>
      </c>
    </row>
    <row r="132" spans="1:41" hidden="1" x14ac:dyDescent="0.25">
      <c r="A132">
        <v>8002</v>
      </c>
      <c r="B132">
        <v>40</v>
      </c>
      <c r="C132">
        <v>18</v>
      </c>
      <c r="D132">
        <v>120</v>
      </c>
      <c r="E132">
        <v>2</v>
      </c>
      <c r="F132">
        <v>147.72999999999999</v>
      </c>
      <c r="G132">
        <v>272.3</v>
      </c>
      <c r="H132">
        <v>395.26</v>
      </c>
      <c r="I132">
        <v>1.2350000000000001</v>
      </c>
      <c r="J132">
        <v>28.18</v>
      </c>
      <c r="K132">
        <v>142.63999999999999</v>
      </c>
      <c r="L132">
        <v>261.17</v>
      </c>
      <c r="M132">
        <v>393.26</v>
      </c>
      <c r="N132">
        <v>1.5129999999999999</v>
      </c>
      <c r="O132">
        <v>31.36</v>
      </c>
      <c r="P132">
        <v>43.85</v>
      </c>
      <c r="Q132">
        <v>51.83</v>
      </c>
      <c r="R132">
        <v>85</v>
      </c>
      <c r="S132">
        <v>33.979999999999997</v>
      </c>
      <c r="T132">
        <v>465</v>
      </c>
      <c r="U132">
        <v>369</v>
      </c>
    </row>
    <row r="133" spans="1:41" hidden="1" x14ac:dyDescent="0.25">
      <c r="A133">
        <v>8002</v>
      </c>
      <c r="B133">
        <v>40</v>
      </c>
      <c r="C133">
        <v>18</v>
      </c>
      <c r="D133">
        <v>120</v>
      </c>
      <c r="E133">
        <v>3</v>
      </c>
      <c r="F133">
        <v>158.37</v>
      </c>
      <c r="G133">
        <v>278.83999999999997</v>
      </c>
      <c r="H133">
        <v>378.19</v>
      </c>
      <c r="I133">
        <v>1.141</v>
      </c>
      <c r="J133">
        <v>20.91</v>
      </c>
      <c r="K133">
        <v>149.53</v>
      </c>
      <c r="L133">
        <v>270.60000000000002</v>
      </c>
      <c r="M133">
        <v>376.65</v>
      </c>
      <c r="N133">
        <v>1.4</v>
      </c>
      <c r="O133">
        <v>23.23</v>
      </c>
      <c r="P133">
        <v>43.22</v>
      </c>
      <c r="Q133">
        <v>49.01</v>
      </c>
      <c r="R133">
        <v>85</v>
      </c>
      <c r="S133">
        <v>35.32</v>
      </c>
      <c r="T133">
        <v>365</v>
      </c>
      <c r="U133">
        <v>492</v>
      </c>
    </row>
    <row r="134" spans="1:41" x14ac:dyDescent="0.25">
      <c r="A134">
        <v>8002</v>
      </c>
      <c r="B134">
        <v>40</v>
      </c>
      <c r="C134">
        <v>30</v>
      </c>
      <c r="D134">
        <v>120</v>
      </c>
      <c r="E134">
        <v>1</v>
      </c>
      <c r="F134">
        <v>153.25</v>
      </c>
      <c r="G134">
        <v>260.72000000000003</v>
      </c>
      <c r="H134">
        <v>393.19</v>
      </c>
      <c r="I134">
        <v>1.0840000000000001</v>
      </c>
      <c r="J134">
        <v>25.1</v>
      </c>
      <c r="K134">
        <v>148.66</v>
      </c>
      <c r="L134">
        <v>254.68</v>
      </c>
      <c r="M134">
        <v>391.59</v>
      </c>
      <c r="N134">
        <v>1.327</v>
      </c>
      <c r="O134">
        <v>27.88</v>
      </c>
      <c r="P134">
        <v>45.33</v>
      </c>
      <c r="Q134">
        <v>53.2</v>
      </c>
      <c r="R134">
        <v>85</v>
      </c>
      <c r="S134">
        <v>36.369999999999997</v>
      </c>
      <c r="T134">
        <v>355</v>
      </c>
      <c r="U134">
        <v>517</v>
      </c>
      <c r="V134">
        <f>AVERAGE(F134:F136)</f>
        <v>147.87666666666667</v>
      </c>
      <c r="W134">
        <f>STDEV(F134:F136)</f>
        <v>6.0716170278874957</v>
      </c>
      <c r="X134">
        <f>AVERAGE(G134:G136)</f>
        <v>255.70666666666668</v>
      </c>
      <c r="Y134">
        <f>STDEV(G134:G136)</f>
        <v>22.208523889113703</v>
      </c>
      <c r="Z134">
        <f>AVERAGE(H134:H136)</f>
        <v>395.44333333333333</v>
      </c>
      <c r="AA134">
        <f>STDEV(H134:H136)</f>
        <v>6.8728620918314247</v>
      </c>
      <c r="AB134">
        <f>AVERAGE(I134:I136)</f>
        <v>1.244</v>
      </c>
      <c r="AC134">
        <f>STDEV(I134:I136)</f>
        <v>0.38201570648338512</v>
      </c>
      <c r="AD134">
        <f>AVERAGE(J134:J136)</f>
        <v>26.986666666666668</v>
      </c>
      <c r="AE134">
        <f>STDEV(J134:J136)</f>
        <v>3.9625412721299602</v>
      </c>
      <c r="AF134">
        <f>AVERAGE(K134:K136)</f>
        <v>141.63333333333333</v>
      </c>
      <c r="AG134">
        <f>STDEV(K134:K136)</f>
        <v>7.1637234266359897</v>
      </c>
      <c r="AH134">
        <f>AVERAGE(L134:L136)</f>
        <v>249.00666666666666</v>
      </c>
      <c r="AI134">
        <f>STDEV(L134:L136)</f>
        <v>21.226458332310951</v>
      </c>
      <c r="AJ134">
        <f>AVERAGE(M134:M136)</f>
        <v>390.90000000000003</v>
      </c>
      <c r="AK134">
        <f>STDEV(M134:M136)</f>
        <v>5.3484857670185448</v>
      </c>
      <c r="AL134">
        <f>AVERAGE(N134:N136)</f>
        <v>1.5209999999999999</v>
      </c>
      <c r="AM134">
        <f>STDEV(N134:N136)</f>
        <v>0.45607345899536811</v>
      </c>
      <c r="AN134">
        <f>AVERAGE(O134:O136)</f>
        <v>30.013333333333332</v>
      </c>
      <c r="AO134">
        <f>STDEV(O134:O136)</f>
        <v>3.8959252217327411</v>
      </c>
    </row>
    <row r="135" spans="1:41" hidden="1" x14ac:dyDescent="0.25">
      <c r="A135">
        <v>8002</v>
      </c>
      <c r="B135">
        <v>40</v>
      </c>
      <c r="C135">
        <v>30</v>
      </c>
      <c r="D135">
        <v>120</v>
      </c>
      <c r="E135">
        <v>2</v>
      </c>
      <c r="F135">
        <v>149.09</v>
      </c>
      <c r="G135">
        <v>274.98</v>
      </c>
      <c r="H135">
        <v>403.16</v>
      </c>
      <c r="I135">
        <v>0.96799999999999997</v>
      </c>
      <c r="J135">
        <v>24.32</v>
      </c>
      <c r="K135">
        <v>141.9</v>
      </c>
      <c r="L135">
        <v>266.82</v>
      </c>
      <c r="M135">
        <v>395.87</v>
      </c>
      <c r="N135">
        <v>1.194</v>
      </c>
      <c r="O135">
        <v>27.65</v>
      </c>
      <c r="P135">
        <v>46.15</v>
      </c>
      <c r="Q135">
        <v>51.18</v>
      </c>
      <c r="R135">
        <v>95</v>
      </c>
      <c r="S135">
        <v>25.86</v>
      </c>
      <c r="T135">
        <v>505</v>
      </c>
      <c r="U135">
        <v>556</v>
      </c>
    </row>
    <row r="136" spans="1:41" hidden="1" x14ac:dyDescent="0.25">
      <c r="A136">
        <v>8002</v>
      </c>
      <c r="B136">
        <v>40</v>
      </c>
      <c r="C136">
        <v>30</v>
      </c>
      <c r="D136">
        <v>120</v>
      </c>
      <c r="E136">
        <v>3</v>
      </c>
      <c r="F136">
        <v>141.29</v>
      </c>
      <c r="G136">
        <v>231.42</v>
      </c>
      <c r="H136">
        <v>389.98</v>
      </c>
      <c r="I136">
        <v>1.68</v>
      </c>
      <c r="J136">
        <v>31.54</v>
      </c>
      <c r="K136">
        <v>134.34</v>
      </c>
      <c r="L136">
        <v>225.52</v>
      </c>
      <c r="M136">
        <v>385.24</v>
      </c>
      <c r="N136">
        <v>2.0419999999999998</v>
      </c>
      <c r="O136">
        <v>34.51</v>
      </c>
      <c r="P136">
        <v>45.44</v>
      </c>
      <c r="Q136">
        <v>51.06</v>
      </c>
      <c r="R136">
        <v>85</v>
      </c>
      <c r="S136">
        <v>35.700000000000003</v>
      </c>
      <c r="T136">
        <v>325</v>
      </c>
      <c r="U136">
        <v>633</v>
      </c>
    </row>
    <row r="137" spans="1:41" x14ac:dyDescent="0.25">
      <c r="A137">
        <v>8002</v>
      </c>
      <c r="B137">
        <v>40</v>
      </c>
      <c r="C137">
        <v>6</v>
      </c>
      <c r="D137">
        <v>140</v>
      </c>
      <c r="E137">
        <v>1</v>
      </c>
      <c r="F137">
        <v>141.97999999999999</v>
      </c>
      <c r="G137">
        <v>233.94</v>
      </c>
      <c r="H137">
        <v>360.12</v>
      </c>
      <c r="I137">
        <v>0.36899999999999999</v>
      </c>
      <c r="J137">
        <v>34.92</v>
      </c>
      <c r="K137">
        <v>138.94999999999999</v>
      </c>
      <c r="L137">
        <v>228.42</v>
      </c>
      <c r="M137">
        <v>356.59</v>
      </c>
      <c r="N137">
        <v>0.44400000000000001</v>
      </c>
      <c r="O137">
        <v>37.42</v>
      </c>
      <c r="P137">
        <v>35.86</v>
      </c>
      <c r="Q137">
        <v>43.21</v>
      </c>
      <c r="R137">
        <v>85</v>
      </c>
      <c r="S137">
        <v>27.03</v>
      </c>
      <c r="T137">
        <v>465</v>
      </c>
      <c r="U137">
        <v>2227</v>
      </c>
      <c r="V137">
        <f>AVERAGE(F137:F139)</f>
        <v>143.72666666666666</v>
      </c>
      <c r="W137">
        <f>STDEV(F137:F139)</f>
        <v>1.7019204838456299</v>
      </c>
      <c r="X137">
        <f>AVERAGE(G137:G139)</f>
        <v>233.59</v>
      </c>
      <c r="Y137">
        <f>STDEV(G137:G139)</f>
        <v>1.4862368586466936</v>
      </c>
      <c r="Z137">
        <f>AVERAGE(H137:H139)</f>
        <v>365.01</v>
      </c>
      <c r="AA137">
        <f>STDEV(H137:H139)</f>
        <v>8.5825578937750304</v>
      </c>
      <c r="AB137">
        <f>AVERAGE(I137:I139)</f>
        <v>0.33366666666666661</v>
      </c>
      <c r="AC137">
        <f>STDEV(I137:I139)</f>
        <v>4.8013886880082741E-2</v>
      </c>
      <c r="AD137">
        <f>AVERAGE(J137:J139)</f>
        <v>34.293333333333329</v>
      </c>
      <c r="AE137">
        <f>STDEV(J137:J139)</f>
        <v>0.54353779384080914</v>
      </c>
      <c r="AF137">
        <f>AVERAGE(K137:K139)</f>
        <v>140.56333333333336</v>
      </c>
      <c r="AG137">
        <f>STDEV(K137:K139)</f>
        <v>1.5409845337748742</v>
      </c>
      <c r="AH137">
        <f>AVERAGE(L137:L139)</f>
        <v>227.79666666666665</v>
      </c>
      <c r="AI137">
        <f>STDEV(L137:L139)</f>
        <v>1.2298102834719404</v>
      </c>
      <c r="AJ137">
        <f>AVERAGE(M137:M139)</f>
        <v>359.75666666666666</v>
      </c>
      <c r="AK137">
        <f>STDEV(M137:M139)</f>
        <v>8.6938675704966517</v>
      </c>
      <c r="AL137">
        <f>AVERAGE(N137:N139)</f>
        <v>0.40300000000000002</v>
      </c>
      <c r="AM137">
        <f>STDEV(N137:N139)</f>
        <v>5.7714816122032067E-2</v>
      </c>
      <c r="AN137">
        <f>AVERAGE(O137:O139)</f>
        <v>36.660000000000004</v>
      </c>
      <c r="AO137">
        <f>STDEV(O137:O139)</f>
        <v>0.65817930687617376</v>
      </c>
    </row>
    <row r="138" spans="1:41" hidden="1" x14ac:dyDescent="0.25">
      <c r="A138">
        <v>8002</v>
      </c>
      <c r="B138">
        <v>40</v>
      </c>
      <c r="C138">
        <v>6</v>
      </c>
      <c r="D138">
        <v>140</v>
      </c>
      <c r="E138">
        <v>2</v>
      </c>
      <c r="F138">
        <v>145.38</v>
      </c>
      <c r="G138">
        <v>234.87</v>
      </c>
      <c r="H138">
        <v>359.99</v>
      </c>
      <c r="I138">
        <v>0.27900000000000003</v>
      </c>
      <c r="J138">
        <v>33.950000000000003</v>
      </c>
      <c r="K138">
        <v>142.02000000000001</v>
      </c>
      <c r="L138">
        <v>228.59</v>
      </c>
      <c r="M138">
        <v>353.09</v>
      </c>
      <c r="N138">
        <v>0.33700000000000002</v>
      </c>
      <c r="O138">
        <v>36.28</v>
      </c>
      <c r="P138">
        <v>35.6</v>
      </c>
      <c r="Q138">
        <v>44.67</v>
      </c>
      <c r="R138">
        <v>85</v>
      </c>
      <c r="S138">
        <v>27.34</v>
      </c>
      <c r="T138">
        <v>465</v>
      </c>
      <c r="U138">
        <v>2254</v>
      </c>
    </row>
    <row r="139" spans="1:41" hidden="1" x14ac:dyDescent="0.25">
      <c r="A139">
        <v>8002</v>
      </c>
      <c r="B139">
        <v>40</v>
      </c>
      <c r="C139">
        <v>6</v>
      </c>
      <c r="D139">
        <v>140</v>
      </c>
      <c r="E139">
        <v>3</v>
      </c>
      <c r="F139">
        <v>143.82</v>
      </c>
      <c r="G139">
        <v>231.96</v>
      </c>
      <c r="H139">
        <v>374.92</v>
      </c>
      <c r="I139">
        <v>0.35299999999999998</v>
      </c>
      <c r="J139">
        <v>34.01</v>
      </c>
      <c r="K139">
        <v>140.72</v>
      </c>
      <c r="L139">
        <v>226.38</v>
      </c>
      <c r="M139">
        <v>369.59</v>
      </c>
      <c r="N139">
        <v>0.42799999999999999</v>
      </c>
      <c r="O139">
        <v>36.28</v>
      </c>
      <c r="P139">
        <v>35.65</v>
      </c>
      <c r="Q139">
        <v>42.13</v>
      </c>
      <c r="R139">
        <v>95</v>
      </c>
      <c r="S139">
        <v>26.76</v>
      </c>
      <c r="T139">
        <v>505</v>
      </c>
      <c r="U139">
        <v>2262</v>
      </c>
    </row>
    <row r="140" spans="1:41" x14ac:dyDescent="0.25">
      <c r="A140">
        <v>8002</v>
      </c>
      <c r="B140">
        <v>40</v>
      </c>
      <c r="C140">
        <v>18</v>
      </c>
      <c r="D140">
        <v>140</v>
      </c>
      <c r="E140">
        <v>1</v>
      </c>
      <c r="F140">
        <v>147.91</v>
      </c>
      <c r="G140">
        <v>257.27999999999997</v>
      </c>
      <c r="H140">
        <v>374.37</v>
      </c>
      <c r="I140">
        <v>0.97199999999999998</v>
      </c>
      <c r="J140">
        <v>25.31</v>
      </c>
      <c r="K140">
        <v>143.05000000000001</v>
      </c>
      <c r="L140">
        <v>252.49</v>
      </c>
      <c r="M140">
        <v>370.52</v>
      </c>
      <c r="N140">
        <v>1.1499999999999999</v>
      </c>
      <c r="O140">
        <v>27.73</v>
      </c>
      <c r="P140">
        <v>50.61</v>
      </c>
      <c r="Q140">
        <v>58.16</v>
      </c>
      <c r="R140">
        <v>85</v>
      </c>
      <c r="S140">
        <v>41.39</v>
      </c>
      <c r="T140">
        <v>395</v>
      </c>
      <c r="U140">
        <v>353</v>
      </c>
      <c r="V140">
        <f>AVERAGE(F140:F142)</f>
        <v>150.31666666666666</v>
      </c>
      <c r="W140">
        <f>STDEV(F140:F142)</f>
        <v>2.556253769353376</v>
      </c>
      <c r="X140">
        <f>AVERAGE(G140:G142)</f>
        <v>268.92</v>
      </c>
      <c r="Y140">
        <f>STDEV(G140:G142)</f>
        <v>10.106215909033414</v>
      </c>
      <c r="Z140">
        <f>AVERAGE(H140:H142)</f>
        <v>543.21333333333325</v>
      </c>
      <c r="AA140">
        <f>STDEV(H140:H142)</f>
        <v>223.24662692487314</v>
      </c>
      <c r="AB140">
        <f>AVERAGE(I140:I142)</f>
        <v>0.97533333333333339</v>
      </c>
      <c r="AC140">
        <f>STDEV(I140:I142)</f>
        <v>0.14802815047595877</v>
      </c>
      <c r="AD140">
        <f>AVERAGE(J140:J142)</f>
        <v>23.523333333333337</v>
      </c>
      <c r="AE140">
        <f>STDEV(J140:J142)</f>
        <v>1.623032141805371</v>
      </c>
      <c r="AF140">
        <f>AVERAGE(K140:K142)</f>
        <v>145.28</v>
      </c>
      <c r="AG140">
        <f>STDEV(K140:K142)</f>
        <v>2.7338434483342322</v>
      </c>
      <c r="AH140">
        <f>AVERAGE(L140:L142)</f>
        <v>262.8966666666667</v>
      </c>
      <c r="AI140">
        <f>STDEV(L140:L142)</f>
        <v>9.0231720217079694</v>
      </c>
      <c r="AJ140">
        <f>AVERAGE(M140:M142)</f>
        <v>541.97666666666657</v>
      </c>
      <c r="AK140">
        <f>STDEV(M140:M142)</f>
        <v>224.94575353478754</v>
      </c>
      <c r="AL140">
        <f>AVERAGE(N140:N142)</f>
        <v>1.1453333333333333</v>
      </c>
      <c r="AM140">
        <f>STDEV(N140:N142)</f>
        <v>0.18004536465383644</v>
      </c>
      <c r="AN140">
        <f>AVERAGE(O140:O142)</f>
        <v>25.696666666666669</v>
      </c>
      <c r="AO140">
        <f>STDEV(O140:O142)</f>
        <v>1.7862903832617292</v>
      </c>
    </row>
    <row r="141" spans="1:41" hidden="1" x14ac:dyDescent="0.25">
      <c r="A141">
        <v>8002</v>
      </c>
      <c r="B141">
        <v>40</v>
      </c>
      <c r="C141">
        <v>18</v>
      </c>
      <c r="D141">
        <v>140</v>
      </c>
      <c r="E141">
        <v>2</v>
      </c>
      <c r="F141">
        <v>150.04</v>
      </c>
      <c r="G141">
        <v>274.02</v>
      </c>
      <c r="H141">
        <v>458.94</v>
      </c>
      <c r="I141">
        <v>1.125</v>
      </c>
      <c r="J141">
        <v>22.14</v>
      </c>
      <c r="K141">
        <v>144.46</v>
      </c>
      <c r="L141">
        <v>268.54000000000002</v>
      </c>
      <c r="M141">
        <v>458.73</v>
      </c>
      <c r="N141">
        <v>1.323</v>
      </c>
      <c r="O141">
        <v>24.38</v>
      </c>
      <c r="P141">
        <v>50.61</v>
      </c>
      <c r="Q141">
        <v>54.97</v>
      </c>
      <c r="R141">
        <v>85</v>
      </c>
      <c r="S141">
        <v>39.89</v>
      </c>
      <c r="T141">
        <v>315</v>
      </c>
      <c r="U141">
        <v>514</v>
      </c>
    </row>
    <row r="142" spans="1:41" hidden="1" x14ac:dyDescent="0.25">
      <c r="A142">
        <v>8002</v>
      </c>
      <c r="B142">
        <v>40</v>
      </c>
      <c r="C142">
        <v>18</v>
      </c>
      <c r="D142">
        <v>140</v>
      </c>
      <c r="E142">
        <v>3</v>
      </c>
      <c r="F142">
        <v>153</v>
      </c>
      <c r="G142">
        <v>275.45999999999998</v>
      </c>
      <c r="H142">
        <v>796.33</v>
      </c>
      <c r="I142">
        <v>0.82899999999999996</v>
      </c>
      <c r="J142">
        <v>23.12</v>
      </c>
      <c r="K142">
        <v>148.33000000000001</v>
      </c>
      <c r="L142">
        <v>267.66000000000003</v>
      </c>
      <c r="M142">
        <v>796.68</v>
      </c>
      <c r="N142">
        <v>0.96299999999999997</v>
      </c>
      <c r="O142">
        <v>24.98</v>
      </c>
      <c r="P142">
        <v>50.84</v>
      </c>
      <c r="Q142">
        <v>67.209999999999994</v>
      </c>
      <c r="R142">
        <v>75</v>
      </c>
      <c r="S142">
        <v>39.29</v>
      </c>
      <c r="T142">
        <v>495</v>
      </c>
      <c r="U142">
        <v>468</v>
      </c>
    </row>
    <row r="143" spans="1:41" x14ac:dyDescent="0.25">
      <c r="A143">
        <v>8002</v>
      </c>
      <c r="B143">
        <v>40</v>
      </c>
      <c r="C143">
        <v>30</v>
      </c>
      <c r="D143">
        <v>140</v>
      </c>
      <c r="E143">
        <v>1</v>
      </c>
      <c r="F143">
        <v>149.24</v>
      </c>
      <c r="G143">
        <v>261.17</v>
      </c>
      <c r="H143">
        <v>380.24</v>
      </c>
      <c r="I143">
        <v>1.151</v>
      </c>
      <c r="J143">
        <v>27.35</v>
      </c>
      <c r="K143">
        <v>145.18</v>
      </c>
      <c r="L143">
        <v>254.55</v>
      </c>
      <c r="M143">
        <v>376.61</v>
      </c>
      <c r="N143">
        <v>1.3129999999999999</v>
      </c>
      <c r="O143">
        <v>29.55</v>
      </c>
      <c r="P143">
        <v>52.84</v>
      </c>
      <c r="Q143">
        <v>59.73</v>
      </c>
      <c r="R143">
        <v>85</v>
      </c>
      <c r="S143">
        <v>43.61</v>
      </c>
      <c r="T143">
        <v>455</v>
      </c>
      <c r="U143">
        <v>636</v>
      </c>
      <c r="V143">
        <f>AVERAGE(F143:F145)</f>
        <v>139.60666666666665</v>
      </c>
      <c r="W143">
        <f>STDEV(F143:F145)</f>
        <v>8.5284074324186303</v>
      </c>
      <c r="X143">
        <f>AVERAGE(G143:G145)</f>
        <v>240.60666666666665</v>
      </c>
      <c r="Y143">
        <f>STDEV(G143:G145)</f>
        <v>17.808740363465734</v>
      </c>
      <c r="Z143">
        <f>AVERAGE(H143:H145)</f>
        <v>368.34999999999997</v>
      </c>
      <c r="AA143">
        <f>STDEV(H143:H145)</f>
        <v>10.358315500118755</v>
      </c>
      <c r="AB143">
        <f>AVERAGE(I143:I145)</f>
        <v>1.5309999999999999</v>
      </c>
      <c r="AC143">
        <f>STDEV(I143:I145)</f>
        <v>0.33188702897220956</v>
      </c>
      <c r="AD143">
        <f>AVERAGE(J143:J145)</f>
        <v>33.1</v>
      </c>
      <c r="AE143">
        <f>STDEV(J143:J145)</f>
        <v>4.984285304835594</v>
      </c>
      <c r="AF143">
        <f>AVERAGE(K143:K145)</f>
        <v>135.71333333333334</v>
      </c>
      <c r="AG143">
        <f>STDEV(K143:K145)</f>
        <v>8.3008031739906567</v>
      </c>
      <c r="AH143">
        <f>AVERAGE(L143:L145)</f>
        <v>234.24666666666667</v>
      </c>
      <c r="AI143">
        <f>STDEV(L143:L145)</f>
        <v>17.583288467557299</v>
      </c>
      <c r="AJ143">
        <f>AVERAGE(M143:M145)</f>
        <v>362.24333333333334</v>
      </c>
      <c r="AK143">
        <f>STDEV(M143:M145)</f>
        <v>13.579191188481495</v>
      </c>
      <c r="AL143">
        <f>AVERAGE(N143:N145)</f>
        <v>1.7513333333333332</v>
      </c>
      <c r="AM143">
        <f>STDEV(N143:N145)</f>
        <v>0.38488223307049918</v>
      </c>
      <c r="AN143">
        <f>AVERAGE(O143:O145)</f>
        <v>35.853333333333332</v>
      </c>
      <c r="AO143">
        <f>STDEV(O143:O145)</f>
        <v>5.4592337679690068</v>
      </c>
    </row>
    <row r="144" spans="1:41" hidden="1" x14ac:dyDescent="0.25">
      <c r="A144">
        <v>8002</v>
      </c>
      <c r="B144">
        <v>40</v>
      </c>
      <c r="C144">
        <v>30</v>
      </c>
      <c r="D144">
        <v>140</v>
      </c>
      <c r="E144">
        <v>2</v>
      </c>
      <c r="F144">
        <v>133.02000000000001</v>
      </c>
      <c r="G144">
        <v>230.21</v>
      </c>
      <c r="H144">
        <v>361.28</v>
      </c>
      <c r="I144">
        <v>1.764</v>
      </c>
      <c r="J144">
        <v>35.76</v>
      </c>
      <c r="K144">
        <v>129.68</v>
      </c>
      <c r="L144">
        <v>224.15</v>
      </c>
      <c r="M144">
        <v>349.62</v>
      </c>
      <c r="N144">
        <v>2.0339999999999998</v>
      </c>
      <c r="O144">
        <v>38.94</v>
      </c>
      <c r="P144">
        <v>53.84</v>
      </c>
      <c r="Q144">
        <v>59.1</v>
      </c>
      <c r="R144">
        <v>85</v>
      </c>
      <c r="S144">
        <v>40.18</v>
      </c>
      <c r="T144">
        <v>455</v>
      </c>
      <c r="U144">
        <v>752</v>
      </c>
    </row>
    <row r="145" spans="1:41" hidden="1" x14ac:dyDescent="0.25">
      <c r="A145">
        <v>8002</v>
      </c>
      <c r="B145">
        <v>40</v>
      </c>
      <c r="C145">
        <v>30</v>
      </c>
      <c r="D145">
        <v>140</v>
      </c>
      <c r="E145">
        <v>3</v>
      </c>
      <c r="F145">
        <v>136.56</v>
      </c>
      <c r="G145">
        <v>230.44</v>
      </c>
      <c r="H145">
        <v>363.53</v>
      </c>
      <c r="I145">
        <v>1.6779999999999999</v>
      </c>
      <c r="J145">
        <v>36.19</v>
      </c>
      <c r="K145">
        <v>132.28</v>
      </c>
      <c r="L145">
        <v>224.04</v>
      </c>
      <c r="M145">
        <v>360.5</v>
      </c>
      <c r="N145">
        <v>1.907</v>
      </c>
      <c r="O145">
        <v>39.07</v>
      </c>
      <c r="P145">
        <v>54.05</v>
      </c>
      <c r="Q145">
        <v>57.36</v>
      </c>
      <c r="R145">
        <v>115</v>
      </c>
      <c r="S145">
        <v>41.78</v>
      </c>
      <c r="T145">
        <v>375</v>
      </c>
      <c r="U145">
        <v>765</v>
      </c>
    </row>
    <row r="146" spans="1:41" x14ac:dyDescent="0.25">
      <c r="A146">
        <v>8002</v>
      </c>
      <c r="B146">
        <v>40</v>
      </c>
      <c r="C146">
        <v>6</v>
      </c>
      <c r="D146">
        <v>160</v>
      </c>
      <c r="E146">
        <v>1</v>
      </c>
      <c r="F146">
        <v>143.19</v>
      </c>
      <c r="G146">
        <v>227.09</v>
      </c>
      <c r="H146">
        <v>370.99</v>
      </c>
      <c r="I146">
        <v>0.26200000000000001</v>
      </c>
      <c r="J146">
        <v>36.39</v>
      </c>
      <c r="K146">
        <v>140.16999999999999</v>
      </c>
      <c r="L146">
        <v>220.8</v>
      </c>
      <c r="M146">
        <v>360.93</v>
      </c>
      <c r="N146">
        <v>0.31</v>
      </c>
      <c r="O146">
        <v>39.24</v>
      </c>
      <c r="P146">
        <v>40.56</v>
      </c>
      <c r="Q146">
        <v>46.74</v>
      </c>
      <c r="R146">
        <v>95</v>
      </c>
      <c r="S146">
        <v>31.06</v>
      </c>
      <c r="T146">
        <v>415</v>
      </c>
      <c r="U146">
        <v>1748</v>
      </c>
      <c r="V146">
        <f>AVERAGE(F146:F148)</f>
        <v>141.76000000000002</v>
      </c>
      <c r="W146">
        <f>STDEV(F146:F148)</f>
        <v>2.7764905906557638</v>
      </c>
      <c r="X146">
        <f>AVERAGE(G146:G148)</f>
        <v>223.4</v>
      </c>
      <c r="Y146">
        <f>STDEV(G146:G148)</f>
        <v>4.2127307058486432</v>
      </c>
      <c r="Z146">
        <f>AVERAGE(H146:H148)</f>
        <v>349.56333333333333</v>
      </c>
      <c r="AA146">
        <f>STDEV(H146:H148)</f>
        <v>19.453332190998378</v>
      </c>
      <c r="AB146">
        <f>AVERAGE(I146:I148)</f>
        <v>0.32233333333333336</v>
      </c>
      <c r="AC146">
        <f>STDEV(I146:I148)</f>
        <v>7.8436811085951783E-2</v>
      </c>
      <c r="AD146">
        <f>AVERAGE(J146:J148)</f>
        <v>37.549999999999997</v>
      </c>
      <c r="AE146">
        <f>STDEV(J146:J148)</f>
        <v>1.9488714683118515</v>
      </c>
      <c r="AF146">
        <f>AVERAGE(K146:K148)</f>
        <v>139.02000000000001</v>
      </c>
      <c r="AG146">
        <f>STDEV(K146:K148)</f>
        <v>2.58458894217243</v>
      </c>
      <c r="AH146">
        <f>AVERAGE(L146:L148)</f>
        <v>218.06666666666669</v>
      </c>
      <c r="AI146">
        <f>STDEV(L146:L148)</f>
        <v>3.9083798860056262</v>
      </c>
      <c r="AJ146">
        <f>AVERAGE(M146:M148)</f>
        <v>342.17666666666668</v>
      </c>
      <c r="AK146">
        <f>STDEV(M146:M148)</f>
        <v>17.519433019745048</v>
      </c>
      <c r="AL146">
        <f>AVERAGE(N146:N148)</f>
        <v>0.37833333333333335</v>
      </c>
      <c r="AM146">
        <f>STDEV(N146:N148)</f>
        <v>8.1131580369997292E-2</v>
      </c>
      <c r="AN146">
        <f>AVERAGE(O146:O148)</f>
        <v>40.143333333333331</v>
      </c>
      <c r="AO146">
        <f>STDEV(O146:O148)</f>
        <v>1.9580687764563676</v>
      </c>
    </row>
    <row r="147" spans="1:41" hidden="1" x14ac:dyDescent="0.25">
      <c r="A147">
        <v>8002</v>
      </c>
      <c r="B147">
        <v>40</v>
      </c>
      <c r="C147">
        <v>6</v>
      </c>
      <c r="D147">
        <v>160</v>
      </c>
      <c r="E147">
        <v>2</v>
      </c>
      <c r="F147">
        <v>143.53</v>
      </c>
      <c r="G147">
        <v>224.3</v>
      </c>
      <c r="H147">
        <v>344.69</v>
      </c>
      <c r="I147">
        <v>0.29399999999999998</v>
      </c>
      <c r="J147">
        <v>36.46</v>
      </c>
      <c r="K147">
        <v>140.83000000000001</v>
      </c>
      <c r="L147">
        <v>219.81</v>
      </c>
      <c r="M147">
        <v>339.37</v>
      </c>
      <c r="N147">
        <v>0.35699999999999998</v>
      </c>
      <c r="O147">
        <v>38.799999999999997</v>
      </c>
      <c r="P147">
        <v>39.39</v>
      </c>
      <c r="Q147">
        <v>46.89</v>
      </c>
      <c r="R147">
        <v>85</v>
      </c>
      <c r="S147">
        <v>30.27</v>
      </c>
      <c r="T147">
        <v>425</v>
      </c>
      <c r="U147">
        <v>1620</v>
      </c>
    </row>
    <row r="148" spans="1:41" hidden="1" x14ac:dyDescent="0.25">
      <c r="A148">
        <v>8002</v>
      </c>
      <c r="B148">
        <v>40</v>
      </c>
      <c r="C148">
        <v>6</v>
      </c>
      <c r="D148">
        <v>160</v>
      </c>
      <c r="E148">
        <v>3</v>
      </c>
      <c r="F148">
        <v>138.56</v>
      </c>
      <c r="G148">
        <v>218.81</v>
      </c>
      <c r="H148">
        <v>333.01</v>
      </c>
      <c r="I148">
        <v>0.41099999999999998</v>
      </c>
      <c r="J148">
        <v>39.799999999999997</v>
      </c>
      <c r="K148">
        <v>136.06</v>
      </c>
      <c r="L148">
        <v>213.59</v>
      </c>
      <c r="M148">
        <v>326.23</v>
      </c>
      <c r="N148">
        <v>0.46800000000000003</v>
      </c>
      <c r="O148">
        <v>42.39</v>
      </c>
      <c r="P148">
        <v>41.23</v>
      </c>
      <c r="Q148">
        <v>46.42</v>
      </c>
      <c r="R148">
        <v>95</v>
      </c>
      <c r="S148">
        <v>25.77</v>
      </c>
      <c r="T148">
        <v>465</v>
      </c>
      <c r="U148">
        <v>2295</v>
      </c>
    </row>
    <row r="149" spans="1:41" x14ac:dyDescent="0.25">
      <c r="A149">
        <v>8002</v>
      </c>
      <c r="B149">
        <v>40</v>
      </c>
      <c r="C149">
        <v>18</v>
      </c>
      <c r="D149">
        <v>160</v>
      </c>
      <c r="E149">
        <v>1</v>
      </c>
      <c r="F149">
        <v>137.69</v>
      </c>
      <c r="G149">
        <v>223.6</v>
      </c>
      <c r="H149">
        <v>342.2</v>
      </c>
      <c r="I149">
        <v>1.653</v>
      </c>
      <c r="J149">
        <v>35.380000000000003</v>
      </c>
      <c r="K149">
        <v>134.04</v>
      </c>
      <c r="L149">
        <v>219.63</v>
      </c>
      <c r="M149">
        <v>338.87</v>
      </c>
      <c r="N149">
        <v>1.9450000000000001</v>
      </c>
      <c r="O149">
        <v>37.72</v>
      </c>
      <c r="P149">
        <v>56.33</v>
      </c>
      <c r="Q149">
        <v>64.41</v>
      </c>
      <c r="R149">
        <v>85</v>
      </c>
      <c r="S149">
        <v>43.87</v>
      </c>
      <c r="T149">
        <v>405</v>
      </c>
      <c r="U149">
        <v>872</v>
      </c>
      <c r="V149">
        <f>AVERAGE(F149:F151)</f>
        <v>136.93333333333331</v>
      </c>
      <c r="W149">
        <f>STDEV(F149:F151)</f>
        <v>2.6086458811677287</v>
      </c>
      <c r="X149">
        <f>AVERAGE(G149:G151)</f>
        <v>224.43333333333331</v>
      </c>
      <c r="Y149">
        <f>STDEV(G149:G151)</f>
        <v>10.255424580841762</v>
      </c>
      <c r="Z149">
        <f>AVERAGE(H149:H151)</f>
        <v>329.1466666666667</v>
      </c>
      <c r="AA149">
        <f>STDEV(H149:H151)</f>
        <v>11.648529234771795</v>
      </c>
      <c r="AB149">
        <f>AVERAGE(I149:I151)</f>
        <v>1.6816666666666666</v>
      </c>
      <c r="AC149">
        <f>STDEV(I149:I151)</f>
        <v>8.7591856546903546E-2</v>
      </c>
      <c r="AD149">
        <f>AVERAGE(J149:J151)</f>
        <v>37.073333333333331</v>
      </c>
      <c r="AE149">
        <f>STDEV(J149:J151)</f>
        <v>4.7424290541170286</v>
      </c>
      <c r="AF149">
        <f>AVERAGE(K149:K151)</f>
        <v>132.57000000000002</v>
      </c>
      <c r="AG149">
        <f>STDEV(K149:K151)</f>
        <v>2.6858704361900956</v>
      </c>
      <c r="AH149">
        <f>AVERAGE(L149:L151)</f>
        <v>219.11333333333332</v>
      </c>
      <c r="AI149">
        <f>STDEV(L149:L151)</f>
        <v>10.684373324314969</v>
      </c>
      <c r="AJ149">
        <f>AVERAGE(M149:M151)</f>
        <v>324.55333333333334</v>
      </c>
      <c r="AK149">
        <f>STDEV(M149:M151)</f>
        <v>12.399831988109083</v>
      </c>
      <c r="AL149">
        <f>AVERAGE(N149:N151)</f>
        <v>1.9873333333333332</v>
      </c>
      <c r="AM149">
        <f>STDEV(N149:N151)</f>
        <v>0.11927419391189913</v>
      </c>
      <c r="AN149">
        <f>AVERAGE(O149:O151)</f>
        <v>39.773333333333333</v>
      </c>
      <c r="AO149">
        <f>STDEV(O149:O151)</f>
        <v>4.987758347527846</v>
      </c>
    </row>
    <row r="150" spans="1:41" hidden="1" x14ac:dyDescent="0.25">
      <c r="A150">
        <v>8002</v>
      </c>
      <c r="B150">
        <v>40</v>
      </c>
      <c r="C150">
        <v>18</v>
      </c>
      <c r="D150">
        <v>160</v>
      </c>
      <c r="E150">
        <v>2</v>
      </c>
      <c r="F150">
        <v>139.08000000000001</v>
      </c>
      <c r="G150">
        <v>235.08</v>
      </c>
      <c r="H150">
        <v>319.81</v>
      </c>
      <c r="I150">
        <v>1.6120000000000001</v>
      </c>
      <c r="J150">
        <v>33.409999999999997</v>
      </c>
      <c r="K150">
        <v>134.19999999999999</v>
      </c>
      <c r="L150">
        <v>229.53</v>
      </c>
      <c r="M150">
        <v>317.22000000000003</v>
      </c>
      <c r="N150">
        <v>1.895</v>
      </c>
      <c r="O150">
        <v>36.14</v>
      </c>
      <c r="P150">
        <v>57.69</v>
      </c>
      <c r="Q150">
        <v>63.05</v>
      </c>
      <c r="R150">
        <v>95</v>
      </c>
      <c r="S150">
        <v>43.15</v>
      </c>
      <c r="T150">
        <v>365</v>
      </c>
      <c r="U150">
        <v>672</v>
      </c>
    </row>
    <row r="151" spans="1:41" hidden="1" x14ac:dyDescent="0.25">
      <c r="A151">
        <v>8002</v>
      </c>
      <c r="B151">
        <v>40</v>
      </c>
      <c r="C151">
        <v>18</v>
      </c>
      <c r="D151">
        <v>160</v>
      </c>
      <c r="E151">
        <v>3</v>
      </c>
      <c r="F151">
        <v>134.03</v>
      </c>
      <c r="G151">
        <v>214.62</v>
      </c>
      <c r="H151">
        <v>325.43</v>
      </c>
      <c r="I151">
        <v>1.78</v>
      </c>
      <c r="J151">
        <v>42.43</v>
      </c>
      <c r="K151">
        <v>129.47</v>
      </c>
      <c r="L151">
        <v>208.18</v>
      </c>
      <c r="M151">
        <v>317.57</v>
      </c>
      <c r="N151">
        <v>2.1219999999999999</v>
      </c>
      <c r="O151">
        <v>45.46</v>
      </c>
      <c r="P151">
        <v>57.21</v>
      </c>
      <c r="Q151">
        <v>64.459999999999994</v>
      </c>
      <c r="R151">
        <v>95</v>
      </c>
      <c r="S151">
        <v>40.909999999999997</v>
      </c>
      <c r="T151">
        <v>405</v>
      </c>
      <c r="U151">
        <v>707</v>
      </c>
    </row>
    <row r="152" spans="1:41" x14ac:dyDescent="0.25">
      <c r="A152">
        <v>8002</v>
      </c>
      <c r="B152">
        <v>40</v>
      </c>
      <c r="C152">
        <v>30</v>
      </c>
      <c r="D152">
        <v>160</v>
      </c>
      <c r="E152">
        <v>1</v>
      </c>
      <c r="F152">
        <v>134.16</v>
      </c>
      <c r="G152">
        <v>227.18</v>
      </c>
      <c r="H152">
        <v>352.5</v>
      </c>
      <c r="I152">
        <v>1.9350000000000001</v>
      </c>
      <c r="J152">
        <v>37.79</v>
      </c>
      <c r="K152">
        <v>129.76</v>
      </c>
      <c r="L152">
        <v>220.92</v>
      </c>
      <c r="M152">
        <v>348.67</v>
      </c>
      <c r="N152">
        <v>2.1960000000000002</v>
      </c>
      <c r="O152">
        <v>40.39</v>
      </c>
      <c r="P152">
        <v>59.11</v>
      </c>
      <c r="Q152">
        <v>65.040000000000006</v>
      </c>
      <c r="R152">
        <v>85</v>
      </c>
      <c r="S152">
        <v>47.33</v>
      </c>
      <c r="T152">
        <v>385</v>
      </c>
      <c r="U152">
        <v>841</v>
      </c>
      <c r="V152">
        <f>AVERAGE(F152:F154)</f>
        <v>134.09</v>
      </c>
      <c r="W152">
        <f>STDEV(F152:F154)</f>
        <v>1.9259543089076618</v>
      </c>
      <c r="X152">
        <f>AVERAGE(G152:G154)</f>
        <v>224.02333333333334</v>
      </c>
      <c r="Y152">
        <f>STDEV(G152:G154)</f>
        <v>4.3666272262849946</v>
      </c>
      <c r="Z152">
        <f>AVERAGE(H152:H154)</f>
        <v>351.35999999999996</v>
      </c>
      <c r="AA152">
        <f>STDEV(H152:H154)</f>
        <v>1.1021796586763839</v>
      </c>
      <c r="AB152">
        <f>AVERAGE(I152:I154)</f>
        <v>1.8453333333333333</v>
      </c>
      <c r="AC152">
        <f>STDEV(I152:I154)</f>
        <v>0.26799689052922671</v>
      </c>
      <c r="AD152">
        <f>AVERAGE(J152:J154)</f>
        <v>38.873333333333335</v>
      </c>
      <c r="AE152">
        <f>STDEV(J152:J154)</f>
        <v>2.5908364157803034</v>
      </c>
      <c r="AF152">
        <f>AVERAGE(K152:K154)</f>
        <v>130.72</v>
      </c>
      <c r="AG152">
        <f>STDEV(K152:K154)</f>
        <v>2.1843992309099534</v>
      </c>
      <c r="AH152">
        <f>AVERAGE(L152:L154)</f>
        <v>217.98</v>
      </c>
      <c r="AI152">
        <f>STDEV(L152:L154)</f>
        <v>4.6408081192826698</v>
      </c>
      <c r="AJ152">
        <f>AVERAGE(M152:M154)</f>
        <v>347.90666666666669</v>
      </c>
      <c r="AK152">
        <f>STDEV(M152:M154)</f>
        <v>0.66530694670455959</v>
      </c>
      <c r="AL152">
        <f>AVERAGE(N152:N154)</f>
        <v>2.097</v>
      </c>
      <c r="AM152">
        <f>STDEV(N152:N154)</f>
        <v>0.31826561234289702</v>
      </c>
      <c r="AN152">
        <f>AVERAGE(O152:O154)</f>
        <v>41.466666666666669</v>
      </c>
      <c r="AO152">
        <f>STDEV(O152:O154)</f>
        <v>2.4864499458732996</v>
      </c>
    </row>
    <row r="153" spans="1:41" hidden="1" x14ac:dyDescent="0.25">
      <c r="A153">
        <v>8002</v>
      </c>
      <c r="B153">
        <v>40</v>
      </c>
      <c r="C153">
        <v>30</v>
      </c>
      <c r="D153">
        <v>160</v>
      </c>
      <c r="E153">
        <v>2</v>
      </c>
      <c r="F153">
        <v>135.97999999999999</v>
      </c>
      <c r="G153">
        <v>219.04</v>
      </c>
      <c r="H153">
        <v>350.3</v>
      </c>
      <c r="I153">
        <v>1.544</v>
      </c>
      <c r="J153">
        <v>41.83</v>
      </c>
      <c r="K153">
        <v>133.22</v>
      </c>
      <c r="L153">
        <v>212.63</v>
      </c>
      <c r="M153">
        <v>347.6</v>
      </c>
      <c r="N153">
        <v>1.7410000000000001</v>
      </c>
      <c r="O153">
        <v>44.31</v>
      </c>
      <c r="P153">
        <v>60.81</v>
      </c>
      <c r="Q153">
        <v>66.319999999999993</v>
      </c>
      <c r="R153">
        <v>85</v>
      </c>
      <c r="S153">
        <v>47.79</v>
      </c>
      <c r="T153">
        <v>325</v>
      </c>
      <c r="U153">
        <v>657</v>
      </c>
    </row>
    <row r="154" spans="1:41" hidden="1" x14ac:dyDescent="0.25">
      <c r="A154">
        <v>8002</v>
      </c>
      <c r="B154">
        <v>40</v>
      </c>
      <c r="C154">
        <v>30</v>
      </c>
      <c r="D154">
        <v>160</v>
      </c>
      <c r="E154">
        <v>3</v>
      </c>
      <c r="F154">
        <v>132.13</v>
      </c>
      <c r="G154">
        <v>225.85</v>
      </c>
      <c r="H154">
        <v>351.28</v>
      </c>
      <c r="I154">
        <v>2.0569999999999999</v>
      </c>
      <c r="J154">
        <v>37</v>
      </c>
      <c r="K154">
        <v>129.18</v>
      </c>
      <c r="L154">
        <v>220.39</v>
      </c>
      <c r="M154">
        <v>347.45</v>
      </c>
      <c r="N154">
        <v>2.3540000000000001</v>
      </c>
      <c r="O154">
        <v>39.700000000000003</v>
      </c>
      <c r="P154">
        <v>60.92</v>
      </c>
      <c r="Q154">
        <v>66.680000000000007</v>
      </c>
      <c r="R154">
        <v>75</v>
      </c>
      <c r="S154">
        <v>48.01</v>
      </c>
      <c r="T154">
        <v>365</v>
      </c>
      <c r="U154">
        <v>682</v>
      </c>
    </row>
    <row r="155" spans="1:41" x14ac:dyDescent="0.25">
      <c r="A155">
        <v>8002</v>
      </c>
      <c r="B155">
        <v>40</v>
      </c>
      <c r="C155">
        <v>6</v>
      </c>
      <c r="D155">
        <v>180</v>
      </c>
      <c r="E155">
        <v>1</v>
      </c>
      <c r="F155">
        <v>131.93</v>
      </c>
      <c r="G155">
        <v>197.06</v>
      </c>
      <c r="H155">
        <v>316.20999999999998</v>
      </c>
      <c r="I155">
        <v>0.45900000000000002</v>
      </c>
      <c r="J155">
        <v>51.75</v>
      </c>
      <c r="K155">
        <v>129.97</v>
      </c>
      <c r="L155">
        <v>192.15</v>
      </c>
      <c r="M155">
        <v>305.12</v>
      </c>
      <c r="N155">
        <v>0.52</v>
      </c>
      <c r="O155">
        <v>54.88</v>
      </c>
      <c r="P155">
        <v>45.06</v>
      </c>
      <c r="Q155">
        <v>48.63</v>
      </c>
      <c r="R155">
        <v>105</v>
      </c>
      <c r="S155">
        <v>31.18</v>
      </c>
      <c r="T155">
        <v>375</v>
      </c>
      <c r="U155">
        <v>2028</v>
      </c>
      <c r="V155">
        <f>AVERAGE(F155:F157)</f>
        <v>134.43666666666664</v>
      </c>
      <c r="W155">
        <f>STDEV(F155:F157)</f>
        <v>2.1712055023266013</v>
      </c>
      <c r="X155">
        <f>AVERAGE(G155:G157)</f>
        <v>200.79999999999998</v>
      </c>
      <c r="Y155">
        <f>STDEV(G155:G157)</f>
        <v>3.2567314903135611</v>
      </c>
      <c r="Z155">
        <f>AVERAGE(H155:H157)</f>
        <v>320.20666666666665</v>
      </c>
      <c r="AA155">
        <f>STDEV(H155:H157)</f>
        <v>7.6435746436685843</v>
      </c>
      <c r="AB155">
        <f>AVERAGE(I155:I157)</f>
        <v>0.47533333333333333</v>
      </c>
      <c r="AC155">
        <f>STDEV(I155:I157)</f>
        <v>1.7039170558842732E-2</v>
      </c>
      <c r="AD155">
        <f>AVERAGE(J155:J157)</f>
        <v>49.53</v>
      </c>
      <c r="AE155">
        <f>STDEV(J155:J157)</f>
        <v>1.9257206443303234</v>
      </c>
      <c r="AF155">
        <f>AVERAGE(K155:K157)</f>
        <v>132.23666666666668</v>
      </c>
      <c r="AG155">
        <f>STDEV(K155:K157)</f>
        <v>1.9666553671991813</v>
      </c>
      <c r="AH155">
        <f>AVERAGE(L155:L157)</f>
        <v>196.02333333333334</v>
      </c>
      <c r="AI155">
        <f>STDEV(L155:L157)</f>
        <v>3.3616117166224511</v>
      </c>
      <c r="AJ155">
        <f>AVERAGE(M155:M157)</f>
        <v>312.48333333333335</v>
      </c>
      <c r="AK155">
        <f>STDEV(M155:M157)</f>
        <v>11.042383498743988</v>
      </c>
      <c r="AL155">
        <f>AVERAGE(N155:N157)</f>
        <v>0.53866666666666674</v>
      </c>
      <c r="AM155">
        <f>STDEV(N155:N157)</f>
        <v>1.8502252115170571E-2</v>
      </c>
      <c r="AN155">
        <f>AVERAGE(O155:O157)</f>
        <v>52.456666666666671</v>
      </c>
      <c r="AO155">
        <f>STDEV(O155:O157)</f>
        <v>2.1077080759282927</v>
      </c>
    </row>
    <row r="156" spans="1:41" hidden="1" x14ac:dyDescent="0.25">
      <c r="A156">
        <v>8002</v>
      </c>
      <c r="B156">
        <v>40</v>
      </c>
      <c r="C156">
        <v>6</v>
      </c>
      <c r="D156">
        <v>180</v>
      </c>
      <c r="E156">
        <v>2</v>
      </c>
      <c r="F156">
        <v>135.72999999999999</v>
      </c>
      <c r="G156">
        <v>203.01</v>
      </c>
      <c r="H156">
        <v>315.39</v>
      </c>
      <c r="I156">
        <v>0.49299999999999999</v>
      </c>
      <c r="J156">
        <v>48.31</v>
      </c>
      <c r="K156">
        <v>133.49</v>
      </c>
      <c r="L156">
        <v>198.18</v>
      </c>
      <c r="M156">
        <v>307.14999999999998</v>
      </c>
      <c r="N156">
        <v>0.55700000000000005</v>
      </c>
      <c r="O156">
        <v>51.05</v>
      </c>
      <c r="P156">
        <v>43.79</v>
      </c>
      <c r="Q156">
        <v>48.88</v>
      </c>
      <c r="R156">
        <v>85</v>
      </c>
      <c r="S156">
        <v>32.99</v>
      </c>
      <c r="T156">
        <v>465</v>
      </c>
      <c r="U156">
        <v>1876</v>
      </c>
    </row>
    <row r="157" spans="1:41" hidden="1" x14ac:dyDescent="0.25">
      <c r="A157">
        <v>8002</v>
      </c>
      <c r="B157">
        <v>40</v>
      </c>
      <c r="C157">
        <v>6</v>
      </c>
      <c r="D157">
        <v>180</v>
      </c>
      <c r="E157">
        <v>3</v>
      </c>
      <c r="F157">
        <v>135.65</v>
      </c>
      <c r="G157">
        <v>202.33</v>
      </c>
      <c r="H157">
        <v>329.02</v>
      </c>
      <c r="I157">
        <v>0.47399999999999998</v>
      </c>
      <c r="J157">
        <v>48.53</v>
      </c>
      <c r="K157">
        <v>133.25</v>
      </c>
      <c r="L157">
        <v>197.74</v>
      </c>
      <c r="M157">
        <v>325.18</v>
      </c>
      <c r="N157">
        <v>0.53900000000000003</v>
      </c>
      <c r="O157">
        <v>51.44</v>
      </c>
      <c r="P157">
        <v>45.27</v>
      </c>
      <c r="Q157">
        <v>50.83</v>
      </c>
      <c r="R157">
        <v>85</v>
      </c>
      <c r="S157">
        <v>34.79</v>
      </c>
      <c r="T157">
        <v>365</v>
      </c>
      <c r="U157">
        <v>1922</v>
      </c>
    </row>
    <row r="158" spans="1:41" x14ac:dyDescent="0.25">
      <c r="A158">
        <v>8002</v>
      </c>
      <c r="B158">
        <v>40</v>
      </c>
      <c r="C158">
        <v>18</v>
      </c>
      <c r="D158">
        <v>180</v>
      </c>
      <c r="E158">
        <v>1</v>
      </c>
      <c r="F158">
        <v>131.97</v>
      </c>
      <c r="G158">
        <v>221.45</v>
      </c>
      <c r="H158">
        <v>346.52</v>
      </c>
      <c r="I158">
        <v>1.5580000000000001</v>
      </c>
      <c r="J158">
        <v>38.99</v>
      </c>
      <c r="K158">
        <v>129.59</v>
      </c>
      <c r="L158">
        <v>215.3</v>
      </c>
      <c r="M158">
        <v>343.74</v>
      </c>
      <c r="N158">
        <v>1.8080000000000001</v>
      </c>
      <c r="O158">
        <v>41.83</v>
      </c>
      <c r="P158">
        <v>62.16</v>
      </c>
      <c r="Q158">
        <v>69.27</v>
      </c>
      <c r="R158">
        <v>95</v>
      </c>
      <c r="S158">
        <v>45.68</v>
      </c>
      <c r="T158">
        <v>405</v>
      </c>
      <c r="U158">
        <v>480</v>
      </c>
      <c r="V158">
        <f>AVERAGE(F158:F160)</f>
        <v>130.54666666666665</v>
      </c>
      <c r="W158">
        <f>STDEV(F158:F160)</f>
        <v>1.7734241831364921</v>
      </c>
      <c r="X158">
        <f>AVERAGE(G158:G160)</f>
        <v>208.33</v>
      </c>
      <c r="Y158">
        <f>STDEV(G158:G160)</f>
        <v>12.358009548466933</v>
      </c>
      <c r="Z158">
        <f>AVERAGE(H158:H160)</f>
        <v>322.55333333333328</v>
      </c>
      <c r="AA158">
        <f>STDEV(H158:H160)</f>
        <v>21.822658713670364</v>
      </c>
      <c r="AB158">
        <f>AVERAGE(I158:I160)</f>
        <v>1.7613333333333332</v>
      </c>
      <c r="AC158">
        <f>STDEV(I158:I160)</f>
        <v>0.19961045396805582</v>
      </c>
      <c r="AD158">
        <f>AVERAGE(J158:J160)</f>
        <v>45.96</v>
      </c>
      <c r="AE158">
        <f>STDEV(J158:J160)</f>
        <v>6.6603228149993479</v>
      </c>
      <c r="AF158">
        <f>AVERAGE(K158:K160)</f>
        <v>127.53333333333335</v>
      </c>
      <c r="AG158">
        <f>STDEV(K158:K160)</f>
        <v>1.8070510046297352</v>
      </c>
      <c r="AH158">
        <f>AVERAGE(L158:L160)</f>
        <v>203.46333333333334</v>
      </c>
      <c r="AI158">
        <f>STDEV(L158:L160)</f>
        <v>10.84652171589277</v>
      </c>
      <c r="AJ158">
        <f>AVERAGE(M158:M160)</f>
        <v>319.20999999999998</v>
      </c>
      <c r="AK158">
        <f>STDEV(M158:M160)</f>
        <v>21.975697941134893</v>
      </c>
      <c r="AL158">
        <f>AVERAGE(N158:N160)</f>
        <v>2.0169999999999999</v>
      </c>
      <c r="AM158">
        <f>STDEV(N158:N160)</f>
        <v>0.19424469104714295</v>
      </c>
      <c r="AN158">
        <f>AVERAGE(O158:O160)</f>
        <v>48.506666666666661</v>
      </c>
      <c r="AO158">
        <f>STDEV(O158:O160)</f>
        <v>6.273964722034588</v>
      </c>
    </row>
    <row r="159" spans="1:41" hidden="1" x14ac:dyDescent="0.25">
      <c r="A159">
        <v>8002</v>
      </c>
      <c r="B159">
        <v>40</v>
      </c>
      <c r="C159">
        <v>18</v>
      </c>
      <c r="D159">
        <v>180</v>
      </c>
      <c r="E159">
        <v>2</v>
      </c>
      <c r="F159">
        <v>128.56</v>
      </c>
      <c r="G159">
        <v>206.63</v>
      </c>
      <c r="H159">
        <v>317.31</v>
      </c>
      <c r="I159">
        <v>1.7689999999999999</v>
      </c>
      <c r="J159">
        <v>46.63</v>
      </c>
      <c r="K159">
        <v>126.2</v>
      </c>
      <c r="L159">
        <v>201.09</v>
      </c>
      <c r="M159">
        <v>312.57</v>
      </c>
      <c r="N159">
        <v>2.0510000000000002</v>
      </c>
      <c r="O159">
        <v>49.41</v>
      </c>
      <c r="P159">
        <v>61.89</v>
      </c>
      <c r="Q159">
        <v>68.59</v>
      </c>
      <c r="R159">
        <v>95</v>
      </c>
      <c r="S159">
        <v>47.99</v>
      </c>
      <c r="T159">
        <v>395</v>
      </c>
      <c r="U159">
        <v>481</v>
      </c>
    </row>
    <row r="160" spans="1:41" hidden="1" x14ac:dyDescent="0.25">
      <c r="A160">
        <v>8002</v>
      </c>
      <c r="B160">
        <v>40</v>
      </c>
      <c r="C160">
        <v>18</v>
      </c>
      <c r="D160">
        <v>180</v>
      </c>
      <c r="E160">
        <v>3</v>
      </c>
      <c r="F160">
        <v>131.11000000000001</v>
      </c>
      <c r="G160">
        <v>196.91</v>
      </c>
      <c r="H160">
        <v>303.83</v>
      </c>
      <c r="I160">
        <v>1.9570000000000001</v>
      </c>
      <c r="J160">
        <v>52.26</v>
      </c>
      <c r="K160">
        <v>126.81</v>
      </c>
      <c r="L160">
        <v>194</v>
      </c>
      <c r="M160">
        <v>301.32</v>
      </c>
      <c r="N160">
        <v>2.1920000000000002</v>
      </c>
      <c r="O160">
        <v>54.28</v>
      </c>
      <c r="P160">
        <v>61.77</v>
      </c>
      <c r="Q160">
        <v>67.930000000000007</v>
      </c>
      <c r="R160">
        <v>85</v>
      </c>
      <c r="S160">
        <v>46.6</v>
      </c>
      <c r="T160">
        <v>445</v>
      </c>
      <c r="U160">
        <v>550</v>
      </c>
    </row>
    <row r="161" spans="1:41" x14ac:dyDescent="0.25">
      <c r="A161">
        <v>8002</v>
      </c>
      <c r="B161">
        <v>40</v>
      </c>
      <c r="C161">
        <v>30</v>
      </c>
      <c r="D161">
        <v>180</v>
      </c>
      <c r="E161">
        <v>1</v>
      </c>
      <c r="F161">
        <v>126.03</v>
      </c>
      <c r="G161">
        <v>196.14</v>
      </c>
      <c r="H161">
        <v>274.26</v>
      </c>
      <c r="I161">
        <v>2.19</v>
      </c>
      <c r="J161">
        <v>52.63</v>
      </c>
      <c r="K161">
        <v>122.95</v>
      </c>
      <c r="L161">
        <v>192.76</v>
      </c>
      <c r="M161">
        <v>269.60000000000002</v>
      </c>
      <c r="N161">
        <v>2.5489999999999999</v>
      </c>
      <c r="O161">
        <v>55</v>
      </c>
      <c r="P161">
        <v>66.790000000000006</v>
      </c>
      <c r="Q161">
        <v>73.47</v>
      </c>
      <c r="R161">
        <v>85</v>
      </c>
      <c r="S161">
        <v>49.91</v>
      </c>
      <c r="T161">
        <v>365</v>
      </c>
      <c r="U161">
        <v>1247</v>
      </c>
      <c r="V161">
        <f>AVERAGE(F161:F163)</f>
        <v>125.58999999999999</v>
      </c>
      <c r="W161">
        <f>STDEV(F161:F163)</f>
        <v>0.81461647417665006</v>
      </c>
      <c r="X161">
        <f>AVERAGE(G161:G163)</f>
        <v>198.12666666666667</v>
      </c>
      <c r="Y161">
        <f>STDEV(G161:G163)</f>
        <v>5.2877342343704612</v>
      </c>
      <c r="Z161">
        <f>AVERAGE(H161:H163)</f>
        <v>279.97666666666663</v>
      </c>
      <c r="AA161">
        <f>STDEV(H161:H163)</f>
        <v>5.5711967595242324</v>
      </c>
      <c r="AB161">
        <f>AVERAGE(I161:I163)</f>
        <v>2.3889999999999998</v>
      </c>
      <c r="AC161">
        <f>STDEV(I161:I163)</f>
        <v>0.17467970689235768</v>
      </c>
      <c r="AD161">
        <f>AVERAGE(J161:J163)</f>
        <v>51.506666666666668</v>
      </c>
      <c r="AE161">
        <f>STDEV(J161:J163)</f>
        <v>3.311137770213334</v>
      </c>
      <c r="AF161">
        <f>AVERAGE(K161:K163)</f>
        <v>122.75999999999999</v>
      </c>
      <c r="AG161">
        <f>STDEV(K161:K163)</f>
        <v>0.57887822553625246</v>
      </c>
      <c r="AH161">
        <f>AVERAGE(L161:L163)</f>
        <v>194.58333333333334</v>
      </c>
      <c r="AI161">
        <f>STDEV(L161:L163)</f>
        <v>4.6606473084039814</v>
      </c>
      <c r="AJ161">
        <f>AVERAGE(M161:M163)</f>
        <v>275.35666666666663</v>
      </c>
      <c r="AK161">
        <f>STDEV(M161:M163)</f>
        <v>5.3550381262259155</v>
      </c>
      <c r="AL161">
        <f>AVERAGE(N161:N163)</f>
        <v>2.7133333333333334</v>
      </c>
      <c r="AM161">
        <f>STDEV(N161:N163)</f>
        <v>0.14620647500481421</v>
      </c>
      <c r="AN161">
        <f>AVERAGE(O161:O163)</f>
        <v>53.82</v>
      </c>
      <c r="AO161">
        <f>STDEV(O161:O163)</f>
        <v>3.3306455830664401</v>
      </c>
    </row>
    <row r="162" spans="1:41" hidden="1" x14ac:dyDescent="0.25">
      <c r="A162">
        <v>8002</v>
      </c>
      <c r="B162">
        <v>40</v>
      </c>
      <c r="C162">
        <v>30</v>
      </c>
      <c r="D162">
        <v>180</v>
      </c>
      <c r="E162">
        <v>2</v>
      </c>
      <c r="F162">
        <v>124.65</v>
      </c>
      <c r="G162">
        <v>194.12</v>
      </c>
      <c r="H162">
        <v>285.39</v>
      </c>
      <c r="I162">
        <v>2.46</v>
      </c>
      <c r="J162">
        <v>54.11</v>
      </c>
      <c r="K162">
        <v>122.11</v>
      </c>
      <c r="L162">
        <v>191.11</v>
      </c>
      <c r="M162">
        <v>280.19</v>
      </c>
      <c r="N162">
        <v>2.762</v>
      </c>
      <c r="O162">
        <v>56.4</v>
      </c>
      <c r="P162">
        <v>66.28</v>
      </c>
      <c r="Q162">
        <v>72.400000000000006</v>
      </c>
      <c r="R162">
        <v>95</v>
      </c>
      <c r="S162">
        <v>53.3</v>
      </c>
      <c r="T162">
        <v>325</v>
      </c>
      <c r="U162">
        <v>939</v>
      </c>
    </row>
    <row r="163" spans="1:41" hidden="1" x14ac:dyDescent="0.25">
      <c r="A163">
        <v>8002</v>
      </c>
      <c r="B163">
        <v>40</v>
      </c>
      <c r="C163">
        <v>30</v>
      </c>
      <c r="D163">
        <v>180</v>
      </c>
      <c r="E163">
        <v>3</v>
      </c>
      <c r="F163">
        <v>126.09</v>
      </c>
      <c r="G163">
        <v>204.12</v>
      </c>
      <c r="H163">
        <v>280.27999999999997</v>
      </c>
      <c r="I163">
        <v>2.5169999999999999</v>
      </c>
      <c r="J163">
        <v>47.78</v>
      </c>
      <c r="K163">
        <v>123.22</v>
      </c>
      <c r="L163">
        <v>199.88</v>
      </c>
      <c r="M163">
        <v>276.27999999999997</v>
      </c>
      <c r="N163">
        <v>2.8290000000000002</v>
      </c>
      <c r="O163">
        <v>50.06</v>
      </c>
      <c r="P163">
        <v>68.03</v>
      </c>
      <c r="Q163">
        <v>73.63</v>
      </c>
      <c r="R163">
        <v>85</v>
      </c>
      <c r="S163">
        <v>54.96</v>
      </c>
      <c r="T163">
        <v>325</v>
      </c>
      <c r="U163">
        <v>1247</v>
      </c>
    </row>
    <row r="164" spans="1:41" x14ac:dyDescent="0.25">
      <c r="A164">
        <v>8002</v>
      </c>
      <c r="B164">
        <v>60</v>
      </c>
      <c r="C164">
        <v>6</v>
      </c>
      <c r="D164">
        <v>1.5</v>
      </c>
      <c r="E164">
        <v>1</v>
      </c>
      <c r="F164">
        <v>122.44</v>
      </c>
      <c r="G164">
        <v>219.74</v>
      </c>
      <c r="H164">
        <v>376.19</v>
      </c>
      <c r="I164">
        <v>3.552</v>
      </c>
      <c r="J164">
        <v>42.22</v>
      </c>
      <c r="K164">
        <v>139.19999999999999</v>
      </c>
      <c r="L164">
        <v>240.64</v>
      </c>
      <c r="M164">
        <v>387.47</v>
      </c>
      <c r="N164">
        <v>1.776</v>
      </c>
      <c r="O164">
        <v>33.28</v>
      </c>
      <c r="P164">
        <v>12.28</v>
      </c>
      <c r="Q164">
        <v>23.99</v>
      </c>
      <c r="R164">
        <v>425</v>
      </c>
      <c r="S164">
        <v>6.59</v>
      </c>
      <c r="T164">
        <v>75</v>
      </c>
      <c r="U164">
        <v>4823</v>
      </c>
      <c r="V164">
        <f>AVERAGE(F164:F166)</f>
        <v>125.48333333333333</v>
      </c>
      <c r="W164">
        <f>STDEV(F164:F166)</f>
        <v>2.8136512458606746</v>
      </c>
      <c r="X164">
        <f>AVERAGE(G164:G166)</f>
        <v>226.49333333333334</v>
      </c>
      <c r="Y164">
        <f>STDEV(G164:G166)</f>
        <v>6.2955963445358529</v>
      </c>
      <c r="Z164">
        <f>AVERAGE(H164:H166)</f>
        <v>378.90000000000003</v>
      </c>
      <c r="AA164">
        <f>STDEV(H164:H166)</f>
        <v>8.3323526089574518</v>
      </c>
      <c r="AB164">
        <f>AVERAGE(I164:I166)</f>
        <v>3.2153333333333336</v>
      </c>
      <c r="AC164">
        <f>STDEV(I164:I166)</f>
        <v>0.31379026966006029</v>
      </c>
      <c r="AD164">
        <f>AVERAGE(J164:J166)</f>
        <v>39.49</v>
      </c>
      <c r="AE164">
        <f>STDEV(J164:J166)</f>
        <v>2.3953914085176131</v>
      </c>
      <c r="AF164">
        <f>AVERAGE(K164:K166)</f>
        <v>142.18999999999997</v>
      </c>
      <c r="AG164">
        <f>STDEV(K164:K166)</f>
        <v>2.9412752336359258</v>
      </c>
      <c r="AH164">
        <f>AVERAGE(L164:L166)</f>
        <v>246.32666666666663</v>
      </c>
      <c r="AI164">
        <f>STDEV(L164:L166)</f>
        <v>5.6405791664804541</v>
      </c>
      <c r="AJ164">
        <f>AVERAGE(M164:M166)</f>
        <v>390.49666666666667</v>
      </c>
      <c r="AK164">
        <f>STDEV(M164:M166)</f>
        <v>8.8663088900248272</v>
      </c>
      <c r="AL164">
        <f>AVERAGE(N164:N166)</f>
        <v>1.6476666666666666</v>
      </c>
      <c r="AM164">
        <f>STDEV(N164:N166)</f>
        <v>0.13269639532908703</v>
      </c>
      <c r="AN164">
        <f>AVERAGE(O164:O166)</f>
        <v>31.013333333333332</v>
      </c>
      <c r="AO164">
        <f>STDEV(O164:O166)</f>
        <v>2.0053511745660253</v>
      </c>
    </row>
    <row r="165" spans="1:41" hidden="1" x14ac:dyDescent="0.25">
      <c r="A165">
        <v>8002</v>
      </c>
      <c r="B165">
        <v>60</v>
      </c>
      <c r="C165">
        <v>6</v>
      </c>
      <c r="D165">
        <v>1.5</v>
      </c>
      <c r="E165">
        <v>2</v>
      </c>
      <c r="F165">
        <v>127.99</v>
      </c>
      <c r="G165">
        <v>232.2</v>
      </c>
      <c r="H165">
        <v>388.25</v>
      </c>
      <c r="I165">
        <v>2.931</v>
      </c>
      <c r="J165">
        <v>37.74</v>
      </c>
      <c r="K165">
        <v>145.08000000000001</v>
      </c>
      <c r="L165">
        <v>251.92</v>
      </c>
      <c r="M165">
        <v>400.48</v>
      </c>
      <c r="N165">
        <v>1.5109999999999999</v>
      </c>
      <c r="O165">
        <v>29.47</v>
      </c>
      <c r="P165">
        <v>13.07</v>
      </c>
      <c r="Q165">
        <v>22.69</v>
      </c>
      <c r="R165">
        <v>425</v>
      </c>
      <c r="S165">
        <v>6.81</v>
      </c>
      <c r="T165">
        <v>75</v>
      </c>
      <c r="U165">
        <v>5584</v>
      </c>
    </row>
    <row r="166" spans="1:41" hidden="1" x14ac:dyDescent="0.25">
      <c r="A166">
        <v>8002</v>
      </c>
      <c r="B166">
        <v>60</v>
      </c>
      <c r="C166">
        <v>6</v>
      </c>
      <c r="D166">
        <v>1.5</v>
      </c>
      <c r="E166">
        <v>3</v>
      </c>
      <c r="F166">
        <v>126.02</v>
      </c>
      <c r="G166">
        <v>227.54</v>
      </c>
      <c r="H166">
        <v>372.26</v>
      </c>
      <c r="I166">
        <v>3.1629999999999998</v>
      </c>
      <c r="J166">
        <v>38.51</v>
      </c>
      <c r="K166">
        <v>142.29</v>
      </c>
      <c r="L166">
        <v>246.42</v>
      </c>
      <c r="M166">
        <v>383.54</v>
      </c>
      <c r="N166">
        <v>1.6559999999999999</v>
      </c>
      <c r="O166">
        <v>30.29</v>
      </c>
      <c r="P166">
        <v>13.1</v>
      </c>
      <c r="Q166">
        <v>23.47</v>
      </c>
      <c r="R166">
        <v>395</v>
      </c>
      <c r="S166">
        <v>7.22</v>
      </c>
      <c r="T166">
        <v>75</v>
      </c>
      <c r="U166">
        <v>5402</v>
      </c>
    </row>
    <row r="167" spans="1:41" x14ac:dyDescent="0.25">
      <c r="A167">
        <v>8002</v>
      </c>
      <c r="B167">
        <v>60</v>
      </c>
      <c r="C167">
        <v>12</v>
      </c>
      <c r="D167">
        <v>1.5</v>
      </c>
      <c r="E167">
        <v>1</v>
      </c>
      <c r="F167">
        <v>117.84</v>
      </c>
      <c r="G167">
        <v>201.09</v>
      </c>
      <c r="H167">
        <v>362.27</v>
      </c>
      <c r="I167">
        <v>3.0920000000000001</v>
      </c>
      <c r="J167">
        <v>49.57</v>
      </c>
      <c r="K167">
        <v>146.19</v>
      </c>
      <c r="L167">
        <v>251.97</v>
      </c>
      <c r="M167">
        <v>403.4</v>
      </c>
      <c r="N167">
        <v>1.093</v>
      </c>
      <c r="O167">
        <v>27.44</v>
      </c>
      <c r="P167">
        <v>5.41</v>
      </c>
      <c r="Q167">
        <v>22.32</v>
      </c>
      <c r="R167">
        <v>465</v>
      </c>
      <c r="S167">
        <v>3.32</v>
      </c>
      <c r="T167">
        <v>105</v>
      </c>
      <c r="U167">
        <v>8043</v>
      </c>
      <c r="V167">
        <f>AVERAGE(F167:F169)</f>
        <v>118.13</v>
      </c>
      <c r="W167">
        <f>STDEV(F167:F169)</f>
        <v>1.4174272468102225</v>
      </c>
      <c r="X167">
        <f>AVERAGE(G167:G169)</f>
        <v>199.92333333333332</v>
      </c>
      <c r="Y167">
        <f>STDEV(G167:G169)</f>
        <v>1.5458762348045052</v>
      </c>
      <c r="Z167">
        <f>AVERAGE(H167:H169)</f>
        <v>352.64333333333326</v>
      </c>
      <c r="AA167">
        <f>STDEV(H167:H169)</f>
        <v>13.011711391409413</v>
      </c>
      <c r="AB167">
        <f>AVERAGE(I167:I169)</f>
        <v>3.0813333333333333</v>
      </c>
      <c r="AC167">
        <f>STDEV(I167:I169)</f>
        <v>0.5930719461695475</v>
      </c>
      <c r="AD167">
        <f>AVERAGE(J167:J169)</f>
        <v>50.023333333333333</v>
      </c>
      <c r="AE167">
        <f>STDEV(J167:J169)</f>
        <v>0.62010751755911664</v>
      </c>
      <c r="AF167">
        <f>AVERAGE(K167:K169)</f>
        <v>144.29</v>
      </c>
      <c r="AG167">
        <f>STDEV(K167:K169)</f>
        <v>3.9855238049721842</v>
      </c>
      <c r="AH167">
        <f>AVERAGE(L167:L169)</f>
        <v>251.40666666666667</v>
      </c>
      <c r="AI167">
        <f>STDEV(L167:L169)</f>
        <v>2.9358190225784337</v>
      </c>
      <c r="AJ167">
        <f>AVERAGE(M167:M169)</f>
        <v>392.92</v>
      </c>
      <c r="AK167">
        <f>STDEV(M167:M169)</f>
        <v>9.9304430918262661</v>
      </c>
      <c r="AL167">
        <f>AVERAGE(N167:N169)</f>
        <v>1.1933333333333334</v>
      </c>
      <c r="AM167">
        <f>STDEV(N167:N169)</f>
        <v>0.37179609106785039</v>
      </c>
      <c r="AN167">
        <f>AVERAGE(O167:O169)</f>
        <v>28.50333333333333</v>
      </c>
      <c r="AO167">
        <f>STDEV(O167:O169)</f>
        <v>1.6465823190273021</v>
      </c>
    </row>
    <row r="168" spans="1:41" hidden="1" x14ac:dyDescent="0.25">
      <c r="A168">
        <v>8002</v>
      </c>
      <c r="B168">
        <v>60</v>
      </c>
      <c r="C168">
        <v>12</v>
      </c>
      <c r="D168">
        <v>1.5</v>
      </c>
      <c r="E168">
        <v>2</v>
      </c>
      <c r="F168">
        <v>119.67</v>
      </c>
      <c r="G168">
        <v>198.17</v>
      </c>
      <c r="H168">
        <v>337.84</v>
      </c>
      <c r="I168">
        <v>2.4830000000000001</v>
      </c>
      <c r="J168">
        <v>50.73</v>
      </c>
      <c r="K168">
        <v>146.97</v>
      </c>
      <c r="L168">
        <v>254.02</v>
      </c>
      <c r="M168">
        <v>383.65</v>
      </c>
      <c r="N168">
        <v>0.88200000000000001</v>
      </c>
      <c r="O168">
        <v>27.67</v>
      </c>
      <c r="P168">
        <v>5.0199999999999996</v>
      </c>
      <c r="Q168">
        <v>18.98</v>
      </c>
      <c r="R168">
        <v>435</v>
      </c>
      <c r="S168">
        <v>3.07</v>
      </c>
      <c r="T168">
        <v>105</v>
      </c>
      <c r="U168">
        <v>8331</v>
      </c>
    </row>
    <row r="169" spans="1:41" hidden="1" x14ac:dyDescent="0.25">
      <c r="A169">
        <v>8002</v>
      </c>
      <c r="B169">
        <v>60</v>
      </c>
      <c r="C169">
        <v>12</v>
      </c>
      <c r="D169">
        <v>1.5</v>
      </c>
      <c r="E169">
        <v>3</v>
      </c>
      <c r="F169">
        <v>116.88</v>
      </c>
      <c r="G169">
        <v>200.51</v>
      </c>
      <c r="H169">
        <v>357.82</v>
      </c>
      <c r="I169">
        <v>3.669</v>
      </c>
      <c r="J169">
        <v>49.77</v>
      </c>
      <c r="K169">
        <v>139.71</v>
      </c>
      <c r="L169">
        <v>248.23</v>
      </c>
      <c r="M169">
        <v>391.71</v>
      </c>
      <c r="N169">
        <v>1.605</v>
      </c>
      <c r="O169">
        <v>30.4</v>
      </c>
      <c r="P169">
        <v>6.52</v>
      </c>
      <c r="Q169">
        <v>21.06</v>
      </c>
      <c r="R169">
        <v>445</v>
      </c>
      <c r="S169">
        <v>4.5999999999999996</v>
      </c>
      <c r="T169">
        <v>95</v>
      </c>
      <c r="U169">
        <v>7862</v>
      </c>
    </row>
    <row r="170" spans="1:41" x14ac:dyDescent="0.25">
      <c r="A170">
        <v>8002</v>
      </c>
      <c r="B170">
        <v>60</v>
      </c>
      <c r="C170">
        <v>18</v>
      </c>
      <c r="D170">
        <v>1.5</v>
      </c>
      <c r="E170">
        <v>1</v>
      </c>
      <c r="F170">
        <v>124.69</v>
      </c>
      <c r="G170">
        <v>190.93</v>
      </c>
      <c r="H170">
        <v>329.66</v>
      </c>
      <c r="I170">
        <v>2.403</v>
      </c>
      <c r="J170">
        <v>54.74</v>
      </c>
      <c r="K170">
        <v>145.41</v>
      </c>
      <c r="L170">
        <v>253.39</v>
      </c>
      <c r="M170">
        <v>410.98</v>
      </c>
      <c r="N170">
        <v>1.222</v>
      </c>
      <c r="O170">
        <v>28.52</v>
      </c>
      <c r="P170">
        <v>2.91</v>
      </c>
      <c r="Q170">
        <v>18.66</v>
      </c>
      <c r="R170">
        <v>485</v>
      </c>
      <c r="S170">
        <v>2.23</v>
      </c>
      <c r="T170">
        <v>145</v>
      </c>
      <c r="U170">
        <v>5010</v>
      </c>
      <c r="V170">
        <f>AVERAGE(F170:F172)</f>
        <v>125.61333333333333</v>
      </c>
      <c r="W170">
        <f>STDEV(F170:F172)</f>
        <v>1.2379149136080929</v>
      </c>
      <c r="X170">
        <f>AVERAGE(G170:G172)</f>
        <v>196.29999999999998</v>
      </c>
      <c r="Y170">
        <f>STDEV(G170:G172)</f>
        <v>9.1198519724828948</v>
      </c>
      <c r="Z170">
        <f>AVERAGE(H170:H172)</f>
        <v>353.4666666666667</v>
      </c>
      <c r="AA170">
        <f>STDEV(H170:H172)</f>
        <v>25.286313162130465</v>
      </c>
      <c r="AB170">
        <f>AVERAGE(I170:I172)</f>
        <v>2.3676666666666666</v>
      </c>
      <c r="AC170">
        <f>STDEV(I170:I172)</f>
        <v>3.1182259913825026E-2</v>
      </c>
      <c r="AD170">
        <f>AVERAGE(J170:J172)</f>
        <v>51.903333333333336</v>
      </c>
      <c r="AE170">
        <f>STDEV(J170:J172)</f>
        <v>4.5123423333489816</v>
      </c>
      <c r="AF170">
        <f>AVERAGE(K170:K172)</f>
        <v>153.18333333333331</v>
      </c>
      <c r="AG170">
        <f>STDEV(K170:K172)</f>
        <v>7.8769685370282732</v>
      </c>
      <c r="AH170">
        <f>AVERAGE(L170:L172)</f>
        <v>273.98</v>
      </c>
      <c r="AI170">
        <f>STDEV(L170:L172)</f>
        <v>22.538573601716685</v>
      </c>
      <c r="AJ170">
        <f>AVERAGE(M170:M172)</f>
        <v>440</v>
      </c>
      <c r="AK170">
        <f>STDEV(M170:M172)</f>
        <v>25.148166931209918</v>
      </c>
      <c r="AL170">
        <f>AVERAGE(N170:N172)</f>
        <v>1.0296666666666667</v>
      </c>
      <c r="AM170">
        <f>STDEV(N170:N172)</f>
        <v>0.1665723066218788</v>
      </c>
      <c r="AN170">
        <f>AVERAGE(O170:O172)</f>
        <v>24.319999999999997</v>
      </c>
      <c r="AO170">
        <f>STDEV(O170:O172)</f>
        <v>4.4594170022548889</v>
      </c>
    </row>
    <row r="171" spans="1:41" hidden="1" x14ac:dyDescent="0.25">
      <c r="A171">
        <v>8002</v>
      </c>
      <c r="B171">
        <v>60</v>
      </c>
      <c r="C171">
        <v>18</v>
      </c>
      <c r="D171">
        <v>1.5</v>
      </c>
      <c r="E171">
        <v>2</v>
      </c>
      <c r="F171">
        <v>127.02</v>
      </c>
      <c r="G171">
        <v>206.83</v>
      </c>
      <c r="H171">
        <v>380.01</v>
      </c>
      <c r="I171">
        <v>2.3559999999999999</v>
      </c>
      <c r="J171">
        <v>46.7</v>
      </c>
      <c r="K171">
        <v>161.16</v>
      </c>
      <c r="L171">
        <v>298.06</v>
      </c>
      <c r="M171">
        <v>453.61</v>
      </c>
      <c r="N171">
        <v>0.93200000000000005</v>
      </c>
      <c r="O171">
        <v>19.64</v>
      </c>
      <c r="P171">
        <v>3.17</v>
      </c>
      <c r="Q171">
        <v>18.95</v>
      </c>
      <c r="R171">
        <v>615</v>
      </c>
      <c r="S171">
        <v>2.34</v>
      </c>
      <c r="T171">
        <v>145</v>
      </c>
      <c r="U171">
        <v>3921</v>
      </c>
    </row>
    <row r="172" spans="1:41" hidden="1" x14ac:dyDescent="0.25">
      <c r="A172">
        <v>8002</v>
      </c>
      <c r="B172">
        <v>60</v>
      </c>
      <c r="C172">
        <v>18</v>
      </c>
      <c r="D172">
        <v>1.5</v>
      </c>
      <c r="E172">
        <v>3</v>
      </c>
      <c r="F172">
        <v>125.13</v>
      </c>
      <c r="G172">
        <v>191.14</v>
      </c>
      <c r="H172">
        <v>350.73</v>
      </c>
      <c r="I172">
        <v>2.3439999999999999</v>
      </c>
      <c r="J172">
        <v>54.27</v>
      </c>
      <c r="K172">
        <v>152.97999999999999</v>
      </c>
      <c r="L172">
        <v>270.49</v>
      </c>
      <c r="M172">
        <v>455.41</v>
      </c>
      <c r="N172">
        <v>0.93500000000000005</v>
      </c>
      <c r="O172">
        <v>24.8</v>
      </c>
      <c r="P172">
        <v>2.87</v>
      </c>
      <c r="Q172">
        <v>17.670000000000002</v>
      </c>
      <c r="R172">
        <v>505</v>
      </c>
      <c r="S172">
        <v>1.98</v>
      </c>
      <c r="T172">
        <v>125</v>
      </c>
      <c r="U172">
        <v>4843</v>
      </c>
    </row>
    <row r="173" spans="1:41" x14ac:dyDescent="0.25">
      <c r="A173">
        <v>8002</v>
      </c>
      <c r="B173">
        <v>60</v>
      </c>
      <c r="C173">
        <v>30</v>
      </c>
      <c r="D173">
        <v>1.5</v>
      </c>
      <c r="E173">
        <v>1</v>
      </c>
      <c r="F173">
        <v>134.75</v>
      </c>
      <c r="G173">
        <v>221.16</v>
      </c>
      <c r="H173">
        <v>355.17</v>
      </c>
      <c r="I173">
        <v>1.877</v>
      </c>
      <c r="J173">
        <v>38.83</v>
      </c>
      <c r="K173">
        <v>152.93</v>
      </c>
      <c r="L173">
        <v>266.67</v>
      </c>
      <c r="M173">
        <v>439.04</v>
      </c>
      <c r="N173">
        <v>1.1379999999999999</v>
      </c>
      <c r="O173">
        <v>24.21</v>
      </c>
      <c r="P173">
        <v>2.85</v>
      </c>
      <c r="Q173">
        <v>14.95</v>
      </c>
      <c r="R173">
        <v>545</v>
      </c>
      <c r="S173">
        <v>2.42</v>
      </c>
      <c r="T173">
        <v>75</v>
      </c>
      <c r="U173">
        <v>4691</v>
      </c>
      <c r="V173">
        <f>AVERAGE(F173:F175)</f>
        <v>135.17333333333332</v>
      </c>
      <c r="W173">
        <f>STDEV(F173:F175)</f>
        <v>1.9399570441979725</v>
      </c>
      <c r="X173">
        <f>AVERAGE(G173:G175)</f>
        <v>219.01999999999998</v>
      </c>
      <c r="Y173">
        <f>STDEV(G173:G175)</f>
        <v>3.4500434779869149</v>
      </c>
      <c r="Z173">
        <f>AVERAGE(H173:H175)</f>
        <v>360.34333333333331</v>
      </c>
      <c r="AA173">
        <f>STDEV(H173:H175)</f>
        <v>12.23947030444263</v>
      </c>
      <c r="AB173">
        <f>AVERAGE(I173:I175)</f>
        <v>1.8933333333333333</v>
      </c>
      <c r="AC173">
        <f>STDEV(I173:I175)</f>
        <v>0.13325289240137836</v>
      </c>
      <c r="AD173">
        <f>AVERAGE(J173:J175)</f>
        <v>39.683333333333337</v>
      </c>
      <c r="AE173">
        <f>STDEV(J173:J175)</f>
        <v>1.5830771722608252</v>
      </c>
      <c r="AF173">
        <f>AVERAGE(K173:K175)</f>
        <v>152.88333333333333</v>
      </c>
      <c r="AG173">
        <f>STDEV(K173:K175)</f>
        <v>2.8802835508563027</v>
      </c>
      <c r="AH173">
        <f>AVERAGE(L173:L175)</f>
        <v>269.98333333333329</v>
      </c>
      <c r="AI173">
        <f>STDEV(L173:L175)</f>
        <v>6.6418170204646065</v>
      </c>
      <c r="AJ173">
        <f>AVERAGE(M173:M175)</f>
        <v>439.46333333333331</v>
      </c>
      <c r="AK173">
        <f>STDEV(M173:M175)</f>
        <v>26.607525877716114</v>
      </c>
      <c r="AL173">
        <f>AVERAGE(N173:N175)</f>
        <v>1.1399999999999999</v>
      </c>
      <c r="AM173">
        <f>STDEV(N173:N175)</f>
        <v>0.10001499887516881</v>
      </c>
      <c r="AN173">
        <f>AVERAGE(O173:O175)</f>
        <v>24.376666666666665</v>
      </c>
      <c r="AO173">
        <f>STDEV(O173:O175)</f>
        <v>1.4969747270189078</v>
      </c>
    </row>
    <row r="174" spans="1:41" hidden="1" x14ac:dyDescent="0.25">
      <c r="A174">
        <v>8002</v>
      </c>
      <c r="B174">
        <v>60</v>
      </c>
      <c r="C174">
        <v>30</v>
      </c>
      <c r="D174">
        <v>1.5</v>
      </c>
      <c r="E174">
        <v>2</v>
      </c>
      <c r="F174">
        <v>133.47999999999999</v>
      </c>
      <c r="G174">
        <v>215.04</v>
      </c>
      <c r="H174">
        <v>351.54</v>
      </c>
      <c r="I174">
        <v>2.0339999999999998</v>
      </c>
      <c r="J174">
        <v>41.51</v>
      </c>
      <c r="K174">
        <v>149.97999999999999</v>
      </c>
      <c r="L174">
        <v>265.64999999999998</v>
      </c>
      <c r="M174">
        <v>413.07</v>
      </c>
      <c r="N174">
        <v>1.2410000000000001</v>
      </c>
      <c r="O174">
        <v>25.95</v>
      </c>
      <c r="P174">
        <v>2.92</v>
      </c>
      <c r="Q174">
        <v>15.4</v>
      </c>
      <c r="R174">
        <v>525</v>
      </c>
      <c r="S174">
        <v>2.4300000000000002</v>
      </c>
      <c r="T174">
        <v>75</v>
      </c>
      <c r="U174">
        <v>5106</v>
      </c>
    </row>
    <row r="175" spans="1:41" hidden="1" x14ac:dyDescent="0.25">
      <c r="A175">
        <v>8002</v>
      </c>
      <c r="B175">
        <v>60</v>
      </c>
      <c r="C175">
        <v>30</v>
      </c>
      <c r="D175">
        <v>1.5</v>
      </c>
      <c r="E175">
        <v>3</v>
      </c>
      <c r="F175">
        <v>137.29</v>
      </c>
      <c r="G175">
        <v>220.86</v>
      </c>
      <c r="H175">
        <v>374.32</v>
      </c>
      <c r="I175">
        <v>1.7689999999999999</v>
      </c>
      <c r="J175">
        <v>38.71</v>
      </c>
      <c r="K175">
        <v>155.74</v>
      </c>
      <c r="L175">
        <v>277.63</v>
      </c>
      <c r="M175">
        <v>466.28</v>
      </c>
      <c r="N175">
        <v>1.0409999999999999</v>
      </c>
      <c r="O175">
        <v>22.97</v>
      </c>
      <c r="P175">
        <v>2.95</v>
      </c>
      <c r="Q175">
        <v>15.9</v>
      </c>
      <c r="R175">
        <v>525</v>
      </c>
      <c r="S175">
        <v>2.5099999999999998</v>
      </c>
      <c r="T175">
        <v>175</v>
      </c>
      <c r="U175">
        <v>5047</v>
      </c>
    </row>
    <row r="176" spans="1:41" x14ac:dyDescent="0.25">
      <c r="A176">
        <v>8002</v>
      </c>
      <c r="B176">
        <v>60</v>
      </c>
      <c r="C176">
        <v>6</v>
      </c>
      <c r="D176">
        <v>7</v>
      </c>
      <c r="E176">
        <v>1</v>
      </c>
      <c r="F176">
        <v>130.11000000000001</v>
      </c>
      <c r="G176">
        <v>229.73</v>
      </c>
      <c r="H176">
        <v>374.46</v>
      </c>
      <c r="I176">
        <v>2.7719999999999998</v>
      </c>
      <c r="J176">
        <v>36.99</v>
      </c>
      <c r="K176">
        <v>143.47</v>
      </c>
      <c r="L176">
        <v>245.46</v>
      </c>
      <c r="M176">
        <v>389.52</v>
      </c>
      <c r="N176">
        <v>1.587</v>
      </c>
      <c r="O176">
        <v>30.5</v>
      </c>
      <c r="P176">
        <v>14.29</v>
      </c>
      <c r="Q176">
        <v>24</v>
      </c>
      <c r="R176">
        <v>445</v>
      </c>
      <c r="S176">
        <v>8.44</v>
      </c>
      <c r="T176">
        <v>75</v>
      </c>
      <c r="U176">
        <v>4268</v>
      </c>
      <c r="V176">
        <f>AVERAGE(F176:F178)</f>
        <v>130.01</v>
      </c>
      <c r="W176">
        <f>STDEV(F176:F178)</f>
        <v>1.3228378585450378</v>
      </c>
      <c r="X176">
        <f>AVERAGE(G176:G178)</f>
        <v>232.85666666666668</v>
      </c>
      <c r="Y176">
        <f>STDEV(G176:G178)</f>
        <v>3.1400849245415858</v>
      </c>
      <c r="Z176">
        <f>AVERAGE(H176:H178)</f>
        <v>376.40000000000003</v>
      </c>
      <c r="AA176">
        <f>STDEV(H176:H178)</f>
        <v>2.8969466684770211</v>
      </c>
      <c r="AB176">
        <f>AVERAGE(I176:I178)</f>
        <v>2.7133333333333334</v>
      </c>
      <c r="AC176">
        <f>STDEV(I176:I178)</f>
        <v>5.0846173241782165E-2</v>
      </c>
      <c r="AD176">
        <f>AVERAGE(J176:J178)</f>
        <v>36.546666666666667</v>
      </c>
      <c r="AE176">
        <f>STDEV(J176:J178)</f>
        <v>0.41789153297636389</v>
      </c>
      <c r="AF176">
        <f>AVERAGE(K176:K178)</f>
        <v>143.16999999999999</v>
      </c>
      <c r="AG176">
        <f>STDEV(K176:K178)</f>
        <v>1.1594826432508694</v>
      </c>
      <c r="AH176">
        <f>AVERAGE(L176:L178)</f>
        <v>247.01</v>
      </c>
      <c r="AI176">
        <f>STDEV(L176:L178)</f>
        <v>2.9839738604753125</v>
      </c>
      <c r="AJ176">
        <f>AVERAGE(M176:M178)</f>
        <v>386.20666666666665</v>
      </c>
      <c r="AK176">
        <f>STDEV(M176:M178)</f>
        <v>4.0091936013783744</v>
      </c>
      <c r="AL176">
        <f>AVERAGE(N176:N178)</f>
        <v>1.6073333333333333</v>
      </c>
      <c r="AM176">
        <f>STDEV(N176:N178)</f>
        <v>1.7616280348965133E-2</v>
      </c>
      <c r="AN176">
        <f>AVERAGE(O176:O178)</f>
        <v>30.25</v>
      </c>
      <c r="AO176">
        <f>STDEV(O176:O178)</f>
        <v>0.32695565448543706</v>
      </c>
    </row>
    <row r="177" spans="1:41" hidden="1" x14ac:dyDescent="0.25">
      <c r="A177">
        <v>8002</v>
      </c>
      <c r="B177">
        <v>60</v>
      </c>
      <c r="C177">
        <v>6</v>
      </c>
      <c r="D177">
        <v>7</v>
      </c>
      <c r="E177">
        <v>2</v>
      </c>
      <c r="F177">
        <v>128.63999999999999</v>
      </c>
      <c r="G177">
        <v>236.01</v>
      </c>
      <c r="H177">
        <v>379.73</v>
      </c>
      <c r="I177">
        <v>2.6859999999999999</v>
      </c>
      <c r="J177">
        <v>36.49</v>
      </c>
      <c r="K177">
        <v>141.88999999999999</v>
      </c>
      <c r="L177">
        <v>250.45</v>
      </c>
      <c r="M177">
        <v>387.35</v>
      </c>
      <c r="N177">
        <v>1.617</v>
      </c>
      <c r="O177">
        <v>30.37</v>
      </c>
      <c r="P177">
        <v>14.7</v>
      </c>
      <c r="Q177">
        <v>23.21</v>
      </c>
      <c r="R177">
        <v>475</v>
      </c>
      <c r="S177">
        <v>9.1199999999999992</v>
      </c>
      <c r="T177">
        <v>75</v>
      </c>
      <c r="U177">
        <v>4757</v>
      </c>
    </row>
    <row r="178" spans="1:41" hidden="1" x14ac:dyDescent="0.25">
      <c r="A178">
        <v>8002</v>
      </c>
      <c r="B178">
        <v>60</v>
      </c>
      <c r="C178">
        <v>6</v>
      </c>
      <c r="D178">
        <v>7</v>
      </c>
      <c r="E178">
        <v>3</v>
      </c>
      <c r="F178">
        <v>131.28</v>
      </c>
      <c r="G178">
        <v>232.83</v>
      </c>
      <c r="H178">
        <v>375.01</v>
      </c>
      <c r="I178">
        <v>2.6819999999999999</v>
      </c>
      <c r="J178">
        <v>36.159999999999997</v>
      </c>
      <c r="K178">
        <v>144.15</v>
      </c>
      <c r="L178">
        <v>245.12</v>
      </c>
      <c r="M178">
        <v>381.75</v>
      </c>
      <c r="N178">
        <v>1.6180000000000001</v>
      </c>
      <c r="O178">
        <v>29.88</v>
      </c>
      <c r="P178">
        <v>14.43</v>
      </c>
      <c r="Q178">
        <v>24.82</v>
      </c>
      <c r="R178">
        <v>505</v>
      </c>
      <c r="S178">
        <v>8.77</v>
      </c>
      <c r="T178">
        <v>75</v>
      </c>
      <c r="U178">
        <v>3776</v>
      </c>
    </row>
    <row r="179" spans="1:41" x14ac:dyDescent="0.25">
      <c r="A179">
        <v>8002</v>
      </c>
      <c r="B179">
        <v>60</v>
      </c>
      <c r="C179">
        <v>12</v>
      </c>
      <c r="D179">
        <v>7</v>
      </c>
      <c r="E179">
        <v>1</v>
      </c>
      <c r="F179">
        <v>122.14</v>
      </c>
      <c r="G179">
        <v>210.76</v>
      </c>
      <c r="H179">
        <v>350.96</v>
      </c>
      <c r="I179">
        <v>2.7730000000000001</v>
      </c>
      <c r="J179">
        <v>45.28</v>
      </c>
      <c r="K179">
        <v>141.22999999999999</v>
      </c>
      <c r="L179">
        <v>240.87</v>
      </c>
      <c r="M179">
        <v>373.92</v>
      </c>
      <c r="N179">
        <v>1.2829999999999999</v>
      </c>
      <c r="O179">
        <v>32</v>
      </c>
      <c r="P179">
        <v>8.66</v>
      </c>
      <c r="Q179">
        <v>22.21</v>
      </c>
      <c r="R179">
        <v>475</v>
      </c>
      <c r="S179">
        <v>5.43</v>
      </c>
      <c r="T179">
        <v>85</v>
      </c>
      <c r="U179">
        <v>8128</v>
      </c>
      <c r="V179">
        <f>AVERAGE(F179:F181)</f>
        <v>123.55333333333334</v>
      </c>
      <c r="W179">
        <f>STDEV(F179:F181)</f>
        <v>1.4354906246065628</v>
      </c>
      <c r="X179">
        <f>AVERAGE(G179:G181)</f>
        <v>218.08</v>
      </c>
      <c r="Y179">
        <f>STDEV(G179:G181)</f>
        <v>6.6236847751081909</v>
      </c>
      <c r="Z179">
        <f>AVERAGE(H179:H181)</f>
        <v>361.16333333333336</v>
      </c>
      <c r="AA179">
        <f>STDEV(H179:H181)</f>
        <v>8.9635948889568517</v>
      </c>
      <c r="AB179">
        <f>AVERAGE(I179:I181)</f>
        <v>2.6190000000000002</v>
      </c>
      <c r="AC179">
        <f>STDEV(I179:I181)</f>
        <v>0.16316556009158314</v>
      </c>
      <c r="AD179">
        <f>AVERAGE(J179:J181)</f>
        <v>42.17</v>
      </c>
      <c r="AE179">
        <f>STDEV(J179:J181)</f>
        <v>2.7519629357969215</v>
      </c>
      <c r="AF179">
        <f>AVERAGE(K179:K181)</f>
        <v>144.5633333333333</v>
      </c>
      <c r="AG179">
        <f>STDEV(K179:K181)</f>
        <v>2.9928971471357633</v>
      </c>
      <c r="AH179">
        <f>AVERAGE(L179:L181)</f>
        <v>250.29666666666665</v>
      </c>
      <c r="AI179">
        <f>STDEV(L179:L181)</f>
        <v>8.4523744198499156</v>
      </c>
      <c r="AJ179">
        <f>AVERAGE(M179:M181)</f>
        <v>389.08333333333331</v>
      </c>
      <c r="AK179">
        <f>STDEV(M179:M181)</f>
        <v>13.184294950179661</v>
      </c>
      <c r="AL179">
        <f>AVERAGE(N179:N181)</f>
        <v>1.1763333333333332</v>
      </c>
      <c r="AM179">
        <f>STDEV(N179:N181)</f>
        <v>0.10650039123558803</v>
      </c>
      <c r="AN179">
        <f>AVERAGE(O179:O181)</f>
        <v>28.91333333333333</v>
      </c>
      <c r="AO179">
        <f>STDEV(O179:O181)</f>
        <v>2.7074957679252853</v>
      </c>
    </row>
    <row r="180" spans="1:41" hidden="1" x14ac:dyDescent="0.25">
      <c r="A180">
        <v>8002</v>
      </c>
      <c r="B180">
        <v>60</v>
      </c>
      <c r="C180">
        <v>12</v>
      </c>
      <c r="D180">
        <v>7</v>
      </c>
      <c r="E180">
        <v>2</v>
      </c>
      <c r="F180">
        <v>123.51</v>
      </c>
      <c r="G180">
        <v>219.82</v>
      </c>
      <c r="H180">
        <v>367.77</v>
      </c>
      <c r="I180">
        <v>2.6360000000000001</v>
      </c>
      <c r="J180">
        <v>41.18</v>
      </c>
      <c r="K180">
        <v>145.44</v>
      </c>
      <c r="L180">
        <v>252.82</v>
      </c>
      <c r="M180">
        <v>395.49</v>
      </c>
      <c r="N180">
        <v>1.1759999999999999</v>
      </c>
      <c r="O180">
        <v>27.8</v>
      </c>
      <c r="P180">
        <v>8.82</v>
      </c>
      <c r="Q180">
        <v>21.53</v>
      </c>
      <c r="R180">
        <v>535</v>
      </c>
      <c r="S180">
        <v>5.66</v>
      </c>
      <c r="T180">
        <v>95</v>
      </c>
      <c r="U180">
        <v>8164</v>
      </c>
    </row>
    <row r="181" spans="1:41" hidden="1" x14ac:dyDescent="0.25">
      <c r="A181">
        <v>8002</v>
      </c>
      <c r="B181">
        <v>60</v>
      </c>
      <c r="C181">
        <v>12</v>
      </c>
      <c r="D181">
        <v>7</v>
      </c>
      <c r="E181">
        <v>3</v>
      </c>
      <c r="F181">
        <v>125.01</v>
      </c>
      <c r="G181">
        <v>223.66</v>
      </c>
      <c r="H181">
        <v>364.76</v>
      </c>
      <c r="I181">
        <v>2.448</v>
      </c>
      <c r="J181">
        <v>40.049999999999997</v>
      </c>
      <c r="K181">
        <v>147.02000000000001</v>
      </c>
      <c r="L181">
        <v>257.2</v>
      </c>
      <c r="M181">
        <v>397.84</v>
      </c>
      <c r="N181">
        <v>1.07</v>
      </c>
      <c r="O181">
        <v>26.94</v>
      </c>
      <c r="P181">
        <v>8.8800000000000008</v>
      </c>
      <c r="Q181">
        <v>20.67</v>
      </c>
      <c r="R181">
        <v>435</v>
      </c>
      <c r="S181">
        <v>5.48</v>
      </c>
      <c r="T181">
        <v>95</v>
      </c>
      <c r="U181">
        <v>8109</v>
      </c>
    </row>
    <row r="182" spans="1:41" x14ac:dyDescent="0.25">
      <c r="A182">
        <v>8002</v>
      </c>
      <c r="B182">
        <v>60</v>
      </c>
      <c r="C182">
        <v>18</v>
      </c>
      <c r="D182">
        <v>7</v>
      </c>
      <c r="E182">
        <v>1</v>
      </c>
      <c r="F182">
        <v>127.56</v>
      </c>
      <c r="G182">
        <v>232.32</v>
      </c>
      <c r="H182">
        <v>391.91</v>
      </c>
      <c r="I182">
        <v>2.2869999999999999</v>
      </c>
      <c r="J182">
        <v>38.26</v>
      </c>
      <c r="K182">
        <v>153.26</v>
      </c>
      <c r="L182">
        <v>281.13</v>
      </c>
      <c r="M182">
        <v>451.69</v>
      </c>
      <c r="N182">
        <v>1.1120000000000001</v>
      </c>
      <c r="O182">
        <v>22.57</v>
      </c>
      <c r="P182">
        <v>6.74</v>
      </c>
      <c r="Q182">
        <v>21.38</v>
      </c>
      <c r="R182">
        <v>535</v>
      </c>
      <c r="S182">
        <v>5.1100000000000003</v>
      </c>
      <c r="T182">
        <v>105</v>
      </c>
      <c r="U182">
        <v>3247</v>
      </c>
      <c r="V182">
        <f>AVERAGE(F182:F184)</f>
        <v>126.18666666666667</v>
      </c>
      <c r="W182">
        <f>STDEV(F182:F184)</f>
        <v>2.2330770997288334</v>
      </c>
      <c r="X182">
        <f>AVERAGE(G182:G184)</f>
        <v>225.47</v>
      </c>
      <c r="Y182">
        <f>STDEV(G182:G184)</f>
        <v>7.8394834013473131</v>
      </c>
      <c r="Z182">
        <f>AVERAGE(H182:H184)</f>
        <v>385.58666666666664</v>
      </c>
      <c r="AA182">
        <f>STDEV(H182:H184)</f>
        <v>7.8719396169771025</v>
      </c>
      <c r="AB182">
        <f>AVERAGE(I182:I184)</f>
        <v>2.4093333333333335</v>
      </c>
      <c r="AC182">
        <f>STDEV(I182:I184)</f>
        <v>0.38246612050393636</v>
      </c>
      <c r="AD182">
        <f>AVERAGE(J182:J184)</f>
        <v>40.726666666666667</v>
      </c>
      <c r="AE182">
        <f>STDEV(J182:J184)</f>
        <v>2.3544496880021337</v>
      </c>
      <c r="AF182">
        <f>AVERAGE(K182:K184)</f>
        <v>149.57333333333332</v>
      </c>
      <c r="AG182">
        <f>STDEV(K182:K184)</f>
        <v>3.8159839272897038</v>
      </c>
      <c r="AH182">
        <f>AVERAGE(L182:L184)</f>
        <v>276.35000000000002</v>
      </c>
      <c r="AI182">
        <f>STDEV(L182:L184)</f>
        <v>10.225399747687121</v>
      </c>
      <c r="AJ182">
        <f>AVERAGE(M182:M184)</f>
        <v>423.24333333333334</v>
      </c>
      <c r="AK182">
        <f>STDEV(M182:M184)</f>
        <v>24.994360030481538</v>
      </c>
      <c r="AL182">
        <f>AVERAGE(N182:N184)</f>
        <v>1.234</v>
      </c>
      <c r="AM182">
        <f>STDEV(N182:N184)</f>
        <v>0.21827505583552251</v>
      </c>
      <c r="AN182">
        <f>AVERAGE(O182:O184)</f>
        <v>24.66333333333333</v>
      </c>
      <c r="AO182">
        <f>STDEV(O182:O184)</f>
        <v>2.146865932780464</v>
      </c>
    </row>
    <row r="183" spans="1:41" hidden="1" x14ac:dyDescent="0.25">
      <c r="A183">
        <v>8002</v>
      </c>
      <c r="B183">
        <v>60</v>
      </c>
      <c r="C183">
        <v>18</v>
      </c>
      <c r="D183">
        <v>7</v>
      </c>
      <c r="E183">
        <v>2</v>
      </c>
      <c r="F183">
        <v>127.39</v>
      </c>
      <c r="G183">
        <v>227.17</v>
      </c>
      <c r="H183">
        <v>388.08</v>
      </c>
      <c r="I183">
        <v>2.1030000000000002</v>
      </c>
      <c r="J183">
        <v>40.97</v>
      </c>
      <c r="K183">
        <v>149.82</v>
      </c>
      <c r="L183">
        <v>283.31</v>
      </c>
      <c r="M183">
        <v>413.24</v>
      </c>
      <c r="N183">
        <v>1.1040000000000001</v>
      </c>
      <c r="O183">
        <v>24.56</v>
      </c>
      <c r="P183">
        <v>6.58</v>
      </c>
      <c r="Q183">
        <v>19.559999999999999</v>
      </c>
      <c r="R183">
        <v>495</v>
      </c>
      <c r="S183">
        <v>5.0999999999999996</v>
      </c>
      <c r="T183">
        <v>115</v>
      </c>
      <c r="U183">
        <v>3152</v>
      </c>
    </row>
    <row r="184" spans="1:41" hidden="1" x14ac:dyDescent="0.25">
      <c r="A184">
        <v>8002</v>
      </c>
      <c r="B184">
        <v>60</v>
      </c>
      <c r="C184">
        <v>18</v>
      </c>
      <c r="D184">
        <v>7</v>
      </c>
      <c r="E184">
        <v>3</v>
      </c>
      <c r="F184">
        <v>123.61</v>
      </c>
      <c r="G184">
        <v>216.92</v>
      </c>
      <c r="H184">
        <v>376.77</v>
      </c>
      <c r="I184">
        <v>2.8380000000000001</v>
      </c>
      <c r="J184">
        <v>42.95</v>
      </c>
      <c r="K184">
        <v>145.63999999999999</v>
      </c>
      <c r="L184">
        <v>264.61</v>
      </c>
      <c r="M184">
        <v>404.8</v>
      </c>
      <c r="N184">
        <v>1.486</v>
      </c>
      <c r="O184">
        <v>26.86</v>
      </c>
      <c r="P184">
        <v>6.7</v>
      </c>
      <c r="Q184">
        <v>20.16</v>
      </c>
      <c r="R184">
        <v>515</v>
      </c>
      <c r="S184">
        <v>5.24</v>
      </c>
      <c r="T184">
        <v>75</v>
      </c>
      <c r="U184">
        <v>3293</v>
      </c>
    </row>
    <row r="185" spans="1:41" x14ac:dyDescent="0.25">
      <c r="A185">
        <v>8002</v>
      </c>
      <c r="B185">
        <v>60</v>
      </c>
      <c r="C185">
        <v>30</v>
      </c>
      <c r="D185">
        <v>7</v>
      </c>
      <c r="E185">
        <v>1</v>
      </c>
      <c r="F185">
        <v>133.47999999999999</v>
      </c>
      <c r="G185">
        <v>227.94</v>
      </c>
      <c r="H185">
        <v>390.07</v>
      </c>
      <c r="I185">
        <v>1.9970000000000001</v>
      </c>
      <c r="J185">
        <v>37.78</v>
      </c>
      <c r="K185">
        <v>147.72999999999999</v>
      </c>
      <c r="L185">
        <v>273.44</v>
      </c>
      <c r="M185">
        <v>436.11</v>
      </c>
      <c r="N185">
        <v>1.3460000000000001</v>
      </c>
      <c r="O185">
        <v>24.88</v>
      </c>
      <c r="P185">
        <v>5.25</v>
      </c>
      <c r="Q185">
        <v>14.48</v>
      </c>
      <c r="R185">
        <v>465</v>
      </c>
      <c r="S185">
        <v>4.51</v>
      </c>
      <c r="T185">
        <v>145</v>
      </c>
      <c r="U185">
        <v>2836</v>
      </c>
      <c r="V185">
        <f>AVERAGE(F185:F187)</f>
        <v>134.76999999999998</v>
      </c>
      <c r="W185">
        <f>STDEV(F185:F187)</f>
        <v>1.1241441188744452</v>
      </c>
      <c r="X185">
        <f>AVERAGE(G185:G187)</f>
        <v>220.54333333333332</v>
      </c>
      <c r="Y185">
        <f>STDEV(G185:G187)</f>
        <v>7.2971250046393852</v>
      </c>
      <c r="Z185">
        <f>AVERAGE(H185:H187)</f>
        <v>384.33666666666664</v>
      </c>
      <c r="AA185">
        <f>STDEV(H185:H187)</f>
        <v>8.6639098179363128</v>
      </c>
      <c r="AB185">
        <f>AVERAGE(I185:I187)</f>
        <v>1.8416666666666668</v>
      </c>
      <c r="AC185">
        <f>STDEV(I185:I187)</f>
        <v>0.13452261272118288</v>
      </c>
      <c r="AD185">
        <f>AVERAGE(J185:J187)</f>
        <v>40.486666666666672</v>
      </c>
      <c r="AE185">
        <f>STDEV(J185:J187)</f>
        <v>2.5684690641184158</v>
      </c>
      <c r="AF185">
        <f>AVERAGE(K185:K187)</f>
        <v>147.40666666666667</v>
      </c>
      <c r="AG185">
        <f>STDEV(K185:K187)</f>
        <v>1.6785211745263542</v>
      </c>
      <c r="AH185">
        <f>AVERAGE(L185:L187)</f>
        <v>264.63</v>
      </c>
      <c r="AI185">
        <f>STDEV(L185:L187)</f>
        <v>9.6478546838144315</v>
      </c>
      <c r="AJ185">
        <f>AVERAGE(M185:M187)</f>
        <v>436.80333333333334</v>
      </c>
      <c r="AK185">
        <f>STDEV(M185:M187)</f>
        <v>9.4690566231981972</v>
      </c>
      <c r="AL185">
        <f>AVERAGE(N185:N187)</f>
        <v>1.2623333333333333</v>
      </c>
      <c r="AM185">
        <f>STDEV(N185:N187)</f>
        <v>7.2665902136650973E-2</v>
      </c>
      <c r="AN185">
        <f>AVERAGE(O185:O187)</f>
        <v>27.353333333333335</v>
      </c>
      <c r="AO185">
        <f>STDEV(O185:O187)</f>
        <v>2.3119111862987598</v>
      </c>
    </row>
    <row r="186" spans="1:41" hidden="1" x14ac:dyDescent="0.25">
      <c r="A186">
        <v>8002</v>
      </c>
      <c r="B186">
        <v>60</v>
      </c>
      <c r="C186">
        <v>30</v>
      </c>
      <c r="D186">
        <v>7</v>
      </c>
      <c r="E186">
        <v>2</v>
      </c>
      <c r="F186">
        <v>135.29</v>
      </c>
      <c r="G186">
        <v>213.35</v>
      </c>
      <c r="H186">
        <v>388.57</v>
      </c>
      <c r="I186">
        <v>1.764</v>
      </c>
      <c r="J186">
        <v>42.89</v>
      </c>
      <c r="K186">
        <v>145.59</v>
      </c>
      <c r="L186">
        <v>254.32</v>
      </c>
      <c r="M186">
        <v>446.6</v>
      </c>
      <c r="N186">
        <v>1.226</v>
      </c>
      <c r="O186">
        <v>29.46</v>
      </c>
      <c r="P186">
        <v>5.26</v>
      </c>
      <c r="Q186">
        <v>15.35</v>
      </c>
      <c r="R186">
        <v>485</v>
      </c>
      <c r="S186">
        <v>4.5599999999999996</v>
      </c>
      <c r="T186">
        <v>75</v>
      </c>
      <c r="U186">
        <v>2802</v>
      </c>
    </row>
    <row r="187" spans="1:41" hidden="1" x14ac:dyDescent="0.25">
      <c r="A187">
        <v>8002</v>
      </c>
      <c r="B187">
        <v>60</v>
      </c>
      <c r="C187">
        <v>30</v>
      </c>
      <c r="D187">
        <v>7</v>
      </c>
      <c r="E187">
        <v>3</v>
      </c>
      <c r="F187">
        <v>135.54</v>
      </c>
      <c r="G187">
        <v>220.34</v>
      </c>
      <c r="H187">
        <v>374.37</v>
      </c>
      <c r="I187">
        <v>1.764</v>
      </c>
      <c r="J187">
        <v>40.79</v>
      </c>
      <c r="K187">
        <v>148.9</v>
      </c>
      <c r="L187">
        <v>266.13</v>
      </c>
      <c r="M187">
        <v>427.7</v>
      </c>
      <c r="N187">
        <v>1.2150000000000001</v>
      </c>
      <c r="O187">
        <v>27.72</v>
      </c>
      <c r="P187">
        <v>5.21</v>
      </c>
      <c r="Q187">
        <v>16.059999999999999</v>
      </c>
      <c r="R187">
        <v>495</v>
      </c>
      <c r="S187">
        <v>4.55</v>
      </c>
      <c r="T187">
        <v>145</v>
      </c>
      <c r="U187">
        <v>2687</v>
      </c>
    </row>
    <row r="188" spans="1:41" x14ac:dyDescent="0.25">
      <c r="A188">
        <v>8002</v>
      </c>
      <c r="B188">
        <v>60</v>
      </c>
      <c r="C188">
        <v>6</v>
      </c>
      <c r="D188">
        <v>15</v>
      </c>
      <c r="E188">
        <v>1</v>
      </c>
      <c r="F188">
        <v>131.83000000000001</v>
      </c>
      <c r="G188">
        <v>246.17</v>
      </c>
      <c r="H188">
        <v>392.13</v>
      </c>
      <c r="I188">
        <v>2.2599999999999998</v>
      </c>
      <c r="J188">
        <v>32.33</v>
      </c>
      <c r="K188">
        <v>142.19</v>
      </c>
      <c r="L188">
        <v>256.70999999999998</v>
      </c>
      <c r="M188">
        <v>403.09</v>
      </c>
      <c r="N188">
        <v>1.5289999999999999</v>
      </c>
      <c r="O188">
        <v>27.64</v>
      </c>
      <c r="P188">
        <v>16.309999999999999</v>
      </c>
      <c r="Q188">
        <v>23.91</v>
      </c>
      <c r="R188">
        <v>455</v>
      </c>
      <c r="S188">
        <v>11.35</v>
      </c>
      <c r="T188">
        <v>75</v>
      </c>
      <c r="U188">
        <v>3785</v>
      </c>
      <c r="V188">
        <f>AVERAGE(F188:F190)</f>
        <v>133.80666666666667</v>
      </c>
      <c r="W188">
        <f>STDEV(F188:F190)</f>
        <v>1.7130771533510432</v>
      </c>
      <c r="X188">
        <f>AVERAGE(G188:G190)</f>
        <v>244.04666666666665</v>
      </c>
      <c r="Y188">
        <f>STDEV(G188:G190)</f>
        <v>2.3825686418933052</v>
      </c>
      <c r="Z188">
        <f>AVERAGE(H188:H190)</f>
        <v>385.55333333333328</v>
      </c>
      <c r="AA188">
        <f>STDEV(H188:H190)</f>
        <v>5.9283584012214749</v>
      </c>
      <c r="AB188">
        <f>AVERAGE(I188:I190)</f>
        <v>2.2063333333333333</v>
      </c>
      <c r="AC188">
        <f>STDEV(I188:I190)</f>
        <v>0.14324920011411341</v>
      </c>
      <c r="AD188">
        <f>AVERAGE(J188:J190)</f>
        <v>33.479999999999997</v>
      </c>
      <c r="AE188">
        <f>STDEV(J188:J190)</f>
        <v>1.3323287882501067</v>
      </c>
      <c r="AF188">
        <f>AVERAGE(K188:K190)</f>
        <v>143.85666666666668</v>
      </c>
      <c r="AG188">
        <f>STDEV(K188:K190)</f>
        <v>1.4435142303882333</v>
      </c>
      <c r="AH188">
        <f>AVERAGE(L188:L190)</f>
        <v>254.94000000000003</v>
      </c>
      <c r="AI188">
        <f>STDEV(L188:L190)</f>
        <v>2.9112368505499306</v>
      </c>
      <c r="AJ188">
        <f>AVERAGE(M188:M190)</f>
        <v>395.70333333333332</v>
      </c>
      <c r="AK188">
        <f>STDEV(M188:M190)</f>
        <v>6.9396133417743959</v>
      </c>
      <c r="AL188">
        <f>AVERAGE(N188:N190)</f>
        <v>1.492</v>
      </c>
      <c r="AM188">
        <f>STDEV(N188:N190)</f>
        <v>8.6642945471630858E-2</v>
      </c>
      <c r="AN188">
        <f>AVERAGE(O188:O190)</f>
        <v>28.816666666666663</v>
      </c>
      <c r="AO188">
        <f>STDEV(O188:O190)</f>
        <v>1.4242307865417494</v>
      </c>
    </row>
    <row r="189" spans="1:41" hidden="1" x14ac:dyDescent="0.25">
      <c r="A189">
        <v>8002</v>
      </c>
      <c r="B189">
        <v>60</v>
      </c>
      <c r="C189">
        <v>6</v>
      </c>
      <c r="D189">
        <v>15</v>
      </c>
      <c r="E189">
        <v>2</v>
      </c>
      <c r="F189">
        <v>134.72999999999999</v>
      </c>
      <c r="G189">
        <v>244.5</v>
      </c>
      <c r="H189">
        <v>383.91</v>
      </c>
      <c r="I189">
        <v>2.3149999999999999</v>
      </c>
      <c r="J189">
        <v>33.17</v>
      </c>
      <c r="K189">
        <v>144.66999999999999</v>
      </c>
      <c r="L189">
        <v>256.52999999999997</v>
      </c>
      <c r="M189">
        <v>394.7</v>
      </c>
      <c r="N189">
        <v>1.554</v>
      </c>
      <c r="O189">
        <v>28.41</v>
      </c>
      <c r="P189">
        <v>16.29</v>
      </c>
      <c r="Q189">
        <v>24.45</v>
      </c>
      <c r="R189">
        <v>455</v>
      </c>
      <c r="S189">
        <v>11.38</v>
      </c>
      <c r="T189">
        <v>75</v>
      </c>
      <c r="U189">
        <v>4111</v>
      </c>
    </row>
    <row r="190" spans="1:41" hidden="1" x14ac:dyDescent="0.25">
      <c r="A190">
        <v>8002</v>
      </c>
      <c r="B190">
        <v>60</v>
      </c>
      <c r="C190">
        <v>6</v>
      </c>
      <c r="D190">
        <v>15</v>
      </c>
      <c r="E190">
        <v>3</v>
      </c>
      <c r="F190">
        <v>134.86000000000001</v>
      </c>
      <c r="G190">
        <v>241.47</v>
      </c>
      <c r="H190">
        <v>380.62</v>
      </c>
      <c r="I190">
        <v>2.044</v>
      </c>
      <c r="J190">
        <v>34.94</v>
      </c>
      <c r="K190">
        <v>144.71</v>
      </c>
      <c r="L190">
        <v>251.58</v>
      </c>
      <c r="M190">
        <v>389.32</v>
      </c>
      <c r="N190">
        <v>1.393</v>
      </c>
      <c r="O190">
        <v>30.4</v>
      </c>
      <c r="P190">
        <v>16.600000000000001</v>
      </c>
      <c r="Q190">
        <v>23.25</v>
      </c>
      <c r="R190">
        <v>415</v>
      </c>
      <c r="S190">
        <v>11.68</v>
      </c>
      <c r="T190">
        <v>75</v>
      </c>
      <c r="U190">
        <v>3351</v>
      </c>
    </row>
    <row r="191" spans="1:41" x14ac:dyDescent="0.25">
      <c r="A191">
        <v>8002</v>
      </c>
      <c r="B191">
        <v>60</v>
      </c>
      <c r="C191">
        <v>12</v>
      </c>
      <c r="D191">
        <v>15</v>
      </c>
      <c r="E191">
        <v>1</v>
      </c>
      <c r="F191">
        <v>131.36000000000001</v>
      </c>
      <c r="G191">
        <v>233.03</v>
      </c>
      <c r="H191">
        <v>386.02</v>
      </c>
      <c r="I191">
        <v>1.8440000000000001</v>
      </c>
      <c r="J191">
        <v>36.36</v>
      </c>
      <c r="K191">
        <v>144.86000000000001</v>
      </c>
      <c r="L191">
        <v>252.95</v>
      </c>
      <c r="M191">
        <v>402.51</v>
      </c>
      <c r="N191">
        <v>1.1120000000000001</v>
      </c>
      <c r="O191">
        <v>28.76</v>
      </c>
      <c r="P191">
        <v>12.86</v>
      </c>
      <c r="Q191">
        <v>22.56</v>
      </c>
      <c r="R191">
        <v>515</v>
      </c>
      <c r="S191">
        <v>9.27</v>
      </c>
      <c r="T191">
        <v>85</v>
      </c>
      <c r="U191">
        <v>7195</v>
      </c>
      <c r="V191">
        <f>AVERAGE(F191:F193)</f>
        <v>131.18</v>
      </c>
      <c r="W191">
        <f>STDEV(F191:F193)</f>
        <v>1.5976232346833257</v>
      </c>
      <c r="X191">
        <f>AVERAGE(G191:G193)</f>
        <v>232.04</v>
      </c>
      <c r="Y191">
        <f>STDEV(G191:G193)</f>
        <v>4.2915148840473547</v>
      </c>
      <c r="Z191">
        <f>AVERAGE(H191:H193)</f>
        <v>380.10999999999996</v>
      </c>
      <c r="AA191">
        <f>STDEV(H191:H193)</f>
        <v>16.994060727207028</v>
      </c>
      <c r="AB191">
        <f>AVERAGE(I191:I193)</f>
        <v>1.8343333333333334</v>
      </c>
      <c r="AC191">
        <f>STDEV(I191:I193)</f>
        <v>8.391861136442462E-2</v>
      </c>
      <c r="AD191">
        <f>AVERAGE(J191:J193)</f>
        <v>36.919999999999995</v>
      </c>
      <c r="AE191">
        <f>STDEV(J191:J193)</f>
        <v>1.5574337867145431</v>
      </c>
      <c r="AF191">
        <f>AVERAGE(K191:K193)</f>
        <v>144.49</v>
      </c>
      <c r="AG191">
        <f>STDEV(K191:K193)</f>
        <v>2.0106963967740148</v>
      </c>
      <c r="AH191">
        <f>AVERAGE(L191:L193)</f>
        <v>251.60333333333332</v>
      </c>
      <c r="AI191">
        <f>STDEV(L191:L193)</f>
        <v>3.3965031036837425</v>
      </c>
      <c r="AJ191">
        <f>AVERAGE(M191:M193)</f>
        <v>394.46333333333331</v>
      </c>
      <c r="AK191">
        <f>STDEV(M191:M193)</f>
        <v>19.180681253108123</v>
      </c>
      <c r="AL191">
        <f>AVERAGE(N191:N193)</f>
        <v>1.1140000000000001</v>
      </c>
      <c r="AM191">
        <f>STDEV(N191:N193)</f>
        <v>6.4023433210036521E-2</v>
      </c>
      <c r="AN191">
        <f>AVERAGE(O191:O193)</f>
        <v>29.186666666666667</v>
      </c>
      <c r="AO191">
        <f>STDEV(O191:O193)</f>
        <v>1.3803743453619142</v>
      </c>
    </row>
    <row r="192" spans="1:41" hidden="1" x14ac:dyDescent="0.25">
      <c r="A192">
        <v>8002</v>
      </c>
      <c r="B192">
        <v>60</v>
      </c>
      <c r="C192">
        <v>12</v>
      </c>
      <c r="D192">
        <v>15</v>
      </c>
      <c r="E192">
        <v>2</v>
      </c>
      <c r="F192">
        <v>129.5</v>
      </c>
      <c r="G192">
        <v>227.34</v>
      </c>
      <c r="H192">
        <v>360.95</v>
      </c>
      <c r="I192">
        <v>1.913</v>
      </c>
      <c r="J192">
        <v>38.68</v>
      </c>
      <c r="K192">
        <v>142.32</v>
      </c>
      <c r="L192">
        <v>247.74</v>
      </c>
      <c r="M192">
        <v>372.57</v>
      </c>
      <c r="N192">
        <v>1.179</v>
      </c>
      <c r="O192">
        <v>30.73</v>
      </c>
      <c r="P192">
        <v>12.76</v>
      </c>
      <c r="Q192">
        <v>22.93</v>
      </c>
      <c r="R192">
        <v>555</v>
      </c>
      <c r="S192">
        <v>9.1999999999999993</v>
      </c>
      <c r="T192">
        <v>85</v>
      </c>
      <c r="U192">
        <v>6487</v>
      </c>
    </row>
    <row r="193" spans="1:41" hidden="1" x14ac:dyDescent="0.25">
      <c r="A193">
        <v>8002</v>
      </c>
      <c r="B193">
        <v>60</v>
      </c>
      <c r="C193">
        <v>12</v>
      </c>
      <c r="D193">
        <v>15</v>
      </c>
      <c r="E193">
        <v>3</v>
      </c>
      <c r="F193">
        <v>132.68</v>
      </c>
      <c r="G193">
        <v>235.75</v>
      </c>
      <c r="H193">
        <v>393.36</v>
      </c>
      <c r="I193">
        <v>1.746</v>
      </c>
      <c r="J193">
        <v>35.72</v>
      </c>
      <c r="K193">
        <v>146.29</v>
      </c>
      <c r="L193">
        <v>254.12</v>
      </c>
      <c r="M193">
        <v>408.31</v>
      </c>
      <c r="N193">
        <v>1.0509999999999999</v>
      </c>
      <c r="O193">
        <v>28.07</v>
      </c>
      <c r="P193">
        <v>12.9</v>
      </c>
      <c r="Q193">
        <v>23.08</v>
      </c>
      <c r="R193">
        <v>465</v>
      </c>
      <c r="S193">
        <v>9.09</v>
      </c>
      <c r="T193">
        <v>85</v>
      </c>
      <c r="U193">
        <v>7257</v>
      </c>
    </row>
    <row r="194" spans="1:41" x14ac:dyDescent="0.25">
      <c r="A194">
        <v>8002</v>
      </c>
      <c r="B194">
        <v>60</v>
      </c>
      <c r="C194">
        <v>18</v>
      </c>
      <c r="D194">
        <v>15</v>
      </c>
      <c r="E194">
        <v>1</v>
      </c>
      <c r="F194">
        <v>131.31</v>
      </c>
      <c r="G194">
        <v>231.95</v>
      </c>
      <c r="H194">
        <v>380.48</v>
      </c>
      <c r="I194">
        <v>1.909</v>
      </c>
      <c r="J194">
        <v>35.83</v>
      </c>
      <c r="K194">
        <v>146.49</v>
      </c>
      <c r="L194">
        <v>256.56</v>
      </c>
      <c r="M194">
        <v>393.81</v>
      </c>
      <c r="N194">
        <v>1.159</v>
      </c>
      <c r="O194">
        <v>26.26</v>
      </c>
      <c r="P194">
        <v>10.47</v>
      </c>
      <c r="Q194">
        <v>22.64</v>
      </c>
      <c r="R194">
        <v>495</v>
      </c>
      <c r="S194">
        <v>8.2899999999999991</v>
      </c>
      <c r="T194">
        <v>95</v>
      </c>
      <c r="U194">
        <v>2135</v>
      </c>
      <c r="V194">
        <f>AVERAGE(F194:F196)</f>
        <v>133.37333333333333</v>
      </c>
      <c r="W194">
        <f>STDEV(F194:F196)</f>
        <v>1.8010089764721686</v>
      </c>
      <c r="X194">
        <f>AVERAGE(G194:G196)</f>
        <v>243.08</v>
      </c>
      <c r="Y194">
        <f>STDEV(G194:G196)</f>
        <v>14.970794902075191</v>
      </c>
      <c r="Z194">
        <f>AVERAGE(H194:H196)</f>
        <v>399.84999999999997</v>
      </c>
      <c r="AA194">
        <f>STDEV(H194:H196)</f>
        <v>31.782506194446</v>
      </c>
      <c r="AB194">
        <f>AVERAGE(I194:I196)</f>
        <v>1.8886666666666667</v>
      </c>
      <c r="AC194">
        <f>STDEV(I194:I196)</f>
        <v>8.4358362557207897E-2</v>
      </c>
      <c r="AD194">
        <f>AVERAGE(J194:J196)</f>
        <v>33.629999999999995</v>
      </c>
      <c r="AE194">
        <f>STDEV(J194:J196)</f>
        <v>3.1992030257550077</v>
      </c>
      <c r="AF194">
        <f>AVERAGE(K194:K196)</f>
        <v>149.82666666666668</v>
      </c>
      <c r="AG194">
        <f>STDEV(K194:K196)</f>
        <v>3.1873238513419553</v>
      </c>
      <c r="AH194">
        <f>AVERAGE(L194:L196)</f>
        <v>270.88333333333338</v>
      </c>
      <c r="AI194">
        <f>STDEV(L194:L196)</f>
        <v>18.418377597750943</v>
      </c>
      <c r="AJ194">
        <f>AVERAGE(M194:M196)</f>
        <v>420.83333333333331</v>
      </c>
      <c r="AK194">
        <f>STDEV(M194:M196)</f>
        <v>37.074862553128021</v>
      </c>
      <c r="AL194">
        <f>AVERAGE(N194:N196)</f>
        <v>1.1323333333333334</v>
      </c>
      <c r="AM194">
        <f>STDEV(N194:N196)</f>
        <v>3.6295086903509896E-2</v>
      </c>
      <c r="AN194">
        <f>AVERAGE(O194:O196)</f>
        <v>24.196666666666669</v>
      </c>
      <c r="AO194">
        <f>STDEV(O194:O196)</f>
        <v>3.1096677207273</v>
      </c>
    </row>
    <row r="195" spans="1:41" hidden="1" x14ac:dyDescent="0.25">
      <c r="A195">
        <v>8002</v>
      </c>
      <c r="B195">
        <v>60</v>
      </c>
      <c r="C195">
        <v>18</v>
      </c>
      <c r="D195">
        <v>15</v>
      </c>
      <c r="E195">
        <v>2</v>
      </c>
      <c r="F195">
        <v>134.18</v>
      </c>
      <c r="G195">
        <v>260.10000000000002</v>
      </c>
      <c r="H195">
        <v>436.53</v>
      </c>
      <c r="I195">
        <v>1.9610000000000001</v>
      </c>
      <c r="J195">
        <v>29.96</v>
      </c>
      <c r="K195">
        <v>152.84</v>
      </c>
      <c r="L195">
        <v>291.66000000000003</v>
      </c>
      <c r="M195">
        <v>463.1</v>
      </c>
      <c r="N195">
        <v>1.147</v>
      </c>
      <c r="O195">
        <v>20.62</v>
      </c>
      <c r="P195">
        <v>10.61</v>
      </c>
      <c r="Q195">
        <v>23</v>
      </c>
      <c r="R195">
        <v>615</v>
      </c>
      <c r="S195">
        <v>8.57</v>
      </c>
      <c r="T195">
        <v>105</v>
      </c>
      <c r="U195">
        <v>2168</v>
      </c>
    </row>
    <row r="196" spans="1:41" hidden="1" x14ac:dyDescent="0.25">
      <c r="A196">
        <v>8002</v>
      </c>
      <c r="B196">
        <v>60</v>
      </c>
      <c r="C196">
        <v>18</v>
      </c>
      <c r="D196">
        <v>15</v>
      </c>
      <c r="E196">
        <v>3</v>
      </c>
      <c r="F196">
        <v>134.63</v>
      </c>
      <c r="G196">
        <v>237.19</v>
      </c>
      <c r="H196">
        <v>382.54</v>
      </c>
      <c r="I196">
        <v>1.796</v>
      </c>
      <c r="J196">
        <v>35.1</v>
      </c>
      <c r="K196">
        <v>150.15</v>
      </c>
      <c r="L196">
        <v>264.43</v>
      </c>
      <c r="M196">
        <v>405.59</v>
      </c>
      <c r="N196">
        <v>1.091</v>
      </c>
      <c r="O196">
        <v>25.71</v>
      </c>
      <c r="P196">
        <v>10.4</v>
      </c>
      <c r="Q196">
        <v>20.38</v>
      </c>
      <c r="R196">
        <v>415</v>
      </c>
      <c r="S196">
        <v>8.26</v>
      </c>
      <c r="T196">
        <v>95</v>
      </c>
      <c r="U196">
        <v>2024</v>
      </c>
    </row>
    <row r="197" spans="1:41" x14ac:dyDescent="0.25">
      <c r="A197">
        <v>8002</v>
      </c>
      <c r="B197">
        <v>60</v>
      </c>
      <c r="C197">
        <v>30</v>
      </c>
      <c r="D197">
        <v>15</v>
      </c>
      <c r="E197">
        <v>1</v>
      </c>
      <c r="F197">
        <v>139.12</v>
      </c>
      <c r="G197">
        <v>250.29</v>
      </c>
      <c r="H197">
        <v>440.99</v>
      </c>
      <c r="I197">
        <v>1.61</v>
      </c>
      <c r="J197">
        <v>31.35</v>
      </c>
      <c r="K197">
        <v>154.18</v>
      </c>
      <c r="L197">
        <v>282.38</v>
      </c>
      <c r="M197">
        <v>480.45</v>
      </c>
      <c r="N197">
        <v>1.1399999999999999</v>
      </c>
      <c r="O197">
        <v>23.06</v>
      </c>
      <c r="P197">
        <v>8.82</v>
      </c>
      <c r="Q197">
        <v>18.54</v>
      </c>
      <c r="R197">
        <v>495</v>
      </c>
      <c r="S197">
        <v>7.8</v>
      </c>
      <c r="T197">
        <v>125</v>
      </c>
      <c r="U197">
        <v>1616</v>
      </c>
      <c r="V197">
        <f>AVERAGE(F197:F199)</f>
        <v>138.46</v>
      </c>
      <c r="W197">
        <f>STDEV(F197:F199)</f>
        <v>1.2574179893734685</v>
      </c>
      <c r="X197">
        <f>AVERAGE(G197:G199)</f>
        <v>241.88666666666666</v>
      </c>
      <c r="Y197">
        <f>STDEV(G197:G199)</f>
        <v>8.6986914724763853</v>
      </c>
      <c r="Z197">
        <f>AVERAGE(H197:H199)</f>
        <v>406.02666666666664</v>
      </c>
      <c r="AA197">
        <f>STDEV(H197:H199)</f>
        <v>30.731759359550715</v>
      </c>
      <c r="AB197">
        <f>AVERAGE(I197:I199)</f>
        <v>1.5596666666666668</v>
      </c>
      <c r="AC197">
        <f>STDEV(I197:I199)</f>
        <v>9.7756500210130978E-2</v>
      </c>
      <c r="AD197">
        <f>AVERAGE(J197:J199)</f>
        <v>33.233333333333334</v>
      </c>
      <c r="AE197">
        <f>STDEV(J197:J199)</f>
        <v>1.7134273644754638</v>
      </c>
      <c r="AF197">
        <f>AVERAGE(K197:K199)</f>
        <v>151.35</v>
      </c>
      <c r="AG197">
        <f>STDEV(K197:K199)</f>
        <v>2.6231469650021553</v>
      </c>
      <c r="AH197">
        <f>AVERAGE(L197:L199)</f>
        <v>272.31</v>
      </c>
      <c r="AI197">
        <f>STDEV(L197:L199)</f>
        <v>10.697275354032922</v>
      </c>
      <c r="AJ197">
        <f>AVERAGE(M197:M199)</f>
        <v>439.86666666666662</v>
      </c>
      <c r="AK197">
        <f>STDEV(M197:M199)</f>
        <v>35.146206528348579</v>
      </c>
      <c r="AL197">
        <f>AVERAGE(N197:N199)</f>
        <v>1.1006666666666667</v>
      </c>
      <c r="AM197">
        <f>STDEV(N197:N199)</f>
        <v>5.3304158687041761E-2</v>
      </c>
      <c r="AN197">
        <f>AVERAGE(O197:O199)</f>
        <v>24.78</v>
      </c>
      <c r="AO197">
        <f>STDEV(O197:O199)</f>
        <v>1.7051979357247651</v>
      </c>
    </row>
    <row r="198" spans="1:41" hidden="1" x14ac:dyDescent="0.25">
      <c r="A198">
        <v>8002</v>
      </c>
      <c r="B198">
        <v>60</v>
      </c>
      <c r="C198">
        <v>30</v>
      </c>
      <c r="D198">
        <v>15</v>
      </c>
      <c r="E198">
        <v>2</v>
      </c>
      <c r="F198">
        <v>137.01</v>
      </c>
      <c r="G198">
        <v>242.45</v>
      </c>
      <c r="H198">
        <v>393.8</v>
      </c>
      <c r="I198">
        <v>1.6220000000000001</v>
      </c>
      <c r="J198">
        <v>33.65</v>
      </c>
      <c r="K198">
        <v>150.87</v>
      </c>
      <c r="L198">
        <v>273.47000000000003</v>
      </c>
      <c r="M198">
        <v>419.55</v>
      </c>
      <c r="N198">
        <v>1.1220000000000001</v>
      </c>
      <c r="O198">
        <v>24.81</v>
      </c>
      <c r="P198">
        <v>8.57</v>
      </c>
      <c r="Q198">
        <v>20.51</v>
      </c>
      <c r="R198">
        <v>425</v>
      </c>
      <c r="S198">
        <v>7.09</v>
      </c>
      <c r="T198">
        <v>75</v>
      </c>
      <c r="U198">
        <v>1707</v>
      </c>
    </row>
    <row r="199" spans="1:41" hidden="1" x14ac:dyDescent="0.25">
      <c r="A199">
        <v>8002</v>
      </c>
      <c r="B199">
        <v>60</v>
      </c>
      <c r="C199">
        <v>30</v>
      </c>
      <c r="D199">
        <v>15</v>
      </c>
      <c r="E199">
        <v>3</v>
      </c>
      <c r="F199">
        <v>139.25</v>
      </c>
      <c r="G199">
        <v>232.92</v>
      </c>
      <c r="H199">
        <v>383.29</v>
      </c>
      <c r="I199">
        <v>1.4470000000000001</v>
      </c>
      <c r="J199">
        <v>34.700000000000003</v>
      </c>
      <c r="K199">
        <v>149</v>
      </c>
      <c r="L199">
        <v>261.08</v>
      </c>
      <c r="M199">
        <v>419.6</v>
      </c>
      <c r="N199">
        <v>1.04</v>
      </c>
      <c r="O199">
        <v>26.47</v>
      </c>
      <c r="P199">
        <v>8.76</v>
      </c>
      <c r="Q199">
        <v>18.190000000000001</v>
      </c>
      <c r="R199">
        <v>475</v>
      </c>
      <c r="S199">
        <v>7.61</v>
      </c>
      <c r="T199">
        <v>75</v>
      </c>
      <c r="U199">
        <v>1652</v>
      </c>
    </row>
    <row r="200" spans="1:41" x14ac:dyDescent="0.25">
      <c r="A200">
        <v>8002</v>
      </c>
      <c r="B200">
        <v>60</v>
      </c>
      <c r="C200">
        <v>6</v>
      </c>
      <c r="D200">
        <v>80</v>
      </c>
      <c r="E200">
        <v>1</v>
      </c>
      <c r="F200">
        <v>146.81</v>
      </c>
      <c r="G200">
        <v>226.69</v>
      </c>
      <c r="H200">
        <v>346.83</v>
      </c>
      <c r="I200">
        <v>0.32200000000000001</v>
      </c>
      <c r="J200">
        <v>34.65</v>
      </c>
      <c r="K200">
        <v>145.94</v>
      </c>
      <c r="L200">
        <v>225.17</v>
      </c>
      <c r="M200">
        <v>345.84</v>
      </c>
      <c r="N200">
        <v>0.33700000000000002</v>
      </c>
      <c r="O200">
        <v>35.450000000000003</v>
      </c>
      <c r="P200">
        <v>24.22</v>
      </c>
      <c r="Q200">
        <v>27.46</v>
      </c>
      <c r="R200">
        <v>375</v>
      </c>
      <c r="S200">
        <v>21.1</v>
      </c>
      <c r="T200">
        <v>335</v>
      </c>
      <c r="U200">
        <v>501</v>
      </c>
      <c r="V200">
        <f>AVERAGE(F200:F202)</f>
        <v>142.91999999999999</v>
      </c>
      <c r="W200">
        <f>STDEV(F200:F202)</f>
        <v>4.0099501243781033</v>
      </c>
      <c r="X200">
        <f>AVERAGE(G200:G202)</f>
        <v>225.43333333333331</v>
      </c>
      <c r="Y200">
        <f>STDEV(G200:G202)</f>
        <v>3.0180512476320391</v>
      </c>
      <c r="Z200">
        <f>AVERAGE(H200:H202)</f>
        <v>355.27666666666664</v>
      </c>
      <c r="AA200">
        <f>STDEV(H200:H202)</f>
        <v>9.4293230580637832</v>
      </c>
      <c r="AB200">
        <f>AVERAGE(I200:I202)</f>
        <v>0.38566666666666666</v>
      </c>
      <c r="AC200">
        <f>STDEV(I200:I202)</f>
        <v>5.515735067362592E-2</v>
      </c>
      <c r="AD200">
        <f>AVERAGE(J200:J202)</f>
        <v>36.56</v>
      </c>
      <c r="AE200">
        <f>STDEV(J200:J202)</f>
        <v>2.4262522539917399</v>
      </c>
      <c r="AF200">
        <f>AVERAGE(K200:K202)</f>
        <v>141.92333333333332</v>
      </c>
      <c r="AG200">
        <f>STDEV(K200:K202)</f>
        <v>4.0919718148263637</v>
      </c>
      <c r="AH200">
        <f>AVERAGE(L200:L202)</f>
        <v>223.95333333333335</v>
      </c>
      <c r="AI200">
        <f>STDEV(L200:L202)</f>
        <v>3.4212911792674547</v>
      </c>
      <c r="AJ200">
        <f>AVERAGE(M200:M202)</f>
        <v>349.1466666666667</v>
      </c>
      <c r="AK200">
        <f>STDEV(M200:M202)</f>
        <v>4.8384432758205822</v>
      </c>
      <c r="AL200">
        <f>AVERAGE(N200:N202)</f>
        <v>0.41733333333333333</v>
      </c>
      <c r="AM200">
        <f>STDEV(N200:N202)</f>
        <v>6.9658691728551339E-2</v>
      </c>
      <c r="AN200">
        <f>AVERAGE(O200:O202)</f>
        <v>37.366666666666667</v>
      </c>
      <c r="AO200">
        <f>STDEV(O200:O202)</f>
        <v>2.5191731447705861</v>
      </c>
    </row>
    <row r="201" spans="1:41" hidden="1" x14ac:dyDescent="0.25">
      <c r="A201">
        <v>8002</v>
      </c>
      <c r="B201">
        <v>60</v>
      </c>
      <c r="C201">
        <v>6</v>
      </c>
      <c r="D201">
        <v>80</v>
      </c>
      <c r="E201">
        <v>2</v>
      </c>
      <c r="F201">
        <v>138.80000000000001</v>
      </c>
      <c r="G201">
        <v>221.99</v>
      </c>
      <c r="H201">
        <v>365.45</v>
      </c>
      <c r="I201">
        <v>0.41899999999999998</v>
      </c>
      <c r="J201">
        <v>39.29</v>
      </c>
      <c r="K201">
        <v>137.76</v>
      </c>
      <c r="L201">
        <v>220.09</v>
      </c>
      <c r="M201">
        <v>346.9</v>
      </c>
      <c r="N201">
        <v>0.45400000000000001</v>
      </c>
      <c r="O201">
        <v>40.22</v>
      </c>
      <c r="P201">
        <v>24.34</v>
      </c>
      <c r="Q201">
        <v>27.95</v>
      </c>
      <c r="R201">
        <v>85</v>
      </c>
      <c r="S201">
        <v>13.15</v>
      </c>
      <c r="T201">
        <v>425</v>
      </c>
      <c r="U201">
        <v>510</v>
      </c>
    </row>
    <row r="202" spans="1:41" hidden="1" x14ac:dyDescent="0.25">
      <c r="A202">
        <v>8002</v>
      </c>
      <c r="B202">
        <v>60</v>
      </c>
      <c r="C202">
        <v>6</v>
      </c>
      <c r="D202">
        <v>80</v>
      </c>
      <c r="E202">
        <v>3</v>
      </c>
      <c r="F202">
        <v>143.15</v>
      </c>
      <c r="G202">
        <v>227.62</v>
      </c>
      <c r="H202">
        <v>353.55</v>
      </c>
      <c r="I202">
        <v>0.41599999999999998</v>
      </c>
      <c r="J202">
        <v>35.74</v>
      </c>
      <c r="K202">
        <v>142.07</v>
      </c>
      <c r="L202">
        <v>226.6</v>
      </c>
      <c r="M202">
        <v>354.7</v>
      </c>
      <c r="N202">
        <v>0.46100000000000002</v>
      </c>
      <c r="O202">
        <v>36.43</v>
      </c>
      <c r="P202">
        <v>24.52</v>
      </c>
      <c r="Q202">
        <v>27.62</v>
      </c>
      <c r="R202">
        <v>95</v>
      </c>
      <c r="S202">
        <v>22.94</v>
      </c>
      <c r="T202">
        <v>245</v>
      </c>
      <c r="U202">
        <v>514</v>
      </c>
    </row>
    <row r="203" spans="1:41" x14ac:dyDescent="0.25">
      <c r="A203">
        <v>8002</v>
      </c>
      <c r="B203">
        <v>60</v>
      </c>
      <c r="C203">
        <v>18</v>
      </c>
      <c r="D203">
        <v>80</v>
      </c>
      <c r="E203">
        <v>1</v>
      </c>
      <c r="F203">
        <v>138.06</v>
      </c>
      <c r="G203">
        <v>225.15</v>
      </c>
      <c r="H203">
        <v>348.43</v>
      </c>
      <c r="I203">
        <v>1.3859999999999999</v>
      </c>
      <c r="J203">
        <v>38.01</v>
      </c>
      <c r="K203">
        <v>133.46</v>
      </c>
      <c r="L203">
        <v>228.25</v>
      </c>
      <c r="M203">
        <v>351.85</v>
      </c>
      <c r="N203">
        <v>1.677</v>
      </c>
      <c r="O203">
        <v>37.74</v>
      </c>
      <c r="P203">
        <v>27.8</v>
      </c>
      <c r="Q203">
        <v>32.51</v>
      </c>
      <c r="R203">
        <v>95</v>
      </c>
      <c r="S203">
        <v>23.55</v>
      </c>
      <c r="T203">
        <v>235</v>
      </c>
      <c r="U203">
        <v>944</v>
      </c>
      <c r="V203">
        <f>AVERAGE(F203:F205)</f>
        <v>138.63</v>
      </c>
      <c r="W203">
        <f>STDEV(F203:F205)</f>
        <v>0.92730793159553471</v>
      </c>
      <c r="X203">
        <f>AVERAGE(G203:G205)</f>
        <v>235.83</v>
      </c>
      <c r="Y203">
        <f>STDEV(G203:G205)</f>
        <v>13.47541465039202</v>
      </c>
      <c r="Z203">
        <f>AVERAGE(H203:H205)</f>
        <v>366.07666666666665</v>
      </c>
      <c r="AA203">
        <f>STDEV(H203:H205)</f>
        <v>15.380069353983203</v>
      </c>
      <c r="AB203">
        <f>AVERAGE(I203:I205)</f>
        <v>1.2666666666666666</v>
      </c>
      <c r="AC203">
        <f>STDEV(I203:I205)</f>
        <v>0.11900140055198229</v>
      </c>
      <c r="AD203">
        <f>AVERAGE(J203:J205)</f>
        <v>35.230000000000004</v>
      </c>
      <c r="AE203">
        <f>STDEV(J203:J205)</f>
        <v>3.2013122309453035</v>
      </c>
      <c r="AF203">
        <f>AVERAGE(K203:K205)</f>
        <v>134.05333333333331</v>
      </c>
      <c r="AG203">
        <f>STDEV(K203:K205)</f>
        <v>1.519517467268259</v>
      </c>
      <c r="AH203">
        <f>AVERAGE(L203:L205)</f>
        <v>235.57000000000002</v>
      </c>
      <c r="AI203">
        <f>STDEV(L203:L205)</f>
        <v>10.716174690625385</v>
      </c>
      <c r="AJ203">
        <f>AVERAGE(M203:M205)</f>
        <v>366.7</v>
      </c>
      <c r="AK203">
        <f>STDEV(M203:M205)</f>
        <v>12.936997333229979</v>
      </c>
      <c r="AL203">
        <f>AVERAGE(N203:N205)</f>
        <v>1.5493333333333332</v>
      </c>
      <c r="AM203">
        <f>STDEV(N203:N205)</f>
        <v>0.15282124634138197</v>
      </c>
      <c r="AN203">
        <f>AVERAGE(O203:O205)</f>
        <v>35.786666666666669</v>
      </c>
      <c r="AO203">
        <f>STDEV(O203:O205)</f>
        <v>2.4411540986454225</v>
      </c>
    </row>
    <row r="204" spans="1:41" hidden="1" x14ac:dyDescent="0.25">
      <c r="A204">
        <v>8002</v>
      </c>
      <c r="B204">
        <v>60</v>
      </c>
      <c r="C204">
        <v>18</v>
      </c>
      <c r="D204">
        <v>80</v>
      </c>
      <c r="E204">
        <v>2</v>
      </c>
      <c r="F204">
        <v>138.13</v>
      </c>
      <c r="G204">
        <v>231.37</v>
      </c>
      <c r="H204">
        <v>373.17</v>
      </c>
      <c r="I204">
        <v>1.266</v>
      </c>
      <c r="J204">
        <v>35.950000000000003</v>
      </c>
      <c r="K204">
        <v>132.91999999999999</v>
      </c>
      <c r="L204">
        <v>230.59</v>
      </c>
      <c r="M204">
        <v>372.72</v>
      </c>
      <c r="N204">
        <v>1.591</v>
      </c>
      <c r="O204">
        <v>36.57</v>
      </c>
      <c r="P204">
        <v>28.53</v>
      </c>
      <c r="Q204">
        <v>34.6</v>
      </c>
      <c r="R204">
        <v>85</v>
      </c>
      <c r="S204">
        <v>20.5</v>
      </c>
      <c r="T204">
        <v>445</v>
      </c>
      <c r="U204">
        <v>984</v>
      </c>
    </row>
    <row r="205" spans="1:41" hidden="1" x14ac:dyDescent="0.25">
      <c r="A205">
        <v>8002</v>
      </c>
      <c r="B205">
        <v>60</v>
      </c>
      <c r="C205">
        <v>18</v>
      </c>
      <c r="D205">
        <v>80</v>
      </c>
      <c r="E205">
        <v>3</v>
      </c>
      <c r="F205">
        <v>139.69999999999999</v>
      </c>
      <c r="G205">
        <v>250.97</v>
      </c>
      <c r="H205">
        <v>376.63</v>
      </c>
      <c r="I205">
        <v>1.1479999999999999</v>
      </c>
      <c r="J205">
        <v>31.73</v>
      </c>
      <c r="K205">
        <v>135.78</v>
      </c>
      <c r="L205">
        <v>247.87</v>
      </c>
      <c r="M205">
        <v>375.53</v>
      </c>
      <c r="N205">
        <v>1.38</v>
      </c>
      <c r="O205">
        <v>33.049999999999997</v>
      </c>
      <c r="P205">
        <v>28.8</v>
      </c>
      <c r="Q205">
        <v>33.53</v>
      </c>
      <c r="R205">
        <v>85</v>
      </c>
      <c r="S205">
        <v>14.01</v>
      </c>
      <c r="T205">
        <v>355</v>
      </c>
      <c r="U205">
        <v>883</v>
      </c>
    </row>
    <row r="206" spans="1:41" x14ac:dyDescent="0.25">
      <c r="A206">
        <v>8002</v>
      </c>
      <c r="B206">
        <v>60</v>
      </c>
      <c r="C206">
        <v>30</v>
      </c>
      <c r="D206">
        <v>80</v>
      </c>
      <c r="E206">
        <v>1</v>
      </c>
      <c r="F206">
        <v>135.5</v>
      </c>
      <c r="G206">
        <v>227.22</v>
      </c>
      <c r="H206">
        <v>353.66</v>
      </c>
      <c r="I206">
        <v>1.78</v>
      </c>
      <c r="J206">
        <v>39.4</v>
      </c>
      <c r="K206">
        <v>130.16</v>
      </c>
      <c r="L206">
        <v>235.97</v>
      </c>
      <c r="M206">
        <v>360.16</v>
      </c>
      <c r="N206">
        <v>2.444</v>
      </c>
      <c r="O206">
        <v>36.46</v>
      </c>
      <c r="P206">
        <v>25.7</v>
      </c>
      <c r="Q206">
        <v>34.090000000000003</v>
      </c>
      <c r="R206">
        <v>105</v>
      </c>
      <c r="S206">
        <v>17.02</v>
      </c>
      <c r="T206">
        <v>185</v>
      </c>
      <c r="U206">
        <v>957</v>
      </c>
      <c r="V206">
        <f>AVERAGE(F206:F208)</f>
        <v>138.82333333333335</v>
      </c>
      <c r="W206">
        <f>STDEV(F206:F208)</f>
        <v>4.2631482889213821</v>
      </c>
      <c r="X206">
        <f>AVERAGE(G206:G208)</f>
        <v>238.46666666666667</v>
      </c>
      <c r="Y206">
        <f>STDEV(G206:G208)</f>
        <v>9.9140371864005719</v>
      </c>
      <c r="Z206">
        <f>AVERAGE(H206:H208)</f>
        <v>377.62999999999994</v>
      </c>
      <c r="AA206">
        <f>STDEV(H206:H208)</f>
        <v>22.940703999659632</v>
      </c>
      <c r="AB206">
        <f>AVERAGE(I206:I208)</f>
        <v>1.5763333333333334</v>
      </c>
      <c r="AC206">
        <f>STDEV(I206:I208)</f>
        <v>0.30882411391167891</v>
      </c>
      <c r="AD206">
        <f>AVERAGE(J206:J208)</f>
        <v>34.65</v>
      </c>
      <c r="AE206">
        <f>STDEV(J206:J208)</f>
        <v>4.2594483210857232</v>
      </c>
      <c r="AF206">
        <f>AVERAGE(K206:K208)</f>
        <v>133.38333333333335</v>
      </c>
      <c r="AG206">
        <f>STDEV(K206:K208)</f>
        <v>4.3337781822946759</v>
      </c>
      <c r="AH206">
        <f>AVERAGE(L206:L208)</f>
        <v>242.98333333333332</v>
      </c>
      <c r="AI206">
        <f>STDEV(L206:L208)</f>
        <v>9.6198613988629393</v>
      </c>
      <c r="AJ206">
        <f>AVERAGE(M206:M208)</f>
        <v>380.61666666666673</v>
      </c>
      <c r="AK206">
        <f>STDEV(M206:M208)</f>
        <v>20.405196233639447</v>
      </c>
      <c r="AL206">
        <f>AVERAGE(N206:N208)</f>
        <v>2.0946666666666665</v>
      </c>
      <c r="AM206">
        <f>STDEV(N206:N208)</f>
        <v>0.46566225242479448</v>
      </c>
      <c r="AN206">
        <f>AVERAGE(O206:O208)</f>
        <v>33.590000000000003</v>
      </c>
      <c r="AO206">
        <f>STDEV(O206:O208)</f>
        <v>3.2765683267711667</v>
      </c>
    </row>
    <row r="207" spans="1:41" hidden="1" x14ac:dyDescent="0.25">
      <c r="A207">
        <v>8002</v>
      </c>
      <c r="B207">
        <v>60</v>
      </c>
      <c r="C207">
        <v>30</v>
      </c>
      <c r="D207">
        <v>80</v>
      </c>
      <c r="E207">
        <v>2</v>
      </c>
      <c r="F207">
        <v>137.34</v>
      </c>
      <c r="G207">
        <v>245.94</v>
      </c>
      <c r="H207">
        <v>399.38</v>
      </c>
      <c r="I207">
        <v>1.728</v>
      </c>
      <c r="J207">
        <v>31.17</v>
      </c>
      <c r="K207">
        <v>131.68</v>
      </c>
      <c r="L207">
        <v>253.95</v>
      </c>
      <c r="M207">
        <v>400.97</v>
      </c>
      <c r="N207">
        <v>2.274</v>
      </c>
      <c r="O207">
        <v>30.02</v>
      </c>
      <c r="P207">
        <v>26.3</v>
      </c>
      <c r="Q207">
        <v>37.06</v>
      </c>
      <c r="R207">
        <v>75</v>
      </c>
      <c r="S207">
        <v>20.010000000000002</v>
      </c>
      <c r="T207">
        <v>175</v>
      </c>
      <c r="U207">
        <v>880</v>
      </c>
    </row>
    <row r="208" spans="1:41" hidden="1" x14ac:dyDescent="0.25">
      <c r="A208">
        <v>8002</v>
      </c>
      <c r="B208">
        <v>60</v>
      </c>
      <c r="C208">
        <v>30</v>
      </c>
      <c r="D208">
        <v>80</v>
      </c>
      <c r="E208">
        <v>3</v>
      </c>
      <c r="F208">
        <v>143.63</v>
      </c>
      <c r="G208">
        <v>242.24</v>
      </c>
      <c r="H208">
        <v>379.85</v>
      </c>
      <c r="I208">
        <v>1.2210000000000001</v>
      </c>
      <c r="J208">
        <v>33.380000000000003</v>
      </c>
      <c r="K208">
        <v>138.31</v>
      </c>
      <c r="L208">
        <v>239.03</v>
      </c>
      <c r="M208">
        <v>380.72</v>
      </c>
      <c r="N208">
        <v>1.5660000000000001</v>
      </c>
      <c r="O208">
        <v>34.29</v>
      </c>
      <c r="P208">
        <v>26.42</v>
      </c>
      <c r="Q208">
        <v>31.93</v>
      </c>
      <c r="R208">
        <v>95</v>
      </c>
      <c r="S208">
        <v>18.579999999999998</v>
      </c>
      <c r="T208">
        <v>315</v>
      </c>
      <c r="U208">
        <v>735</v>
      </c>
    </row>
    <row r="209" spans="1:41" x14ac:dyDescent="0.25">
      <c r="A209">
        <v>8002</v>
      </c>
      <c r="B209">
        <v>60</v>
      </c>
      <c r="C209">
        <v>6</v>
      </c>
      <c r="D209">
        <v>120</v>
      </c>
      <c r="E209">
        <v>1</v>
      </c>
      <c r="F209">
        <v>146.97</v>
      </c>
      <c r="G209">
        <v>247.98</v>
      </c>
      <c r="H209">
        <v>400.03</v>
      </c>
      <c r="I209">
        <v>0.29899999999999999</v>
      </c>
      <c r="J209">
        <v>28.39</v>
      </c>
      <c r="K209">
        <v>144.32</v>
      </c>
      <c r="L209">
        <v>243.18</v>
      </c>
      <c r="M209">
        <v>394.71</v>
      </c>
      <c r="N209">
        <v>0.33700000000000002</v>
      </c>
      <c r="O209">
        <v>30.18</v>
      </c>
      <c r="P209">
        <v>32.270000000000003</v>
      </c>
      <c r="Q209">
        <v>35.19</v>
      </c>
      <c r="R209">
        <v>105</v>
      </c>
      <c r="S209">
        <v>25.33</v>
      </c>
      <c r="T209">
        <v>465</v>
      </c>
      <c r="U209">
        <v>1232</v>
      </c>
      <c r="V209">
        <f>AVERAGE(F209:F211)</f>
        <v>147.66999999999999</v>
      </c>
      <c r="W209">
        <f>STDEV(F209:F211)</f>
        <v>1.5256146302392273</v>
      </c>
      <c r="X209">
        <f>AVERAGE(G209:G211)</f>
        <v>246.82000000000002</v>
      </c>
      <c r="Y209">
        <f>STDEV(G209:G211)</f>
        <v>1.4034243834279072</v>
      </c>
      <c r="Z209">
        <f>AVERAGE(H209:H211)</f>
        <v>402.6466666666667</v>
      </c>
      <c r="AA209">
        <f>STDEV(H209:H211)</f>
        <v>10.229165818058348</v>
      </c>
      <c r="AB209">
        <f>AVERAGE(I209:I211)</f>
        <v>0.29766666666666669</v>
      </c>
      <c r="AC209">
        <f>STDEV(I209:I211)</f>
        <v>5.6011903496786267E-2</v>
      </c>
      <c r="AD209">
        <f>AVERAGE(J209:J211)</f>
        <v>29.17</v>
      </c>
      <c r="AE209">
        <f>STDEV(J209:J211)</f>
        <v>0.69656299069071992</v>
      </c>
      <c r="AF209">
        <f>AVERAGE(K209:K211)</f>
        <v>145.10333333333332</v>
      </c>
      <c r="AG209">
        <f>STDEV(K209:K211)</f>
        <v>1.2042563403749849</v>
      </c>
      <c r="AH209">
        <f>AVERAGE(L209:L211)</f>
        <v>242.59</v>
      </c>
      <c r="AI209">
        <f>STDEV(L209:L211)</f>
        <v>1.1185258155268405</v>
      </c>
      <c r="AJ209">
        <f>AVERAGE(M209:M211)</f>
        <v>398.53666666666669</v>
      </c>
      <c r="AK209">
        <f>STDEV(M209:M211)</f>
        <v>8.9743040584400493</v>
      </c>
      <c r="AL209">
        <f>AVERAGE(N209:N211)</f>
        <v>0.34366666666666662</v>
      </c>
      <c r="AM209">
        <f>STDEV(N209:N211)</f>
        <v>6.0277137733417217E-2</v>
      </c>
      <c r="AN209">
        <f>AVERAGE(O209:O211)</f>
        <v>30.733333333333331</v>
      </c>
      <c r="AO209">
        <f>STDEV(O209:O211)</f>
        <v>0.48013886880082235</v>
      </c>
    </row>
    <row r="210" spans="1:41" hidden="1" x14ac:dyDescent="0.25">
      <c r="A210">
        <v>8002</v>
      </c>
      <c r="B210">
        <v>60</v>
      </c>
      <c r="C210">
        <v>6</v>
      </c>
      <c r="D210">
        <v>120</v>
      </c>
      <c r="E210">
        <v>2</v>
      </c>
      <c r="F210">
        <v>149.41999999999999</v>
      </c>
      <c r="G210">
        <v>247.22</v>
      </c>
      <c r="H210">
        <v>413.93</v>
      </c>
      <c r="I210">
        <v>0.24099999999999999</v>
      </c>
      <c r="J210">
        <v>29.39</v>
      </c>
      <c r="K210">
        <v>146.49</v>
      </c>
      <c r="L210">
        <v>243.29</v>
      </c>
      <c r="M210">
        <v>408.79</v>
      </c>
      <c r="N210">
        <v>0.28699999999999998</v>
      </c>
      <c r="O210">
        <v>30.98</v>
      </c>
      <c r="P210">
        <v>32.119999999999997</v>
      </c>
      <c r="Q210">
        <v>40.32</v>
      </c>
      <c r="R210">
        <v>85</v>
      </c>
      <c r="S210">
        <v>24.84</v>
      </c>
      <c r="T210">
        <v>525</v>
      </c>
      <c r="U210">
        <v>1270</v>
      </c>
    </row>
    <row r="211" spans="1:41" hidden="1" x14ac:dyDescent="0.25">
      <c r="A211">
        <v>8002</v>
      </c>
      <c r="B211">
        <v>60</v>
      </c>
      <c r="C211">
        <v>6</v>
      </c>
      <c r="D211">
        <v>120</v>
      </c>
      <c r="E211">
        <v>3</v>
      </c>
      <c r="F211">
        <v>146.62</v>
      </c>
      <c r="G211">
        <v>245.26</v>
      </c>
      <c r="H211">
        <v>393.98</v>
      </c>
      <c r="I211">
        <v>0.35299999999999998</v>
      </c>
      <c r="J211">
        <v>29.73</v>
      </c>
      <c r="K211">
        <v>144.5</v>
      </c>
      <c r="L211">
        <v>241.3</v>
      </c>
      <c r="M211">
        <v>392.11</v>
      </c>
      <c r="N211">
        <v>0.40699999999999997</v>
      </c>
      <c r="O211">
        <v>31.04</v>
      </c>
      <c r="P211">
        <v>31.92</v>
      </c>
      <c r="Q211">
        <v>36.64</v>
      </c>
      <c r="R211">
        <v>95</v>
      </c>
      <c r="S211">
        <v>25.79</v>
      </c>
      <c r="T211">
        <v>405</v>
      </c>
      <c r="U211">
        <v>1359</v>
      </c>
    </row>
    <row r="212" spans="1:41" x14ac:dyDescent="0.25">
      <c r="A212">
        <v>8002</v>
      </c>
      <c r="B212">
        <v>60</v>
      </c>
      <c r="C212">
        <v>18</v>
      </c>
      <c r="D212">
        <v>120</v>
      </c>
      <c r="E212">
        <v>1</v>
      </c>
      <c r="F212">
        <v>138.01</v>
      </c>
      <c r="G212">
        <v>239.83</v>
      </c>
      <c r="H212">
        <v>398.92</v>
      </c>
      <c r="I212">
        <v>1.482</v>
      </c>
      <c r="J212">
        <v>33</v>
      </c>
      <c r="K212">
        <v>132.91999999999999</v>
      </c>
      <c r="L212">
        <v>234.39</v>
      </c>
      <c r="M212">
        <v>396.58</v>
      </c>
      <c r="N212">
        <v>1.736</v>
      </c>
      <c r="O212">
        <v>35.409999999999997</v>
      </c>
      <c r="P212">
        <v>43.46</v>
      </c>
      <c r="Q212">
        <v>49.79</v>
      </c>
      <c r="R212">
        <v>85</v>
      </c>
      <c r="S212">
        <v>33.53</v>
      </c>
      <c r="T212">
        <v>345</v>
      </c>
      <c r="U212">
        <v>611</v>
      </c>
      <c r="V212">
        <f>AVERAGE(F212:F214)</f>
        <v>141.80333333333331</v>
      </c>
      <c r="W212">
        <f>STDEV(F212:F214)</f>
        <v>3.2961998321299295</v>
      </c>
      <c r="X212">
        <f>AVERAGE(G212:G214)</f>
        <v>243.45000000000002</v>
      </c>
      <c r="Y212">
        <f>STDEV(G212:G214)</f>
        <v>4.2503176351891572</v>
      </c>
      <c r="Z212">
        <f>AVERAGE(H212:H214)</f>
        <v>392.39333333333337</v>
      </c>
      <c r="AA212">
        <f>STDEV(H212:H214)</f>
        <v>37.785150963484774</v>
      </c>
      <c r="AB212">
        <f>AVERAGE(I212:I214)</f>
        <v>1.3526666666666667</v>
      </c>
      <c r="AC212">
        <f>STDEV(I212:I214)</f>
        <v>0.13764204783907183</v>
      </c>
      <c r="AD212">
        <f>AVERAGE(J212:J214)</f>
        <v>31.106666666666666</v>
      </c>
      <c r="AE212">
        <f>STDEV(J212:J214)</f>
        <v>1.7113250227041419</v>
      </c>
      <c r="AF212">
        <f>AVERAGE(K212:K214)</f>
        <v>135.24666666666667</v>
      </c>
      <c r="AG212">
        <f>STDEV(K212:K214)</f>
        <v>2.0417965945052869</v>
      </c>
      <c r="AH212">
        <f>AVERAGE(L212:L214)</f>
        <v>237.0633333333333</v>
      </c>
      <c r="AI212">
        <f>STDEV(L212:L214)</f>
        <v>4.4241307997541526</v>
      </c>
      <c r="AJ212">
        <f>AVERAGE(M212:M214)</f>
        <v>382.77333333333337</v>
      </c>
      <c r="AK212">
        <f>STDEV(M212:M214)</f>
        <v>28.854040156160671</v>
      </c>
      <c r="AL212">
        <f>AVERAGE(N212:N214)</f>
        <v>1.6466666666666667</v>
      </c>
      <c r="AM212">
        <f>STDEV(N212:N214)</f>
        <v>0.12329368732150617</v>
      </c>
      <c r="AN212">
        <f>AVERAGE(O212:O214)</f>
        <v>33.909999999999997</v>
      </c>
      <c r="AO212">
        <f>STDEV(O212:O214)</f>
        <v>1.3101144988129831</v>
      </c>
    </row>
    <row r="213" spans="1:41" hidden="1" x14ac:dyDescent="0.25">
      <c r="A213">
        <v>8002</v>
      </c>
      <c r="B213">
        <v>60</v>
      </c>
      <c r="C213">
        <v>18</v>
      </c>
      <c r="D213">
        <v>120</v>
      </c>
      <c r="E213">
        <v>2</v>
      </c>
      <c r="F213">
        <v>143.43</v>
      </c>
      <c r="G213">
        <v>242.39</v>
      </c>
      <c r="H213">
        <v>426.49</v>
      </c>
      <c r="I213">
        <v>1.3680000000000001</v>
      </c>
      <c r="J213">
        <v>30.65</v>
      </c>
      <c r="K213">
        <v>136.08000000000001</v>
      </c>
      <c r="L213">
        <v>234.63</v>
      </c>
      <c r="M213">
        <v>402.13</v>
      </c>
      <c r="N213">
        <v>1.698</v>
      </c>
      <c r="O213">
        <v>33.33</v>
      </c>
      <c r="P213">
        <v>43.49</v>
      </c>
      <c r="Q213">
        <v>51.05</v>
      </c>
      <c r="R213">
        <v>85</v>
      </c>
      <c r="S213">
        <v>32.01</v>
      </c>
      <c r="T213">
        <v>345</v>
      </c>
      <c r="U213">
        <v>615</v>
      </c>
    </row>
    <row r="214" spans="1:41" hidden="1" x14ac:dyDescent="0.25">
      <c r="A214">
        <v>8002</v>
      </c>
      <c r="B214">
        <v>60</v>
      </c>
      <c r="C214">
        <v>18</v>
      </c>
      <c r="D214">
        <v>120</v>
      </c>
      <c r="E214">
        <v>3</v>
      </c>
      <c r="F214">
        <v>143.97</v>
      </c>
      <c r="G214">
        <v>248.13</v>
      </c>
      <c r="H214">
        <v>351.77</v>
      </c>
      <c r="I214">
        <v>1.208</v>
      </c>
      <c r="J214">
        <v>29.67</v>
      </c>
      <c r="K214">
        <v>136.74</v>
      </c>
      <c r="L214">
        <v>242.17</v>
      </c>
      <c r="M214">
        <v>349.61</v>
      </c>
      <c r="N214">
        <v>1.506</v>
      </c>
      <c r="O214">
        <v>32.99</v>
      </c>
      <c r="P214">
        <v>43.33</v>
      </c>
      <c r="Q214">
        <v>50.39</v>
      </c>
      <c r="R214">
        <v>85</v>
      </c>
      <c r="S214">
        <v>30.87</v>
      </c>
      <c r="T214">
        <v>395</v>
      </c>
      <c r="U214">
        <v>633</v>
      </c>
    </row>
    <row r="215" spans="1:41" x14ac:dyDescent="0.25">
      <c r="A215">
        <v>8002</v>
      </c>
      <c r="B215">
        <v>60</v>
      </c>
      <c r="C215">
        <v>30</v>
      </c>
      <c r="D215">
        <v>120</v>
      </c>
      <c r="E215">
        <v>1</v>
      </c>
      <c r="F215">
        <v>132.1</v>
      </c>
      <c r="G215">
        <v>230.97</v>
      </c>
      <c r="H215">
        <v>346.69</v>
      </c>
      <c r="I215">
        <v>1.925</v>
      </c>
      <c r="J215">
        <v>36.89</v>
      </c>
      <c r="K215">
        <v>127.77</v>
      </c>
      <c r="L215">
        <v>223.13</v>
      </c>
      <c r="M215">
        <v>344.26</v>
      </c>
      <c r="N215">
        <v>2.3919999999999999</v>
      </c>
      <c r="O215">
        <v>40.090000000000003</v>
      </c>
      <c r="P215">
        <v>42.43</v>
      </c>
      <c r="Q215">
        <v>56.29</v>
      </c>
      <c r="R215">
        <v>75</v>
      </c>
      <c r="S215">
        <v>27.12</v>
      </c>
      <c r="T215">
        <v>375</v>
      </c>
      <c r="U215">
        <v>812</v>
      </c>
      <c r="V215">
        <f>AVERAGE(F215:F217)</f>
        <v>134.59</v>
      </c>
      <c r="W215">
        <f>STDEV(F215:F217)</f>
        <v>2.1606249096037007</v>
      </c>
      <c r="X215">
        <f>AVERAGE(G215:G217)</f>
        <v>239.58</v>
      </c>
      <c r="Y215">
        <f>STDEV(G215:G217)</f>
        <v>8.2096467646300066</v>
      </c>
      <c r="Z215">
        <f>AVERAGE(H215:H217)</f>
        <v>371.42666666666668</v>
      </c>
      <c r="AA215">
        <f>STDEV(H215:H217)</f>
        <v>23.056509565268833</v>
      </c>
      <c r="AB215">
        <f>AVERAGE(I215:I217)</f>
        <v>1.835333333333333</v>
      </c>
      <c r="AC215">
        <f>STDEV(I215:I217)</f>
        <v>0.26321537442431919</v>
      </c>
      <c r="AD215">
        <f>AVERAGE(J215:J217)</f>
        <v>33.293333333333329</v>
      </c>
      <c r="AE215">
        <f>STDEV(J215:J217)</f>
        <v>3.2760087504970645</v>
      </c>
      <c r="AF215">
        <f>AVERAGE(K215:K217)</f>
        <v>130.27333333333334</v>
      </c>
      <c r="AG215">
        <f>STDEV(K215:K217)</f>
        <v>2.185322249310925</v>
      </c>
      <c r="AH215">
        <f>AVERAGE(L215:L217)</f>
        <v>232.72666666666666</v>
      </c>
      <c r="AI215">
        <f>STDEV(L215:L217)</f>
        <v>8.721698993506557</v>
      </c>
      <c r="AJ215">
        <f>AVERAGE(M215:M217)</f>
        <v>365.53000000000003</v>
      </c>
      <c r="AK215">
        <f>STDEV(M215:M217)</f>
        <v>22.269595865214985</v>
      </c>
      <c r="AL215">
        <f>AVERAGE(N215:N217)</f>
        <v>2.1943333333333332</v>
      </c>
      <c r="AM215">
        <f>STDEV(N215:N217)</f>
        <v>0.34063812665838411</v>
      </c>
      <c r="AN215">
        <f>AVERAGE(O215:O217)</f>
        <v>35.936666666666667</v>
      </c>
      <c r="AO215">
        <f>STDEV(O215:O217)</f>
        <v>3.6357300963263692</v>
      </c>
    </row>
    <row r="216" spans="1:41" hidden="1" x14ac:dyDescent="0.25">
      <c r="A216">
        <v>8002</v>
      </c>
      <c r="B216">
        <v>60</v>
      </c>
      <c r="C216">
        <v>30</v>
      </c>
      <c r="D216">
        <v>120</v>
      </c>
      <c r="E216">
        <v>2</v>
      </c>
      <c r="F216">
        <v>135.97</v>
      </c>
      <c r="G216">
        <v>247.32</v>
      </c>
      <c r="H216">
        <v>392.32</v>
      </c>
      <c r="I216">
        <v>2.0419999999999998</v>
      </c>
      <c r="J216">
        <v>30.48</v>
      </c>
      <c r="K216">
        <v>131.25</v>
      </c>
      <c r="L216">
        <v>240.17</v>
      </c>
      <c r="M216">
        <v>388.68</v>
      </c>
      <c r="N216">
        <v>2.39</v>
      </c>
      <c r="O216">
        <v>33.33</v>
      </c>
      <c r="P216">
        <v>44.45</v>
      </c>
      <c r="Q216">
        <v>48.98</v>
      </c>
      <c r="R216">
        <v>85</v>
      </c>
      <c r="S216">
        <v>33.880000000000003</v>
      </c>
      <c r="T216">
        <v>345</v>
      </c>
      <c r="U216">
        <v>776</v>
      </c>
    </row>
    <row r="217" spans="1:41" hidden="1" x14ac:dyDescent="0.25">
      <c r="A217">
        <v>8002</v>
      </c>
      <c r="B217">
        <v>60</v>
      </c>
      <c r="C217">
        <v>30</v>
      </c>
      <c r="D217">
        <v>120</v>
      </c>
      <c r="E217">
        <v>3</v>
      </c>
      <c r="F217">
        <v>135.69999999999999</v>
      </c>
      <c r="G217">
        <v>240.45</v>
      </c>
      <c r="H217">
        <v>375.27</v>
      </c>
      <c r="I217">
        <v>1.5389999999999999</v>
      </c>
      <c r="J217">
        <v>32.51</v>
      </c>
      <c r="K217">
        <v>131.80000000000001</v>
      </c>
      <c r="L217">
        <v>234.88</v>
      </c>
      <c r="M217">
        <v>363.65</v>
      </c>
      <c r="N217">
        <v>1.8009999999999999</v>
      </c>
      <c r="O217">
        <v>34.39</v>
      </c>
      <c r="P217">
        <v>44.18</v>
      </c>
      <c r="Q217">
        <v>49.34</v>
      </c>
      <c r="R217">
        <v>85</v>
      </c>
      <c r="S217">
        <v>35</v>
      </c>
      <c r="T217">
        <v>385</v>
      </c>
      <c r="U217">
        <v>752</v>
      </c>
    </row>
    <row r="218" spans="1:41" x14ac:dyDescent="0.25">
      <c r="A218">
        <v>8002</v>
      </c>
      <c r="B218">
        <v>60</v>
      </c>
      <c r="C218">
        <v>6</v>
      </c>
      <c r="D218">
        <v>140</v>
      </c>
      <c r="E218">
        <v>1</v>
      </c>
      <c r="F218">
        <v>144.55000000000001</v>
      </c>
      <c r="G218">
        <v>232.12</v>
      </c>
      <c r="H218">
        <v>361.15</v>
      </c>
      <c r="I218">
        <v>0.3</v>
      </c>
      <c r="J218">
        <v>33.85</v>
      </c>
      <c r="K218">
        <v>141.58000000000001</v>
      </c>
      <c r="L218">
        <v>227.68</v>
      </c>
      <c r="M218">
        <v>344.89</v>
      </c>
      <c r="N218">
        <v>0.35199999999999998</v>
      </c>
      <c r="O218">
        <v>36.25</v>
      </c>
      <c r="P218">
        <v>36.64</v>
      </c>
      <c r="Q218">
        <v>42.5</v>
      </c>
      <c r="R218">
        <v>85</v>
      </c>
      <c r="S218">
        <v>28.03</v>
      </c>
      <c r="T218">
        <v>425</v>
      </c>
      <c r="U218">
        <v>2230</v>
      </c>
      <c r="V218">
        <f>AVERAGE(F218:F220)</f>
        <v>144.04666666666665</v>
      </c>
      <c r="W218">
        <f>STDEV(F218:F220)</f>
        <v>0.69787773523256924</v>
      </c>
      <c r="X218">
        <f>AVERAGE(G218:G220)</f>
        <v>231.84333333333336</v>
      </c>
      <c r="Y218">
        <f>STDEV(G218:G220)</f>
        <v>0.9072118458956161</v>
      </c>
      <c r="Z218">
        <f>AVERAGE(H218:H220)</f>
        <v>358.32666666666665</v>
      </c>
      <c r="AA218">
        <f>STDEV(H218:H220)</f>
        <v>6.298923188397624</v>
      </c>
      <c r="AB218">
        <f>AVERAGE(I218:I220)</f>
        <v>0.30566666666666664</v>
      </c>
      <c r="AC218">
        <f>STDEV(I218:I220)</f>
        <v>5.5716544520755661E-2</v>
      </c>
      <c r="AD218">
        <f>AVERAGE(J218:J220)</f>
        <v>34.436666666666667</v>
      </c>
      <c r="AE218">
        <f>STDEV(J218:J220)</f>
        <v>0.59517504427969081</v>
      </c>
      <c r="AF218">
        <f>AVERAGE(K218:K220)</f>
        <v>141.17333333333332</v>
      </c>
      <c r="AG218">
        <f>STDEV(K218:K220)</f>
        <v>0.51081634011975596</v>
      </c>
      <c r="AH218">
        <f>AVERAGE(L218:L220)</f>
        <v>227.59666666666666</v>
      </c>
      <c r="AI218">
        <f>STDEV(L218:L220)</f>
        <v>1.2670569574148338</v>
      </c>
      <c r="AJ218">
        <f>AVERAGE(M218:M220)</f>
        <v>349.8966666666667</v>
      </c>
      <c r="AK218">
        <f>STDEV(M218:M220)</f>
        <v>5.9674142920810676</v>
      </c>
      <c r="AL218">
        <f>AVERAGE(N218:N220)</f>
        <v>0.35866666666666669</v>
      </c>
      <c r="AM218">
        <f>STDEV(N218:N220)</f>
        <v>7.3227954589304728E-2</v>
      </c>
      <c r="AN218">
        <f>AVERAGE(O218:O220)</f>
        <v>36.563333333333333</v>
      </c>
      <c r="AO218">
        <f>STDEV(O218:O220)</f>
        <v>0.39715656022950507</v>
      </c>
    </row>
    <row r="219" spans="1:41" hidden="1" x14ac:dyDescent="0.25">
      <c r="A219">
        <v>8002</v>
      </c>
      <c r="B219">
        <v>60</v>
      </c>
      <c r="C219">
        <v>6</v>
      </c>
      <c r="D219">
        <v>140</v>
      </c>
      <c r="E219">
        <v>2</v>
      </c>
      <c r="F219">
        <v>144.34</v>
      </c>
      <c r="G219">
        <v>232.58</v>
      </c>
      <c r="H219">
        <v>362.72</v>
      </c>
      <c r="I219">
        <v>0.253</v>
      </c>
      <c r="J219">
        <v>34.42</v>
      </c>
      <c r="K219">
        <v>141.34</v>
      </c>
      <c r="L219">
        <v>228.82</v>
      </c>
      <c r="M219">
        <v>356.5</v>
      </c>
      <c r="N219">
        <v>0.28899999999999998</v>
      </c>
      <c r="O219">
        <v>36.43</v>
      </c>
      <c r="P219">
        <v>36.01</v>
      </c>
      <c r="Q219">
        <v>40.79</v>
      </c>
      <c r="R219">
        <v>85</v>
      </c>
      <c r="S219">
        <v>28.72</v>
      </c>
      <c r="T219">
        <v>455</v>
      </c>
      <c r="U219">
        <v>2201</v>
      </c>
    </row>
    <row r="220" spans="1:41" hidden="1" x14ac:dyDescent="0.25">
      <c r="A220">
        <v>8002</v>
      </c>
      <c r="B220">
        <v>60</v>
      </c>
      <c r="C220">
        <v>6</v>
      </c>
      <c r="D220">
        <v>140</v>
      </c>
      <c r="E220">
        <v>3</v>
      </c>
      <c r="F220">
        <v>143.25</v>
      </c>
      <c r="G220">
        <v>230.83</v>
      </c>
      <c r="H220">
        <v>351.11</v>
      </c>
      <c r="I220">
        <v>0.36399999999999999</v>
      </c>
      <c r="J220">
        <v>35.04</v>
      </c>
      <c r="K220">
        <v>140.6</v>
      </c>
      <c r="L220">
        <v>226.29</v>
      </c>
      <c r="M220">
        <v>348.3</v>
      </c>
      <c r="N220">
        <v>0.435</v>
      </c>
      <c r="O220">
        <v>37.01</v>
      </c>
      <c r="P220">
        <v>35.43</v>
      </c>
      <c r="Q220">
        <v>43.59</v>
      </c>
      <c r="R220">
        <v>85</v>
      </c>
      <c r="S220">
        <v>27.53</v>
      </c>
      <c r="T220">
        <v>435</v>
      </c>
      <c r="U220">
        <v>2654</v>
      </c>
    </row>
    <row r="221" spans="1:41" x14ac:dyDescent="0.25">
      <c r="A221">
        <v>8002</v>
      </c>
      <c r="B221">
        <v>60</v>
      </c>
      <c r="C221">
        <v>18</v>
      </c>
      <c r="D221">
        <v>140</v>
      </c>
      <c r="E221">
        <v>1</v>
      </c>
      <c r="F221">
        <v>150.19</v>
      </c>
      <c r="G221">
        <v>238.13</v>
      </c>
      <c r="H221">
        <v>348.7</v>
      </c>
      <c r="I221">
        <v>1.0840000000000001</v>
      </c>
      <c r="J221">
        <v>29.98</v>
      </c>
      <c r="K221">
        <v>146.38</v>
      </c>
      <c r="L221">
        <v>234.38</v>
      </c>
      <c r="M221">
        <v>344.69</v>
      </c>
      <c r="N221">
        <v>1.268</v>
      </c>
      <c r="O221">
        <v>32.1</v>
      </c>
      <c r="P221">
        <v>50.8</v>
      </c>
      <c r="Q221">
        <v>56.86</v>
      </c>
      <c r="R221">
        <v>95</v>
      </c>
      <c r="S221">
        <v>39.75</v>
      </c>
      <c r="T221">
        <v>415</v>
      </c>
      <c r="U221">
        <v>434</v>
      </c>
      <c r="V221">
        <f>AVERAGE(F221:F223)</f>
        <v>140.10333333333335</v>
      </c>
      <c r="W221">
        <f>STDEV(F221:F223)</f>
        <v>9.2296280170618594</v>
      </c>
      <c r="X221">
        <f>AVERAGE(G221:G223)</f>
        <v>236.61333333333334</v>
      </c>
      <c r="Y221">
        <f>STDEV(G221:G223)</f>
        <v>4.9041648966295375</v>
      </c>
      <c r="Z221">
        <f>AVERAGE(H221:H223)</f>
        <v>363.3866666666666</v>
      </c>
      <c r="AA221">
        <f>STDEV(H221:H223)</f>
        <v>14.7050342853505</v>
      </c>
      <c r="AB221">
        <f>AVERAGE(I221:I223)</f>
        <v>1.4189999999999998</v>
      </c>
      <c r="AC221">
        <f>STDEV(I221:I223)</f>
        <v>0.29382137430758987</v>
      </c>
      <c r="AD221">
        <f>AVERAGE(J221:J223)</f>
        <v>32.93</v>
      </c>
      <c r="AE221">
        <f>STDEV(J221:J223)</f>
        <v>3.1165846691530765</v>
      </c>
      <c r="AF221">
        <f>AVERAGE(K221:K223)</f>
        <v>135.84</v>
      </c>
      <c r="AG221">
        <f>STDEV(K221:K223)</f>
        <v>9.3423123475935999</v>
      </c>
      <c r="AH221">
        <f>AVERAGE(L221:L223)</f>
        <v>230.98000000000002</v>
      </c>
      <c r="AI221">
        <f>STDEV(L221:L223)</f>
        <v>5.8370883152475859</v>
      </c>
      <c r="AJ221">
        <f>AVERAGE(M221:M223)</f>
        <v>359.93</v>
      </c>
      <c r="AK221">
        <f>STDEV(M221:M223)</f>
        <v>15.714773304123728</v>
      </c>
      <c r="AL221">
        <f>AVERAGE(N221:N223)</f>
        <v>1.6826666666666668</v>
      </c>
      <c r="AM221">
        <f>STDEV(N221:N223)</f>
        <v>0.36314918880996228</v>
      </c>
      <c r="AN221">
        <f>AVERAGE(O221:O223)</f>
        <v>35.483333333333327</v>
      </c>
      <c r="AO221">
        <f>STDEV(O221:O223)</f>
        <v>3.5788592223407329</v>
      </c>
    </row>
    <row r="222" spans="1:41" hidden="1" x14ac:dyDescent="0.25">
      <c r="A222">
        <v>8002</v>
      </c>
      <c r="B222">
        <v>60</v>
      </c>
      <c r="C222">
        <v>18</v>
      </c>
      <c r="D222">
        <v>140</v>
      </c>
      <c r="E222">
        <v>2</v>
      </c>
      <c r="F222">
        <v>138.04</v>
      </c>
      <c r="G222">
        <v>240.58</v>
      </c>
      <c r="H222">
        <v>378.11</v>
      </c>
      <c r="I222">
        <v>1.54</v>
      </c>
      <c r="J222">
        <v>32.619999999999997</v>
      </c>
      <c r="K222">
        <v>132.56</v>
      </c>
      <c r="L222">
        <v>234.32</v>
      </c>
      <c r="M222">
        <v>376.08</v>
      </c>
      <c r="N222">
        <v>1.8360000000000001</v>
      </c>
      <c r="O222">
        <v>35.119999999999997</v>
      </c>
      <c r="P222">
        <v>51.15</v>
      </c>
      <c r="Q222">
        <v>60.27</v>
      </c>
      <c r="R222">
        <v>85</v>
      </c>
      <c r="S222">
        <v>39.04</v>
      </c>
      <c r="T222">
        <v>415</v>
      </c>
      <c r="U222">
        <v>563</v>
      </c>
    </row>
    <row r="223" spans="1:41" hidden="1" x14ac:dyDescent="0.25">
      <c r="A223">
        <v>8002</v>
      </c>
      <c r="B223">
        <v>60</v>
      </c>
      <c r="C223">
        <v>18</v>
      </c>
      <c r="D223">
        <v>140</v>
      </c>
      <c r="E223">
        <v>3</v>
      </c>
      <c r="F223">
        <v>132.08000000000001</v>
      </c>
      <c r="G223">
        <v>231.13</v>
      </c>
      <c r="H223">
        <v>363.35</v>
      </c>
      <c r="I223">
        <v>1.633</v>
      </c>
      <c r="J223">
        <v>36.19</v>
      </c>
      <c r="K223">
        <v>128.58000000000001</v>
      </c>
      <c r="L223">
        <v>224.24</v>
      </c>
      <c r="M223">
        <v>359.02</v>
      </c>
      <c r="N223">
        <v>1.944</v>
      </c>
      <c r="O223">
        <v>39.229999999999997</v>
      </c>
      <c r="P223">
        <v>51.09</v>
      </c>
      <c r="Q223">
        <v>56.93</v>
      </c>
      <c r="R223">
        <v>95</v>
      </c>
      <c r="S223">
        <v>40.99</v>
      </c>
      <c r="T223">
        <v>355</v>
      </c>
      <c r="U223">
        <v>649</v>
      </c>
    </row>
    <row r="224" spans="1:41" x14ac:dyDescent="0.25">
      <c r="A224">
        <v>8002</v>
      </c>
      <c r="B224">
        <v>60</v>
      </c>
      <c r="C224">
        <v>30</v>
      </c>
      <c r="D224">
        <v>140</v>
      </c>
      <c r="E224">
        <v>1</v>
      </c>
      <c r="F224">
        <v>131.66</v>
      </c>
      <c r="G224">
        <v>242.34</v>
      </c>
      <c r="H224">
        <v>391.86</v>
      </c>
      <c r="I224">
        <v>2.3159999999999998</v>
      </c>
      <c r="J224">
        <v>32.18</v>
      </c>
      <c r="K224">
        <v>127.38</v>
      </c>
      <c r="L224">
        <v>237.11</v>
      </c>
      <c r="M224">
        <v>388.92</v>
      </c>
      <c r="N224">
        <v>2.657</v>
      </c>
      <c r="O224">
        <v>34.369999999999997</v>
      </c>
      <c r="P224">
        <v>52.04</v>
      </c>
      <c r="Q224">
        <v>56.3</v>
      </c>
      <c r="R224">
        <v>85</v>
      </c>
      <c r="S224">
        <v>42.82</v>
      </c>
      <c r="T224">
        <v>395</v>
      </c>
      <c r="U224">
        <v>750</v>
      </c>
      <c r="V224">
        <f>AVERAGE(F224:F226)</f>
        <v>137.18666666666664</v>
      </c>
      <c r="W224">
        <f>STDEV(F224:F226)</f>
        <v>6.2569108458833975</v>
      </c>
      <c r="X224">
        <f>AVERAGE(G224:G226)</f>
        <v>238.04</v>
      </c>
      <c r="Y224">
        <f>STDEV(G224:G226)</f>
        <v>3.8745838486216848</v>
      </c>
      <c r="Z224">
        <f>AVERAGE(H224:H226)</f>
        <v>363.25333333333333</v>
      </c>
      <c r="AA224">
        <f>STDEV(H224:H226)</f>
        <v>27.126712541945334</v>
      </c>
      <c r="AB224">
        <f>AVERAGE(I224:I226)</f>
        <v>1.7649999999999999</v>
      </c>
      <c r="AC224">
        <f>STDEV(I224:I226)</f>
        <v>0.48425922809999172</v>
      </c>
      <c r="AD224">
        <f>AVERAGE(J224:J226)</f>
        <v>32.763333333333335</v>
      </c>
      <c r="AE224">
        <f>STDEV(J224:J226)</f>
        <v>0.90012962029550481</v>
      </c>
      <c r="AF224">
        <f>AVERAGE(K224:K226)</f>
        <v>132.87666666666667</v>
      </c>
      <c r="AG224">
        <f>STDEV(K224:K226)</f>
        <v>6.3251271396971376</v>
      </c>
      <c r="AH224">
        <f>AVERAGE(L224:L226)</f>
        <v>233.25666666666666</v>
      </c>
      <c r="AI224">
        <f>STDEV(L224:L226)</f>
        <v>3.3424890924778494</v>
      </c>
      <c r="AJ224">
        <f>AVERAGE(M224:M226)</f>
        <v>360.15333333333336</v>
      </c>
      <c r="AK224">
        <f>STDEV(M224:M226)</f>
        <v>27.493594405485329</v>
      </c>
      <c r="AL224">
        <f>AVERAGE(N224:N226)</f>
        <v>2.0533333333333332</v>
      </c>
      <c r="AM224">
        <f>STDEV(N224:N226)</f>
        <v>0.53274415372985007</v>
      </c>
      <c r="AN224">
        <f>AVERAGE(O224:O226)</f>
        <v>35.153333333333336</v>
      </c>
      <c r="AO224">
        <f>STDEV(O224:O226)</f>
        <v>0.85172374237973281</v>
      </c>
    </row>
    <row r="225" spans="1:41" hidden="1" x14ac:dyDescent="0.25">
      <c r="A225">
        <v>8002</v>
      </c>
      <c r="B225">
        <v>60</v>
      </c>
      <c r="C225">
        <v>30</v>
      </c>
      <c r="D225">
        <v>140</v>
      </c>
      <c r="E225">
        <v>2</v>
      </c>
      <c r="F225">
        <v>135.91999999999999</v>
      </c>
      <c r="G225">
        <v>234.82</v>
      </c>
      <c r="H225">
        <v>360</v>
      </c>
      <c r="I225">
        <v>1.5720000000000001</v>
      </c>
      <c r="J225">
        <v>32.31</v>
      </c>
      <c r="K225">
        <v>131.46</v>
      </c>
      <c r="L225">
        <v>231.14</v>
      </c>
      <c r="M225">
        <v>357.4</v>
      </c>
      <c r="N225">
        <v>1.8540000000000001</v>
      </c>
      <c r="O225">
        <v>35.03</v>
      </c>
      <c r="P225">
        <v>52.99</v>
      </c>
      <c r="Q225">
        <v>59.23</v>
      </c>
      <c r="R225">
        <v>85</v>
      </c>
      <c r="S225">
        <v>42.69</v>
      </c>
      <c r="T225">
        <v>325</v>
      </c>
      <c r="U225">
        <v>707</v>
      </c>
    </row>
    <row r="226" spans="1:41" hidden="1" x14ac:dyDescent="0.25">
      <c r="A226">
        <v>8002</v>
      </c>
      <c r="B226">
        <v>60</v>
      </c>
      <c r="C226">
        <v>30</v>
      </c>
      <c r="D226">
        <v>140</v>
      </c>
      <c r="E226">
        <v>3</v>
      </c>
      <c r="F226">
        <v>143.97999999999999</v>
      </c>
      <c r="G226">
        <v>236.96</v>
      </c>
      <c r="H226">
        <v>337.9</v>
      </c>
      <c r="I226">
        <v>1.407</v>
      </c>
      <c r="J226">
        <v>33.799999999999997</v>
      </c>
      <c r="K226">
        <v>139.79</v>
      </c>
      <c r="L226">
        <v>231.52</v>
      </c>
      <c r="M226">
        <v>334.14</v>
      </c>
      <c r="N226">
        <v>1.649</v>
      </c>
      <c r="O226">
        <v>36.06</v>
      </c>
      <c r="P226">
        <v>50.77</v>
      </c>
      <c r="Q226">
        <v>57.46</v>
      </c>
      <c r="R226">
        <v>85</v>
      </c>
      <c r="S226">
        <v>38.53</v>
      </c>
      <c r="T226">
        <v>425</v>
      </c>
      <c r="U226">
        <v>687</v>
      </c>
    </row>
    <row r="227" spans="1:41" x14ac:dyDescent="0.25">
      <c r="A227">
        <v>8002</v>
      </c>
      <c r="B227">
        <v>60</v>
      </c>
      <c r="C227">
        <v>6</v>
      </c>
      <c r="D227">
        <v>160</v>
      </c>
      <c r="E227">
        <v>1</v>
      </c>
      <c r="F227">
        <v>137.06</v>
      </c>
      <c r="G227">
        <v>219.33</v>
      </c>
      <c r="H227">
        <v>328.12</v>
      </c>
      <c r="I227">
        <v>0.38600000000000001</v>
      </c>
      <c r="J227">
        <v>39.799999999999997</v>
      </c>
      <c r="K227">
        <v>134.86000000000001</v>
      </c>
      <c r="L227">
        <v>214.97</v>
      </c>
      <c r="M227">
        <v>322.89</v>
      </c>
      <c r="N227">
        <v>0.442</v>
      </c>
      <c r="O227">
        <v>41.95</v>
      </c>
      <c r="P227">
        <v>40.299999999999997</v>
      </c>
      <c r="Q227">
        <v>45.55</v>
      </c>
      <c r="R227">
        <v>85</v>
      </c>
      <c r="S227">
        <v>30.08</v>
      </c>
      <c r="T227">
        <v>415</v>
      </c>
      <c r="U227">
        <v>2197</v>
      </c>
      <c r="V227">
        <f>AVERAGE(F227:F229)</f>
        <v>138.22666666666669</v>
      </c>
      <c r="W227">
        <f>STDEV(F227:F229)</f>
        <v>1.1456148276507792</v>
      </c>
      <c r="X227">
        <f>AVERAGE(G227:G229)</f>
        <v>215.83666666666667</v>
      </c>
      <c r="Y227">
        <f>STDEV(G227:G229)</f>
        <v>3.0804112279586007</v>
      </c>
      <c r="Z227">
        <f>AVERAGE(H227:H229)</f>
        <v>329</v>
      </c>
      <c r="AA227">
        <f>STDEV(H227:H229)</f>
        <v>2.0471443525066588</v>
      </c>
      <c r="AB227">
        <f>AVERAGE(I227:I229)</f>
        <v>0.35899999999999999</v>
      </c>
      <c r="AC227">
        <f>STDEV(I227:I229)</f>
        <v>2.3388031127053021E-2</v>
      </c>
      <c r="AD227">
        <f>AVERAGE(J227:J229)</f>
        <v>41.366666666666667</v>
      </c>
      <c r="AE227">
        <f>STDEV(J227:J229)</f>
        <v>1.5600427344574059</v>
      </c>
      <c r="AF227">
        <f>AVERAGE(K227:K229)</f>
        <v>136.24333333333334</v>
      </c>
      <c r="AG227">
        <f>STDEV(K227:K229)</f>
        <v>1.241303078757686</v>
      </c>
      <c r="AH227">
        <f>AVERAGE(L227:L229)</f>
        <v>211.87</v>
      </c>
      <c r="AI227">
        <f>STDEV(L227:L229)</f>
        <v>2.7173332515538049</v>
      </c>
      <c r="AJ227">
        <f>AVERAGE(M227:M229)</f>
        <v>322.42333333333335</v>
      </c>
      <c r="AK227">
        <f>STDEV(M227:M229)</f>
        <v>0.61986557682558374</v>
      </c>
      <c r="AL227">
        <f>AVERAGE(N227:N229)</f>
        <v>0.40666666666666673</v>
      </c>
      <c r="AM227">
        <f>STDEV(N227:N229)</f>
        <v>3.3246553706111154E-2</v>
      </c>
      <c r="AN227">
        <f>AVERAGE(O227:O229)</f>
        <v>43.533333333333331</v>
      </c>
      <c r="AO227">
        <f>STDEV(O227:O229)</f>
        <v>1.4511489700693467</v>
      </c>
    </row>
    <row r="228" spans="1:41" hidden="1" x14ac:dyDescent="0.25">
      <c r="A228">
        <v>8002</v>
      </c>
      <c r="B228">
        <v>60</v>
      </c>
      <c r="C228">
        <v>6</v>
      </c>
      <c r="D228">
        <v>160</v>
      </c>
      <c r="E228">
        <v>2</v>
      </c>
      <c r="F228">
        <v>138.27000000000001</v>
      </c>
      <c r="G228">
        <v>213.51</v>
      </c>
      <c r="H228">
        <v>331.34</v>
      </c>
      <c r="I228">
        <v>0.34599999999999997</v>
      </c>
      <c r="J228">
        <v>42.92</v>
      </c>
      <c r="K228">
        <v>136.61000000000001</v>
      </c>
      <c r="L228">
        <v>209.9</v>
      </c>
      <c r="M228">
        <v>322.66000000000003</v>
      </c>
      <c r="N228">
        <v>0.376</v>
      </c>
      <c r="O228">
        <v>44.8</v>
      </c>
      <c r="P228">
        <v>40.049999999999997</v>
      </c>
      <c r="Q228">
        <v>44.21</v>
      </c>
      <c r="R228">
        <v>95</v>
      </c>
      <c r="S228">
        <v>26.3</v>
      </c>
      <c r="T228">
        <v>535</v>
      </c>
      <c r="U228">
        <v>2646</v>
      </c>
    </row>
    <row r="229" spans="1:41" hidden="1" x14ac:dyDescent="0.25">
      <c r="A229">
        <v>8002</v>
      </c>
      <c r="B229">
        <v>60</v>
      </c>
      <c r="C229">
        <v>6</v>
      </c>
      <c r="D229">
        <v>160</v>
      </c>
      <c r="E229">
        <v>3</v>
      </c>
      <c r="F229">
        <v>139.35</v>
      </c>
      <c r="G229">
        <v>214.67</v>
      </c>
      <c r="H229">
        <v>327.54000000000002</v>
      </c>
      <c r="I229">
        <v>0.34499999999999997</v>
      </c>
      <c r="J229">
        <v>41.38</v>
      </c>
      <c r="K229">
        <v>137.26</v>
      </c>
      <c r="L229">
        <v>210.74</v>
      </c>
      <c r="M229">
        <v>321.72000000000003</v>
      </c>
      <c r="N229">
        <v>0.40200000000000002</v>
      </c>
      <c r="O229">
        <v>43.85</v>
      </c>
      <c r="P229">
        <v>39.909999999999997</v>
      </c>
      <c r="Q229">
        <v>45.6</v>
      </c>
      <c r="R229">
        <v>85</v>
      </c>
      <c r="S229">
        <v>30.97</v>
      </c>
      <c r="T229">
        <v>495</v>
      </c>
      <c r="U229">
        <v>2227</v>
      </c>
    </row>
    <row r="230" spans="1:41" x14ac:dyDescent="0.25">
      <c r="A230">
        <v>8002</v>
      </c>
      <c r="B230">
        <v>60</v>
      </c>
      <c r="C230">
        <v>18</v>
      </c>
      <c r="D230">
        <v>160</v>
      </c>
      <c r="E230">
        <v>1</v>
      </c>
      <c r="F230">
        <v>124</v>
      </c>
      <c r="G230">
        <v>209.97</v>
      </c>
      <c r="H230">
        <v>321.52</v>
      </c>
      <c r="I230">
        <v>2.5510000000000002</v>
      </c>
      <c r="J230">
        <v>45.72</v>
      </c>
      <c r="K230">
        <v>120.65</v>
      </c>
      <c r="L230">
        <v>203.72</v>
      </c>
      <c r="M230">
        <v>317.17</v>
      </c>
      <c r="N230">
        <v>2.9780000000000002</v>
      </c>
      <c r="O230">
        <v>48.73</v>
      </c>
      <c r="P230">
        <v>57.87</v>
      </c>
      <c r="Q230">
        <v>63.27</v>
      </c>
      <c r="R230">
        <v>95</v>
      </c>
      <c r="S230">
        <v>43.87</v>
      </c>
      <c r="T230">
        <v>365</v>
      </c>
      <c r="U230">
        <v>628</v>
      </c>
      <c r="V230">
        <f>AVERAGE(F230:F232)</f>
        <v>129.64999999999998</v>
      </c>
      <c r="W230">
        <f>STDEV(F230:F232)</f>
        <v>4.8934752477150605</v>
      </c>
      <c r="X230">
        <f>AVERAGE(G230:G232)</f>
        <v>217.04999999999998</v>
      </c>
      <c r="Y230">
        <f>STDEV(G230:G232)</f>
        <v>6.2000967734382932</v>
      </c>
      <c r="Z230">
        <f>AVERAGE(H230:H232)</f>
        <v>323.57666666666665</v>
      </c>
      <c r="AA230">
        <f>STDEV(H230:H232)</f>
        <v>11.010024220379064</v>
      </c>
      <c r="AB230">
        <f>AVERAGE(I230:I232)</f>
        <v>1.8486666666666667</v>
      </c>
      <c r="AC230">
        <f>STDEV(I230:I232)</f>
        <v>0.61164886440942068</v>
      </c>
      <c r="AD230">
        <f>AVERAGE(J230:J232)</f>
        <v>41.806666666666665</v>
      </c>
      <c r="AE230">
        <f>STDEV(J230:J232)</f>
        <v>3.436645651406808</v>
      </c>
      <c r="AF230">
        <f>AVERAGE(K230:K232)</f>
        <v>126.19333333333334</v>
      </c>
      <c r="AG230">
        <f>STDEV(K230:K232)</f>
        <v>4.862821540354255</v>
      </c>
      <c r="AH230">
        <f>AVERAGE(L230:L232)</f>
        <v>212.26333333333332</v>
      </c>
      <c r="AI230">
        <f>STDEV(L230:L232)</f>
        <v>7.4627095168801327</v>
      </c>
      <c r="AJ230">
        <f>AVERAGE(M230:M232)</f>
        <v>319.36666666666673</v>
      </c>
      <c r="AK230">
        <f>STDEV(M230:M232)</f>
        <v>8.6956445036197891</v>
      </c>
      <c r="AL230">
        <f>AVERAGE(N230:N232)</f>
        <v>2.157</v>
      </c>
      <c r="AM230">
        <f>STDEV(N230:N232)</f>
        <v>0.71577719997217049</v>
      </c>
      <c r="AN230">
        <f>AVERAGE(O230:O232)</f>
        <v>44.433333333333337</v>
      </c>
      <c r="AO230">
        <f>STDEV(O230:O232)</f>
        <v>3.736981848140732</v>
      </c>
    </row>
    <row r="231" spans="1:41" hidden="1" x14ac:dyDescent="0.25">
      <c r="A231">
        <v>8002</v>
      </c>
      <c r="B231">
        <v>60</v>
      </c>
      <c r="C231">
        <v>18</v>
      </c>
      <c r="D231">
        <v>160</v>
      </c>
      <c r="E231">
        <v>2</v>
      </c>
      <c r="F231">
        <v>132.54</v>
      </c>
      <c r="G231">
        <v>219.67</v>
      </c>
      <c r="H231">
        <v>313.74</v>
      </c>
      <c r="I231">
        <v>1.4330000000000001</v>
      </c>
      <c r="J231">
        <v>40.42</v>
      </c>
      <c r="K231">
        <v>129.74</v>
      </c>
      <c r="L231">
        <v>215.56</v>
      </c>
      <c r="M231">
        <v>311.98</v>
      </c>
      <c r="N231">
        <v>1.6639999999999999</v>
      </c>
      <c r="O231">
        <v>42.63</v>
      </c>
      <c r="P231">
        <v>55.89</v>
      </c>
      <c r="Q231">
        <v>62.34</v>
      </c>
      <c r="R231">
        <v>85</v>
      </c>
      <c r="S231">
        <v>46.84</v>
      </c>
      <c r="T231">
        <v>365</v>
      </c>
      <c r="U231">
        <v>733</v>
      </c>
    </row>
    <row r="232" spans="1:41" hidden="1" x14ac:dyDescent="0.25">
      <c r="A232">
        <v>8002</v>
      </c>
      <c r="B232">
        <v>60</v>
      </c>
      <c r="C232">
        <v>18</v>
      </c>
      <c r="D232">
        <v>160</v>
      </c>
      <c r="E232">
        <v>3</v>
      </c>
      <c r="F232">
        <v>132.41</v>
      </c>
      <c r="G232">
        <v>221.51</v>
      </c>
      <c r="H232">
        <v>335.47</v>
      </c>
      <c r="I232">
        <v>1.5620000000000001</v>
      </c>
      <c r="J232">
        <v>39.28</v>
      </c>
      <c r="K232">
        <v>128.19</v>
      </c>
      <c r="L232">
        <v>217.51</v>
      </c>
      <c r="M232">
        <v>328.95</v>
      </c>
      <c r="N232">
        <v>1.829</v>
      </c>
      <c r="O232">
        <v>41.94</v>
      </c>
      <c r="P232">
        <v>56.23</v>
      </c>
      <c r="Q232">
        <v>61.84</v>
      </c>
      <c r="R232">
        <v>95</v>
      </c>
      <c r="S232">
        <v>41.07</v>
      </c>
      <c r="T232">
        <v>365</v>
      </c>
      <c r="U232">
        <v>770</v>
      </c>
    </row>
    <row r="233" spans="1:41" x14ac:dyDescent="0.25">
      <c r="A233">
        <v>8002</v>
      </c>
      <c r="B233">
        <v>60</v>
      </c>
      <c r="C233">
        <v>30</v>
      </c>
      <c r="D233">
        <v>160</v>
      </c>
      <c r="E233">
        <v>1</v>
      </c>
      <c r="F233">
        <v>138.57</v>
      </c>
      <c r="G233">
        <v>227.53</v>
      </c>
      <c r="H233">
        <v>322.32</v>
      </c>
      <c r="I233">
        <v>1.43</v>
      </c>
      <c r="J233">
        <v>35.75</v>
      </c>
      <c r="K233">
        <v>135.36000000000001</v>
      </c>
      <c r="L233">
        <v>224</v>
      </c>
      <c r="M233">
        <v>320.17</v>
      </c>
      <c r="N233">
        <v>1.681</v>
      </c>
      <c r="O233">
        <v>37.97</v>
      </c>
      <c r="P233">
        <v>59.68</v>
      </c>
      <c r="Q233">
        <v>66.33</v>
      </c>
      <c r="R233">
        <v>85</v>
      </c>
      <c r="S233">
        <v>51.22</v>
      </c>
      <c r="T233">
        <v>355</v>
      </c>
      <c r="U233">
        <v>777</v>
      </c>
      <c r="V233">
        <f>AVERAGE(F233:F235)</f>
        <v>135.34</v>
      </c>
      <c r="W233">
        <f>STDEV(F233:F235)</f>
        <v>3.0618131882921937</v>
      </c>
      <c r="X233">
        <f>AVERAGE(G233:G235)</f>
        <v>224.41333333333333</v>
      </c>
      <c r="Y233">
        <f>STDEV(G233:G235)</f>
        <v>3.0382944777182663</v>
      </c>
      <c r="Z233">
        <f>AVERAGE(H233:H235)</f>
        <v>339.40000000000003</v>
      </c>
      <c r="AA233">
        <f>STDEV(H233:H235)</f>
        <v>16.317686723307318</v>
      </c>
      <c r="AB233">
        <f>AVERAGE(I233:I235)</f>
        <v>1.6926666666666668</v>
      </c>
      <c r="AC233">
        <f>STDEV(I233:I235)</f>
        <v>0.43689167230943243</v>
      </c>
      <c r="AD233">
        <f>AVERAGE(J233:J235)</f>
        <v>37.770000000000003</v>
      </c>
      <c r="AE233">
        <f>STDEV(J233:J235)</f>
        <v>2.1327681543008841</v>
      </c>
      <c r="AF233">
        <f>AVERAGE(K233:K235)</f>
        <v>131.86666666666667</v>
      </c>
      <c r="AG233">
        <f>STDEV(K233:K235)</f>
        <v>3.3335466598404442</v>
      </c>
      <c r="AH233">
        <f>AVERAGE(L233:L235)</f>
        <v>219.25333333333333</v>
      </c>
      <c r="AI233">
        <f>STDEV(L233:L235)</f>
        <v>4.4184310941026759</v>
      </c>
      <c r="AJ233">
        <f>AVERAGE(M233:M235)</f>
        <v>336.23666666666668</v>
      </c>
      <c r="AK233">
        <f>STDEV(M233:M235)</f>
        <v>15.513314711348219</v>
      </c>
      <c r="AL233">
        <f>AVERAGE(N233:N235)</f>
        <v>1.9556666666666669</v>
      </c>
      <c r="AM233">
        <f>STDEV(N233:N235)</f>
        <v>0.47746971980779324</v>
      </c>
      <c r="AN233">
        <f>AVERAGE(O233:O235)</f>
        <v>40.123333333333335</v>
      </c>
      <c r="AO233">
        <f>STDEV(O233:O235)</f>
        <v>2.3080800101671821</v>
      </c>
    </row>
    <row r="234" spans="1:41" hidden="1" x14ac:dyDescent="0.25">
      <c r="A234">
        <v>8002</v>
      </c>
      <c r="B234">
        <v>60</v>
      </c>
      <c r="C234">
        <v>30</v>
      </c>
      <c r="D234">
        <v>160</v>
      </c>
      <c r="E234">
        <v>2</v>
      </c>
      <c r="F234">
        <v>132.47999999999999</v>
      </c>
      <c r="G234">
        <v>221.46</v>
      </c>
      <c r="H234">
        <v>354.83</v>
      </c>
      <c r="I234">
        <v>1.4510000000000001</v>
      </c>
      <c r="J234">
        <v>40</v>
      </c>
      <c r="K234">
        <v>128.72</v>
      </c>
      <c r="L234">
        <v>215.26</v>
      </c>
      <c r="M234">
        <v>351.13</v>
      </c>
      <c r="N234">
        <v>1.679</v>
      </c>
      <c r="O234">
        <v>42.56</v>
      </c>
      <c r="P234">
        <v>60.79</v>
      </c>
      <c r="Q234">
        <v>66.930000000000007</v>
      </c>
      <c r="R234">
        <v>85</v>
      </c>
      <c r="S234">
        <v>47.99</v>
      </c>
      <c r="T234">
        <v>465</v>
      </c>
      <c r="U234">
        <v>815</v>
      </c>
    </row>
    <row r="235" spans="1:41" hidden="1" x14ac:dyDescent="0.25">
      <c r="A235">
        <v>8002</v>
      </c>
      <c r="B235">
        <v>60</v>
      </c>
      <c r="C235">
        <v>30</v>
      </c>
      <c r="D235">
        <v>160</v>
      </c>
      <c r="E235">
        <v>3</v>
      </c>
      <c r="F235">
        <v>134.97</v>
      </c>
      <c r="G235">
        <v>224.25</v>
      </c>
      <c r="H235">
        <v>341.05</v>
      </c>
      <c r="I235">
        <v>2.1970000000000001</v>
      </c>
      <c r="J235">
        <v>37.56</v>
      </c>
      <c r="K235">
        <v>131.52000000000001</v>
      </c>
      <c r="L235">
        <v>218.5</v>
      </c>
      <c r="M235">
        <v>337.41</v>
      </c>
      <c r="N235">
        <v>2.5070000000000001</v>
      </c>
      <c r="O235">
        <v>39.840000000000003</v>
      </c>
      <c r="P235">
        <v>59.62</v>
      </c>
      <c r="Q235">
        <v>64.55</v>
      </c>
      <c r="R235">
        <v>95</v>
      </c>
      <c r="S235">
        <v>45.92</v>
      </c>
      <c r="T235">
        <v>435</v>
      </c>
      <c r="U235">
        <v>884</v>
      </c>
    </row>
    <row r="236" spans="1:41" x14ac:dyDescent="0.25">
      <c r="A236">
        <v>8002</v>
      </c>
      <c r="B236">
        <v>60</v>
      </c>
      <c r="C236">
        <v>6</v>
      </c>
      <c r="D236">
        <v>180</v>
      </c>
      <c r="E236">
        <v>1</v>
      </c>
      <c r="F236">
        <v>135</v>
      </c>
      <c r="G236">
        <v>203.93</v>
      </c>
      <c r="H236">
        <v>299.38</v>
      </c>
      <c r="I236">
        <v>0.43099999999999999</v>
      </c>
      <c r="J236">
        <v>47.73</v>
      </c>
      <c r="K236">
        <v>132.16</v>
      </c>
      <c r="L236">
        <v>198.72</v>
      </c>
      <c r="M236">
        <v>295.14999999999998</v>
      </c>
      <c r="N236">
        <v>0.495</v>
      </c>
      <c r="O236">
        <v>50.75</v>
      </c>
      <c r="P236">
        <v>44.24</v>
      </c>
      <c r="Q236">
        <v>52.49</v>
      </c>
      <c r="R236">
        <v>85</v>
      </c>
      <c r="S236">
        <v>32.299999999999997</v>
      </c>
      <c r="T236">
        <v>355</v>
      </c>
      <c r="U236">
        <v>1728</v>
      </c>
      <c r="V236">
        <f>AVERAGE(F236:F238)</f>
        <v>135.17333333333332</v>
      </c>
      <c r="W236">
        <f>STDEV(F236:F238)</f>
        <v>0.44601943156474205</v>
      </c>
      <c r="X236">
        <f>AVERAGE(G236:G238)</f>
        <v>204.09666666666666</v>
      </c>
      <c r="Y236">
        <f>STDEV(G236:G238)</f>
        <v>3.1133476088180916</v>
      </c>
      <c r="Z236">
        <f>AVERAGE(H236:H238)</f>
        <v>306.88333333333338</v>
      </c>
      <c r="AA236">
        <f>STDEV(H236:H238)</f>
        <v>14.039338778351819</v>
      </c>
      <c r="AB236">
        <f>AVERAGE(I236:I238)</f>
        <v>0.43366666666666664</v>
      </c>
      <c r="AC236">
        <f>STDEV(I236:I238)</f>
        <v>2.7098585448936899E-2</v>
      </c>
      <c r="AD236">
        <f>AVERAGE(J236:J238)</f>
        <v>47.683333333333337</v>
      </c>
      <c r="AE236">
        <f>STDEV(J236:J238)</f>
        <v>1.6205040368148844</v>
      </c>
      <c r="AF236">
        <f>AVERAGE(K236:K238)</f>
        <v>132.70000000000002</v>
      </c>
      <c r="AG236">
        <f>STDEV(K236:K238)</f>
        <v>0.51264022471905624</v>
      </c>
      <c r="AH236">
        <f>AVERAGE(L236:L238)</f>
        <v>199.73666666666668</v>
      </c>
      <c r="AI236">
        <f>STDEV(L236:L238)</f>
        <v>2.532949532330508</v>
      </c>
      <c r="AJ236">
        <f>AVERAGE(M236:M238)</f>
        <v>301.02</v>
      </c>
      <c r="AK236">
        <f>STDEV(M236:M238)</f>
        <v>13.28601896732051</v>
      </c>
      <c r="AL236">
        <f>AVERAGE(N236:N238)</f>
        <v>0.50166666666666659</v>
      </c>
      <c r="AM236">
        <f>STDEV(N236:N238)</f>
        <v>3.6460023770334207E-2</v>
      </c>
      <c r="AN236">
        <f>AVERAGE(O236:O238)</f>
        <v>50.24666666666667</v>
      </c>
      <c r="AO236">
        <f>STDEV(O236:O238)</f>
        <v>1.518892140124946</v>
      </c>
    </row>
    <row r="237" spans="1:41" hidden="1" x14ac:dyDescent="0.25">
      <c r="A237">
        <v>8002</v>
      </c>
      <c r="B237">
        <v>60</v>
      </c>
      <c r="C237">
        <v>6</v>
      </c>
      <c r="D237">
        <v>180</v>
      </c>
      <c r="E237">
        <v>2</v>
      </c>
      <c r="F237">
        <v>135.68</v>
      </c>
      <c r="G237">
        <v>207.29</v>
      </c>
      <c r="H237">
        <v>323.08</v>
      </c>
      <c r="I237">
        <v>0.46200000000000002</v>
      </c>
      <c r="J237">
        <v>46.04</v>
      </c>
      <c r="K237">
        <v>133.18</v>
      </c>
      <c r="L237">
        <v>202.62</v>
      </c>
      <c r="M237">
        <v>316.23</v>
      </c>
      <c r="N237">
        <v>0.54100000000000004</v>
      </c>
      <c r="O237">
        <v>48.54</v>
      </c>
      <c r="P237">
        <v>43</v>
      </c>
      <c r="Q237">
        <v>53.41</v>
      </c>
      <c r="R237">
        <v>85</v>
      </c>
      <c r="S237">
        <v>32.17</v>
      </c>
      <c r="T237">
        <v>385</v>
      </c>
      <c r="U237">
        <v>1633</v>
      </c>
    </row>
    <row r="238" spans="1:41" hidden="1" x14ac:dyDescent="0.25">
      <c r="A238">
        <v>8002</v>
      </c>
      <c r="B238">
        <v>60</v>
      </c>
      <c r="C238">
        <v>6</v>
      </c>
      <c r="D238">
        <v>180</v>
      </c>
      <c r="E238">
        <v>3</v>
      </c>
      <c r="F238">
        <v>134.84</v>
      </c>
      <c r="G238">
        <v>201.07</v>
      </c>
      <c r="H238">
        <v>298.19</v>
      </c>
      <c r="I238">
        <v>0.40799999999999997</v>
      </c>
      <c r="J238">
        <v>49.28</v>
      </c>
      <c r="K238">
        <v>132.76</v>
      </c>
      <c r="L238">
        <v>197.87</v>
      </c>
      <c r="M238">
        <v>291.68</v>
      </c>
      <c r="N238">
        <v>0.46899999999999997</v>
      </c>
      <c r="O238">
        <v>51.45</v>
      </c>
      <c r="P238">
        <v>43.65</v>
      </c>
      <c r="Q238">
        <v>49.08</v>
      </c>
      <c r="R238">
        <v>105</v>
      </c>
      <c r="S238">
        <v>27.71</v>
      </c>
      <c r="T238">
        <v>385</v>
      </c>
      <c r="U238">
        <v>1966</v>
      </c>
    </row>
    <row r="239" spans="1:41" x14ac:dyDescent="0.25">
      <c r="A239">
        <v>8002</v>
      </c>
      <c r="B239">
        <v>60</v>
      </c>
      <c r="C239">
        <v>18</v>
      </c>
      <c r="D239">
        <v>180</v>
      </c>
      <c r="E239">
        <v>1</v>
      </c>
      <c r="F239">
        <v>127.85</v>
      </c>
      <c r="G239">
        <v>210.29</v>
      </c>
      <c r="H239">
        <v>286.3</v>
      </c>
      <c r="I239">
        <v>1.8120000000000001</v>
      </c>
      <c r="J239">
        <v>45.04</v>
      </c>
      <c r="K239">
        <v>125.37</v>
      </c>
      <c r="L239">
        <v>204.98</v>
      </c>
      <c r="M239">
        <v>282.8</v>
      </c>
      <c r="N239">
        <v>2.0819999999999999</v>
      </c>
      <c r="O239">
        <v>47.39</v>
      </c>
      <c r="P239">
        <v>64.81</v>
      </c>
      <c r="Q239">
        <v>71.89</v>
      </c>
      <c r="R239">
        <v>85</v>
      </c>
      <c r="S239">
        <v>52.17</v>
      </c>
      <c r="T239">
        <v>305</v>
      </c>
      <c r="U239">
        <v>936</v>
      </c>
      <c r="V239">
        <f>AVERAGE(F239:F241)</f>
        <v>126.08666666666666</v>
      </c>
      <c r="W239">
        <f>STDEV(F239:F241)</f>
        <v>4.7662598894031509</v>
      </c>
      <c r="X239">
        <f>AVERAGE(G239:G241)</f>
        <v>205.20333333333335</v>
      </c>
      <c r="Y239">
        <f>STDEV(G239:G241)</f>
        <v>13.811362472013158</v>
      </c>
      <c r="Z239">
        <f>AVERAGE(H239:H241)</f>
        <v>299.12333333333333</v>
      </c>
      <c r="AA239">
        <f>STDEV(H239:H241)</f>
        <v>16.709387581037575</v>
      </c>
      <c r="AB239">
        <f>AVERAGE(I239:I241)</f>
        <v>2.052</v>
      </c>
      <c r="AC239">
        <f>STDEV(I239:I241)</f>
        <v>0.49749773868832831</v>
      </c>
      <c r="AD239">
        <f>AVERAGE(J239:J241)</f>
        <v>47.91</v>
      </c>
      <c r="AE239">
        <f>STDEV(J239:J241)</f>
        <v>6.9823563357938347</v>
      </c>
      <c r="AF239">
        <f>AVERAGE(K239:K241)</f>
        <v>123.01333333333332</v>
      </c>
      <c r="AG239">
        <f>STDEV(K239:K241)</f>
        <v>4.326619157417646</v>
      </c>
      <c r="AH239">
        <f>AVERAGE(L239:L241)</f>
        <v>199.79999999999998</v>
      </c>
      <c r="AI239">
        <f>STDEV(L239:L241)</f>
        <v>12.811100655291094</v>
      </c>
      <c r="AJ239">
        <f>AVERAGE(M239:M241)</f>
        <v>295.01333333333332</v>
      </c>
      <c r="AK239">
        <f>STDEV(M239:M241)</f>
        <v>16.790346432796845</v>
      </c>
      <c r="AL239">
        <f>AVERAGE(N239:N241)</f>
        <v>2.3656666666666664</v>
      </c>
      <c r="AM239">
        <f>STDEV(N239:N241)</f>
        <v>0.56293190825652573</v>
      </c>
      <c r="AN239">
        <f>AVERAGE(O239:O241)</f>
        <v>50.410000000000004</v>
      </c>
      <c r="AO239">
        <f>STDEV(O239:O241)</f>
        <v>7.0064470311277871</v>
      </c>
    </row>
    <row r="240" spans="1:41" hidden="1" x14ac:dyDescent="0.25">
      <c r="A240">
        <v>8002</v>
      </c>
      <c r="B240">
        <v>60</v>
      </c>
      <c r="C240">
        <v>18</v>
      </c>
      <c r="D240">
        <v>180</v>
      </c>
      <c r="E240">
        <v>2</v>
      </c>
      <c r="F240">
        <v>120.69</v>
      </c>
      <c r="G240">
        <v>189.57</v>
      </c>
      <c r="H240">
        <v>293.05</v>
      </c>
      <c r="I240">
        <v>2.6240000000000001</v>
      </c>
      <c r="J240">
        <v>55.87</v>
      </c>
      <c r="K240">
        <v>118.02</v>
      </c>
      <c r="L240">
        <v>185.21</v>
      </c>
      <c r="M240">
        <v>288.08</v>
      </c>
      <c r="N240">
        <v>3.0139999999999998</v>
      </c>
      <c r="O240">
        <v>58.42</v>
      </c>
      <c r="P240">
        <v>64.14</v>
      </c>
      <c r="Q240">
        <v>70.14</v>
      </c>
      <c r="R240">
        <v>85</v>
      </c>
      <c r="S240">
        <v>48.77</v>
      </c>
      <c r="T240">
        <v>405</v>
      </c>
      <c r="U240">
        <v>997</v>
      </c>
    </row>
    <row r="241" spans="1:41" hidden="1" x14ac:dyDescent="0.25">
      <c r="A241">
        <v>8002</v>
      </c>
      <c r="B241">
        <v>60</v>
      </c>
      <c r="C241">
        <v>18</v>
      </c>
      <c r="D241">
        <v>180</v>
      </c>
      <c r="E241">
        <v>3</v>
      </c>
      <c r="F241">
        <v>129.72</v>
      </c>
      <c r="G241">
        <v>215.75</v>
      </c>
      <c r="H241">
        <v>318.02</v>
      </c>
      <c r="I241">
        <v>1.72</v>
      </c>
      <c r="J241">
        <v>42.82</v>
      </c>
      <c r="K241">
        <v>125.65</v>
      </c>
      <c r="L241">
        <v>209.21</v>
      </c>
      <c r="M241">
        <v>314.16000000000003</v>
      </c>
      <c r="N241">
        <v>2.0009999999999999</v>
      </c>
      <c r="O241">
        <v>45.42</v>
      </c>
      <c r="P241">
        <v>63.47</v>
      </c>
      <c r="Q241">
        <v>70.239999999999995</v>
      </c>
      <c r="R241">
        <v>85</v>
      </c>
      <c r="S241">
        <v>50.79</v>
      </c>
      <c r="T241">
        <v>305</v>
      </c>
      <c r="U241">
        <v>767</v>
      </c>
    </row>
    <row r="242" spans="1:41" x14ac:dyDescent="0.25">
      <c r="A242">
        <v>8002</v>
      </c>
      <c r="B242">
        <v>60</v>
      </c>
      <c r="C242">
        <v>30</v>
      </c>
      <c r="D242">
        <v>180</v>
      </c>
      <c r="E242">
        <v>1</v>
      </c>
      <c r="F242">
        <v>120.92</v>
      </c>
      <c r="G242">
        <v>196.91</v>
      </c>
      <c r="H242">
        <v>286.17</v>
      </c>
      <c r="I242">
        <v>2.552</v>
      </c>
      <c r="J242">
        <v>51.91</v>
      </c>
      <c r="K242">
        <v>118.95</v>
      </c>
      <c r="L242">
        <v>192.44</v>
      </c>
      <c r="M242">
        <v>282.66000000000003</v>
      </c>
      <c r="N242">
        <v>2.802</v>
      </c>
      <c r="O242">
        <v>54.26</v>
      </c>
      <c r="P242">
        <v>67.44</v>
      </c>
      <c r="Q242">
        <v>73.62</v>
      </c>
      <c r="R242">
        <v>85</v>
      </c>
      <c r="S242">
        <v>54.45</v>
      </c>
      <c r="T242">
        <v>385</v>
      </c>
      <c r="U242">
        <v>1078</v>
      </c>
      <c r="V242">
        <f>AVERAGE(F242:F244)</f>
        <v>121.45666666666666</v>
      </c>
      <c r="W242">
        <f>STDEV(F242:F244)</f>
        <v>0.49318691520896307</v>
      </c>
      <c r="X242">
        <f>AVERAGE(G242:G244)</f>
        <v>199.09333333333333</v>
      </c>
      <c r="Y242">
        <f>STDEV(G242:G244)</f>
        <v>3.9210245259795764</v>
      </c>
      <c r="Z242">
        <f>AVERAGE(H242:H244)</f>
        <v>295.27999999999997</v>
      </c>
      <c r="AA242">
        <f>STDEV(H242:H244)</f>
        <v>8.0298879195166659</v>
      </c>
      <c r="AB242">
        <f>AVERAGE(I242:I244)</f>
        <v>2.7089999999999996</v>
      </c>
      <c r="AC242">
        <f>STDEV(I242:I244)</f>
        <v>0.22438582842951568</v>
      </c>
      <c r="AD242">
        <f>AVERAGE(J242:J244)</f>
        <v>50.756666666666661</v>
      </c>
      <c r="AE242">
        <f>STDEV(J242:J244)</f>
        <v>2.3706820396951849</v>
      </c>
      <c r="AF242">
        <f>AVERAGE(K242:K244)</f>
        <v>119.24</v>
      </c>
      <c r="AG242">
        <f>STDEV(K242:K244)</f>
        <v>0.49365980188790154</v>
      </c>
      <c r="AH242">
        <f>AVERAGE(L242:L244)</f>
        <v>195.13</v>
      </c>
      <c r="AI242">
        <f>STDEV(L242:L244)</f>
        <v>3.6693732434845101</v>
      </c>
      <c r="AJ242">
        <f>AVERAGE(M242:M244)</f>
        <v>291.18666666666667</v>
      </c>
      <c r="AK242">
        <f>STDEV(M242:M244)</f>
        <v>7.4779966122841381</v>
      </c>
      <c r="AL242">
        <f>AVERAGE(N242:N244)</f>
        <v>3.0256666666666665</v>
      </c>
      <c r="AM242">
        <f>STDEV(N242:N244)</f>
        <v>0.27592088237995571</v>
      </c>
      <c r="AN242">
        <f>AVERAGE(O242:O244)</f>
        <v>53.00333333333333</v>
      </c>
      <c r="AO242">
        <f>STDEV(O242:O244)</f>
        <v>2.2725389618955534</v>
      </c>
    </row>
    <row r="243" spans="1:41" hidden="1" x14ac:dyDescent="0.25">
      <c r="A243">
        <v>8002</v>
      </c>
      <c r="B243">
        <v>60</v>
      </c>
      <c r="C243">
        <v>30</v>
      </c>
      <c r="D243">
        <v>180</v>
      </c>
      <c r="E243">
        <v>2</v>
      </c>
      <c r="F243">
        <v>121.89</v>
      </c>
      <c r="G243">
        <v>203.62</v>
      </c>
      <c r="H243">
        <v>301.33</v>
      </c>
      <c r="I243">
        <v>2.609</v>
      </c>
      <c r="J243">
        <v>48.03</v>
      </c>
      <c r="K243">
        <v>119.81</v>
      </c>
      <c r="L243">
        <v>199.31</v>
      </c>
      <c r="M243">
        <v>296.63</v>
      </c>
      <c r="N243">
        <v>2.9409999999999998</v>
      </c>
      <c r="O243">
        <v>50.38</v>
      </c>
      <c r="P243">
        <v>67.89</v>
      </c>
      <c r="Q243">
        <v>73.81</v>
      </c>
      <c r="R243">
        <v>85</v>
      </c>
      <c r="S243">
        <v>54.91</v>
      </c>
      <c r="T243">
        <v>355</v>
      </c>
      <c r="U243">
        <v>1424</v>
      </c>
    </row>
    <row r="244" spans="1:41" hidden="1" x14ac:dyDescent="0.25">
      <c r="A244">
        <v>8002</v>
      </c>
      <c r="B244">
        <v>60</v>
      </c>
      <c r="C244">
        <v>30</v>
      </c>
      <c r="D244">
        <v>180</v>
      </c>
      <c r="E244">
        <v>3</v>
      </c>
      <c r="F244">
        <v>121.56</v>
      </c>
      <c r="G244">
        <v>196.75</v>
      </c>
      <c r="H244">
        <v>298.33999999999997</v>
      </c>
      <c r="I244">
        <v>2.9660000000000002</v>
      </c>
      <c r="J244">
        <v>52.33</v>
      </c>
      <c r="K244">
        <v>118.96</v>
      </c>
      <c r="L244">
        <v>193.64</v>
      </c>
      <c r="M244">
        <v>294.27</v>
      </c>
      <c r="N244">
        <v>3.3340000000000001</v>
      </c>
      <c r="O244">
        <v>54.37</v>
      </c>
      <c r="P244">
        <v>66.53</v>
      </c>
      <c r="Q244">
        <v>72.62</v>
      </c>
      <c r="R244">
        <v>85</v>
      </c>
      <c r="S244">
        <v>51</v>
      </c>
      <c r="T244">
        <v>355</v>
      </c>
      <c r="U244">
        <v>1126</v>
      </c>
    </row>
    <row r="245" spans="1:41" x14ac:dyDescent="0.25">
      <c r="A245">
        <v>8008</v>
      </c>
      <c r="B245">
        <v>20</v>
      </c>
      <c r="C245">
        <v>6</v>
      </c>
      <c r="D245">
        <v>1.5</v>
      </c>
      <c r="E245">
        <v>1</v>
      </c>
      <c r="F245">
        <v>278.51</v>
      </c>
      <c r="G245">
        <v>487.44</v>
      </c>
      <c r="H245">
        <v>703.16</v>
      </c>
      <c r="I245">
        <v>0.185</v>
      </c>
      <c r="J245">
        <v>3.43</v>
      </c>
      <c r="K245">
        <v>287.61</v>
      </c>
      <c r="L245">
        <v>492.62</v>
      </c>
      <c r="M245">
        <v>704.13</v>
      </c>
      <c r="N245">
        <v>0.123</v>
      </c>
      <c r="O245">
        <v>2.85</v>
      </c>
      <c r="P245">
        <v>11.26</v>
      </c>
      <c r="Q245">
        <v>13.74</v>
      </c>
      <c r="R245">
        <v>815</v>
      </c>
      <c r="S245">
        <v>7.55</v>
      </c>
      <c r="T245">
        <v>75</v>
      </c>
      <c r="U245">
        <v>3301</v>
      </c>
      <c r="V245">
        <f>AVERAGE(F245:F247)</f>
        <v>282.16666666666669</v>
      </c>
      <c r="W245">
        <f>STDEV(F245:F247)</f>
        <v>3.4892167220356618</v>
      </c>
      <c r="X245">
        <f>AVERAGE(G245:G247)</f>
        <v>500.89333333333337</v>
      </c>
      <c r="Y245">
        <f>STDEV(G245:G247)</f>
        <v>11.80807068632863</v>
      </c>
      <c r="Z245">
        <f>AVERAGE(H245:H247)</f>
        <v>727.59333333333325</v>
      </c>
      <c r="AA245">
        <f>STDEV(H245:H247)</f>
        <v>21.345653734035277</v>
      </c>
      <c r="AB245">
        <f>AVERAGE(I245:I247)</f>
        <v>0.17966666666666664</v>
      </c>
      <c r="AC245">
        <f>STDEV(I245:I247)</f>
        <v>4.7258156262526127E-3</v>
      </c>
      <c r="AD245">
        <f>AVERAGE(J245:J247)</f>
        <v>3.3066666666666666</v>
      </c>
      <c r="AE245">
        <f>STDEV(J245:J247)</f>
        <v>0.10692676621563629</v>
      </c>
      <c r="AF245">
        <f>AVERAGE(K245:K247)</f>
        <v>291.40000000000003</v>
      </c>
      <c r="AG245">
        <f>STDEV(K245:K247)</f>
        <v>3.3430973662159462</v>
      </c>
      <c r="AH245">
        <f>AVERAGE(L245:L247)</f>
        <v>506.3966666666667</v>
      </c>
      <c r="AI245">
        <f>STDEV(L245:L247)</f>
        <v>12.229334950574117</v>
      </c>
      <c r="AJ245">
        <f>AVERAGE(M245:M247)</f>
        <v>729.13666666666666</v>
      </c>
      <c r="AK245">
        <f>STDEV(M245:M247)</f>
        <v>22.024534804016476</v>
      </c>
      <c r="AL245">
        <f>AVERAGE(N245:N247)</f>
        <v>0.11299999999999999</v>
      </c>
      <c r="AM245">
        <f>STDEV(N245:N247)</f>
        <v>9.539392014169458E-3</v>
      </c>
      <c r="AN245">
        <f>AVERAGE(O245:O247)</f>
        <v>2.7133333333333334</v>
      </c>
      <c r="AO245">
        <f>STDEV(O245:O247)</f>
        <v>0.12096831541082705</v>
      </c>
    </row>
    <row r="246" spans="1:41" hidden="1" x14ac:dyDescent="0.25">
      <c r="A246">
        <v>8008</v>
      </c>
      <c r="B246">
        <v>20</v>
      </c>
      <c r="C246">
        <v>6</v>
      </c>
      <c r="D246">
        <v>1.5</v>
      </c>
      <c r="E246">
        <v>2</v>
      </c>
      <c r="F246">
        <v>282.52999999999997</v>
      </c>
      <c r="G246">
        <v>509.54</v>
      </c>
      <c r="H246">
        <v>742.62</v>
      </c>
      <c r="I246">
        <v>0.17599999999999999</v>
      </c>
      <c r="J246">
        <v>3.25</v>
      </c>
      <c r="K246">
        <v>292.66000000000003</v>
      </c>
      <c r="L246">
        <v>515.97</v>
      </c>
      <c r="M246">
        <v>745.65</v>
      </c>
      <c r="N246">
        <v>0.104</v>
      </c>
      <c r="O246">
        <v>2.62</v>
      </c>
      <c r="P246">
        <v>11.03</v>
      </c>
      <c r="Q246">
        <v>14.77</v>
      </c>
      <c r="R246">
        <v>705</v>
      </c>
      <c r="S246">
        <v>6.73</v>
      </c>
      <c r="T246">
        <v>85</v>
      </c>
      <c r="U246">
        <v>2576</v>
      </c>
    </row>
    <row r="247" spans="1:41" hidden="1" x14ac:dyDescent="0.25">
      <c r="A247">
        <v>8008</v>
      </c>
      <c r="B247">
        <v>20</v>
      </c>
      <c r="C247">
        <v>6</v>
      </c>
      <c r="D247">
        <v>1.5</v>
      </c>
      <c r="E247">
        <v>3</v>
      </c>
      <c r="F247">
        <v>285.45999999999998</v>
      </c>
      <c r="G247">
        <v>505.7</v>
      </c>
      <c r="H247">
        <v>737</v>
      </c>
      <c r="I247">
        <v>0.17799999999999999</v>
      </c>
      <c r="J247">
        <v>3.24</v>
      </c>
      <c r="K247">
        <v>293.93</v>
      </c>
      <c r="L247">
        <v>510.6</v>
      </c>
      <c r="M247">
        <v>737.63</v>
      </c>
      <c r="N247">
        <v>0.112</v>
      </c>
      <c r="O247">
        <v>2.67</v>
      </c>
      <c r="P247">
        <v>11.23</v>
      </c>
      <c r="Q247">
        <v>14.44</v>
      </c>
      <c r="R247">
        <v>735</v>
      </c>
      <c r="S247">
        <v>7.19</v>
      </c>
      <c r="T247">
        <v>75</v>
      </c>
      <c r="U247">
        <v>3195</v>
      </c>
    </row>
    <row r="248" spans="1:41" x14ac:dyDescent="0.25">
      <c r="A248">
        <v>8008</v>
      </c>
      <c r="B248">
        <v>20</v>
      </c>
      <c r="C248">
        <v>12</v>
      </c>
      <c r="D248">
        <v>1.5</v>
      </c>
      <c r="E248">
        <v>1</v>
      </c>
      <c r="F248">
        <v>262.94</v>
      </c>
      <c r="G248">
        <v>510.26</v>
      </c>
      <c r="H248">
        <v>751.68</v>
      </c>
      <c r="I248">
        <v>0.23499999999999999</v>
      </c>
      <c r="J248">
        <v>4.8099999999999996</v>
      </c>
      <c r="K248">
        <v>300.56</v>
      </c>
      <c r="L248">
        <v>529.84</v>
      </c>
      <c r="M248">
        <v>764.75</v>
      </c>
      <c r="N248">
        <v>8.5999999999999993E-2</v>
      </c>
      <c r="O248">
        <v>2.61</v>
      </c>
      <c r="P248">
        <v>7.53</v>
      </c>
      <c r="Q248">
        <v>15.88</v>
      </c>
      <c r="R248">
        <v>855</v>
      </c>
      <c r="S248">
        <v>3.85</v>
      </c>
      <c r="T248">
        <v>85</v>
      </c>
      <c r="U248">
        <v>7440</v>
      </c>
      <c r="V248">
        <f>AVERAGE(F248:F250)</f>
        <v>260.49666666666667</v>
      </c>
      <c r="W248">
        <f>STDEV(F248:F250)</f>
        <v>2.7683268111502484</v>
      </c>
      <c r="X248">
        <f>AVERAGE(G248:G250)</f>
        <v>506.31333333333333</v>
      </c>
      <c r="Y248">
        <f>STDEV(G248:G250)</f>
        <v>3.4179282223787681</v>
      </c>
      <c r="Z248">
        <f>AVERAGE(H248:H250)</f>
        <v>744.56666666666661</v>
      </c>
      <c r="AA248">
        <f>STDEV(H248:H250)</f>
        <v>18.628097952644936</v>
      </c>
      <c r="AB248">
        <f>AVERAGE(I248:I250)</f>
        <v>0.23433333333333331</v>
      </c>
      <c r="AC248">
        <f>STDEV(I248:I250)</f>
        <v>1.1547005383792366E-3</v>
      </c>
      <c r="AD248">
        <f>AVERAGE(J248:J250)</f>
        <v>5.0066666666666668</v>
      </c>
      <c r="AE248">
        <f>STDEV(J248:J250)</f>
        <v>0.21733231083604082</v>
      </c>
      <c r="AF248">
        <f>AVERAGE(K248:K250)</f>
        <v>299.94</v>
      </c>
      <c r="AG248">
        <f>STDEV(K248:K250)</f>
        <v>1.6687420411795089</v>
      </c>
      <c r="AH248">
        <f>AVERAGE(L248:L250)</f>
        <v>526.06333333333339</v>
      </c>
      <c r="AI248">
        <f>STDEV(L248:L250)</f>
        <v>3.433574425192127</v>
      </c>
      <c r="AJ248">
        <f>AVERAGE(M248:M250)</f>
        <v>761.12666666666667</v>
      </c>
      <c r="AK248">
        <f>STDEV(M248:M250)</f>
        <v>20.190330193766844</v>
      </c>
      <c r="AL248">
        <f>AVERAGE(N248:N250)</f>
        <v>8.533333333333333E-2</v>
      </c>
      <c r="AM248">
        <f>STDEV(N248:N250)</f>
        <v>4.0414518843273767E-3</v>
      </c>
      <c r="AN248">
        <f>AVERAGE(O248:O250)</f>
        <v>2.6366666666666667</v>
      </c>
      <c r="AO248">
        <f>STDEV(O248:O250)</f>
        <v>9.291573243177581E-2</v>
      </c>
    </row>
    <row r="249" spans="1:41" hidden="1" x14ac:dyDescent="0.25">
      <c r="A249">
        <v>8008</v>
      </c>
      <c r="B249">
        <v>20</v>
      </c>
      <c r="C249">
        <v>12</v>
      </c>
      <c r="D249">
        <v>1.5</v>
      </c>
      <c r="E249">
        <v>2</v>
      </c>
      <c r="F249">
        <v>257.49</v>
      </c>
      <c r="G249">
        <v>504.33</v>
      </c>
      <c r="H249">
        <v>758.59</v>
      </c>
      <c r="I249">
        <v>0.23300000000000001</v>
      </c>
      <c r="J249">
        <v>5.24</v>
      </c>
      <c r="K249">
        <v>301.20999999999998</v>
      </c>
      <c r="L249">
        <v>525.22</v>
      </c>
      <c r="M249">
        <v>779.26</v>
      </c>
      <c r="N249">
        <v>8.1000000000000003E-2</v>
      </c>
      <c r="O249">
        <v>2.56</v>
      </c>
      <c r="P249">
        <v>7.05</v>
      </c>
      <c r="Q249">
        <v>14.87</v>
      </c>
      <c r="R249">
        <v>815</v>
      </c>
      <c r="S249">
        <v>3.83</v>
      </c>
      <c r="T249">
        <v>105</v>
      </c>
      <c r="U249">
        <v>7820</v>
      </c>
    </row>
    <row r="250" spans="1:41" hidden="1" x14ac:dyDescent="0.25">
      <c r="A250">
        <v>8008</v>
      </c>
      <c r="B250">
        <v>20</v>
      </c>
      <c r="C250">
        <v>12</v>
      </c>
      <c r="D250">
        <v>1.5</v>
      </c>
      <c r="E250">
        <v>3</v>
      </c>
      <c r="F250">
        <v>261.06</v>
      </c>
      <c r="G250">
        <v>504.35</v>
      </c>
      <c r="H250">
        <v>723.43</v>
      </c>
      <c r="I250">
        <v>0.23499999999999999</v>
      </c>
      <c r="J250">
        <v>4.97</v>
      </c>
      <c r="K250">
        <v>298.05</v>
      </c>
      <c r="L250">
        <v>523.13</v>
      </c>
      <c r="M250">
        <v>739.37</v>
      </c>
      <c r="N250">
        <v>8.8999999999999996E-2</v>
      </c>
      <c r="O250">
        <v>2.74</v>
      </c>
      <c r="P250">
        <v>7.7</v>
      </c>
      <c r="Q250">
        <v>14.19</v>
      </c>
      <c r="R250">
        <v>735</v>
      </c>
      <c r="S250">
        <v>4.09</v>
      </c>
      <c r="T250">
        <v>95</v>
      </c>
      <c r="U250">
        <v>7174</v>
      </c>
    </row>
    <row r="251" spans="1:41" x14ac:dyDescent="0.25">
      <c r="A251">
        <v>8008</v>
      </c>
      <c r="B251">
        <v>20</v>
      </c>
      <c r="C251">
        <v>18</v>
      </c>
      <c r="D251">
        <v>1.5</v>
      </c>
      <c r="E251">
        <v>1</v>
      </c>
      <c r="F251">
        <v>218.63</v>
      </c>
      <c r="G251">
        <v>501.48</v>
      </c>
      <c r="H251">
        <v>728.01</v>
      </c>
      <c r="I251">
        <v>0.21</v>
      </c>
      <c r="J251">
        <v>7.25</v>
      </c>
      <c r="K251">
        <v>327.39999999999998</v>
      </c>
      <c r="L251">
        <v>557.62</v>
      </c>
      <c r="M251">
        <v>734.41</v>
      </c>
      <c r="N251">
        <v>5.1999999999999998E-2</v>
      </c>
      <c r="O251">
        <v>1.9</v>
      </c>
      <c r="P251">
        <v>4</v>
      </c>
      <c r="Q251">
        <v>13.17</v>
      </c>
      <c r="R251">
        <v>825</v>
      </c>
      <c r="S251">
        <v>1.9</v>
      </c>
      <c r="T251">
        <v>155</v>
      </c>
      <c r="U251">
        <v>1104</v>
      </c>
      <c r="V251">
        <f>AVERAGE(F251:F253)</f>
        <v>217.76</v>
      </c>
      <c r="W251">
        <f>STDEV(F251:F253)</f>
        <v>9.0862918729259334</v>
      </c>
      <c r="X251">
        <f>AVERAGE(G251:G253)</f>
        <v>503.92666666666668</v>
      </c>
      <c r="Y251">
        <f>STDEV(G251:G253)</f>
        <v>16.35781260845512</v>
      </c>
      <c r="Z251">
        <f>AVERAGE(H251:H253)</f>
        <v>743.34666666666669</v>
      </c>
      <c r="AA251">
        <f>STDEV(H251:H253)</f>
        <v>31.347823422581229</v>
      </c>
      <c r="AB251">
        <f>AVERAGE(I251:I253)</f>
        <v>0.19599999999999998</v>
      </c>
      <c r="AC251">
        <f>STDEV(I251:I253)</f>
        <v>2.0880613017821101E-2</v>
      </c>
      <c r="AD251">
        <f>AVERAGE(J251:J253)</f>
        <v>7.6333333333333329</v>
      </c>
      <c r="AE251">
        <f>STDEV(J251:J253)</f>
        <v>1.1155417219151185</v>
      </c>
      <c r="AF251">
        <f>AVERAGE(K251:K253)</f>
        <v>320.08999999999997</v>
      </c>
      <c r="AG251">
        <f>STDEV(K251:K253)</f>
        <v>6.3708947566256171</v>
      </c>
      <c r="AH251">
        <f>AVERAGE(L251:L253)</f>
        <v>567.6</v>
      </c>
      <c r="AI251">
        <f>STDEV(L251:L253)</f>
        <v>25.301950517697268</v>
      </c>
      <c r="AJ251">
        <f>AVERAGE(M251:M253)</f>
        <v>773.88</v>
      </c>
      <c r="AK251">
        <f>STDEV(M251:M253)</f>
        <v>37.684332288100876</v>
      </c>
      <c r="AL251">
        <f>AVERAGE(N251:N253)</f>
        <v>4.7333333333333338E-2</v>
      </c>
      <c r="AM251">
        <f>STDEV(N251:N253)</f>
        <v>4.5092497528228951E-3</v>
      </c>
      <c r="AN251">
        <f>AVERAGE(O251:O253)</f>
        <v>1.9266666666666665</v>
      </c>
      <c r="AO251">
        <f>STDEV(O251:O253)</f>
        <v>0.20132891827388674</v>
      </c>
    </row>
    <row r="252" spans="1:41" hidden="1" x14ac:dyDescent="0.25">
      <c r="A252">
        <v>8008</v>
      </c>
      <c r="B252">
        <v>20</v>
      </c>
      <c r="C252">
        <v>18</v>
      </c>
      <c r="D252">
        <v>1.5</v>
      </c>
      <c r="E252">
        <v>2</v>
      </c>
      <c r="F252">
        <v>226.38</v>
      </c>
      <c r="G252">
        <v>521.37</v>
      </c>
      <c r="H252">
        <v>779.41</v>
      </c>
      <c r="I252">
        <v>0.17199999999999999</v>
      </c>
      <c r="J252">
        <v>6.76</v>
      </c>
      <c r="K252">
        <v>317.14999999999998</v>
      </c>
      <c r="L252">
        <v>596.37</v>
      </c>
      <c r="M252">
        <v>809.48</v>
      </c>
      <c r="N252">
        <v>4.2999999999999997E-2</v>
      </c>
      <c r="O252">
        <v>1.74</v>
      </c>
      <c r="P252">
        <v>4.07</v>
      </c>
      <c r="Q252">
        <v>13.19</v>
      </c>
      <c r="R252">
        <v>835</v>
      </c>
      <c r="S252">
        <v>1.67</v>
      </c>
      <c r="T252">
        <v>145</v>
      </c>
      <c r="U252">
        <v>1227</v>
      </c>
    </row>
    <row r="253" spans="1:41" hidden="1" x14ac:dyDescent="0.25">
      <c r="A253">
        <v>8008</v>
      </c>
      <c r="B253">
        <v>20</v>
      </c>
      <c r="C253">
        <v>18</v>
      </c>
      <c r="D253">
        <v>1.5</v>
      </c>
      <c r="E253">
        <v>3</v>
      </c>
      <c r="F253">
        <v>208.27</v>
      </c>
      <c r="G253">
        <v>488.93</v>
      </c>
      <c r="H253">
        <v>722.62</v>
      </c>
      <c r="I253">
        <v>0.20599999999999999</v>
      </c>
      <c r="J253">
        <v>8.89</v>
      </c>
      <c r="K253">
        <v>315.72000000000003</v>
      </c>
      <c r="L253">
        <v>548.80999999999995</v>
      </c>
      <c r="M253">
        <v>777.75</v>
      </c>
      <c r="N253">
        <v>4.7E-2</v>
      </c>
      <c r="O253">
        <v>2.14</v>
      </c>
      <c r="P253">
        <v>3.66</v>
      </c>
      <c r="Q253">
        <v>13.7</v>
      </c>
      <c r="R253">
        <v>705</v>
      </c>
      <c r="S253">
        <v>1.63</v>
      </c>
      <c r="T253">
        <v>75</v>
      </c>
      <c r="U253">
        <v>1418</v>
      </c>
    </row>
    <row r="254" spans="1:41" x14ac:dyDescent="0.25">
      <c r="A254">
        <v>8008</v>
      </c>
      <c r="B254">
        <v>20</v>
      </c>
      <c r="C254">
        <v>30</v>
      </c>
      <c r="D254">
        <v>1.5</v>
      </c>
      <c r="E254">
        <v>1</v>
      </c>
      <c r="F254">
        <v>241.59</v>
      </c>
      <c r="G254">
        <v>424.14</v>
      </c>
      <c r="H254">
        <v>675.83</v>
      </c>
      <c r="I254">
        <v>0.14299999999999999</v>
      </c>
      <c r="J254">
        <v>4.29</v>
      </c>
      <c r="K254">
        <v>310.16000000000003</v>
      </c>
      <c r="L254">
        <v>513.04</v>
      </c>
      <c r="M254">
        <v>729.65</v>
      </c>
      <c r="N254">
        <v>5.7000000000000002E-2</v>
      </c>
      <c r="O254">
        <v>1.38</v>
      </c>
      <c r="P254">
        <v>2.61</v>
      </c>
      <c r="Q254">
        <v>11.51</v>
      </c>
      <c r="R254">
        <v>775</v>
      </c>
      <c r="S254">
        <v>1.35</v>
      </c>
      <c r="T254">
        <v>105</v>
      </c>
      <c r="U254">
        <v>1120</v>
      </c>
      <c r="V254">
        <f>AVERAGE(F254:F256)</f>
        <v>238.93999999999997</v>
      </c>
      <c r="W254">
        <f>STDEV(F254:F256)</f>
        <v>2.7119918878934803</v>
      </c>
      <c r="X254">
        <f>AVERAGE(G254:G256)</f>
        <v>457.79333333333335</v>
      </c>
      <c r="Y254">
        <f>STDEV(G254:G256)</f>
        <v>33.363868680555228</v>
      </c>
      <c r="Z254">
        <f>AVERAGE(H254:H256)</f>
        <v>703.61666666666679</v>
      </c>
      <c r="AA254">
        <f>STDEV(H254:H256)</f>
        <v>29.503542725125968</v>
      </c>
      <c r="AB254">
        <f>AVERAGE(I254:I256)</f>
        <v>0.16466666666666666</v>
      </c>
      <c r="AC254">
        <f>STDEV(I254:I256)</f>
        <v>4.8294237061303001E-2</v>
      </c>
      <c r="AD254">
        <f>AVERAGE(J254:J256)</f>
        <v>4.8233333333333333</v>
      </c>
      <c r="AE254">
        <f>STDEV(J254:J256)</f>
        <v>0.51159880114532441</v>
      </c>
      <c r="AF254">
        <f>AVERAGE(K254:K256)</f>
        <v>320.79000000000002</v>
      </c>
      <c r="AG254">
        <f>STDEV(K254:K256)</f>
        <v>11.783195661619112</v>
      </c>
      <c r="AH254">
        <f>AVERAGE(L254:L256)</f>
        <v>557.82333333333338</v>
      </c>
      <c r="AI254">
        <f>STDEV(L254:L256)</f>
        <v>44.537077063199106</v>
      </c>
      <c r="AJ254">
        <f>AVERAGE(M254:M256)</f>
        <v>750.17000000000007</v>
      </c>
      <c r="AK254">
        <f>STDEV(M254:M256)</f>
        <v>21.854088862270142</v>
      </c>
      <c r="AL254">
        <f>AVERAGE(N254:N256)</f>
        <v>5.6666666666666671E-2</v>
      </c>
      <c r="AM254">
        <f>STDEV(N254:N256)</f>
        <v>1.150362261782489E-2</v>
      </c>
      <c r="AN254">
        <f>AVERAGE(O254:O256)</f>
        <v>1.5366666666666668</v>
      </c>
      <c r="AO254">
        <f>STDEV(O254:O256)</f>
        <v>0.13576941236277545</v>
      </c>
    </row>
    <row r="255" spans="1:41" hidden="1" x14ac:dyDescent="0.25">
      <c r="A255">
        <v>8008</v>
      </c>
      <c r="B255">
        <v>20</v>
      </c>
      <c r="C255">
        <v>30</v>
      </c>
      <c r="D255">
        <v>1.5</v>
      </c>
      <c r="E255">
        <v>2</v>
      </c>
      <c r="F255">
        <v>236.17</v>
      </c>
      <c r="G255">
        <v>490.86</v>
      </c>
      <c r="H255">
        <v>734.58</v>
      </c>
      <c r="I255">
        <v>0.13100000000000001</v>
      </c>
      <c r="J255">
        <v>5.31</v>
      </c>
      <c r="K255">
        <v>333.46</v>
      </c>
      <c r="L255">
        <v>602.11</v>
      </c>
      <c r="M255">
        <v>747.71</v>
      </c>
      <c r="N255">
        <v>4.4999999999999998E-2</v>
      </c>
      <c r="O255">
        <v>1.62</v>
      </c>
      <c r="P255">
        <v>2.67</v>
      </c>
      <c r="Q255">
        <v>13.08</v>
      </c>
      <c r="R255">
        <v>695</v>
      </c>
      <c r="S255">
        <v>1.59</v>
      </c>
      <c r="T255">
        <v>195</v>
      </c>
      <c r="U255">
        <v>1312</v>
      </c>
    </row>
    <row r="256" spans="1:41" hidden="1" x14ac:dyDescent="0.25">
      <c r="A256">
        <v>8008</v>
      </c>
      <c r="B256">
        <v>20</v>
      </c>
      <c r="C256">
        <v>30</v>
      </c>
      <c r="D256">
        <v>1.5</v>
      </c>
      <c r="E256">
        <v>3</v>
      </c>
      <c r="F256">
        <v>239.06</v>
      </c>
      <c r="G256">
        <v>458.38</v>
      </c>
      <c r="H256">
        <v>700.44</v>
      </c>
      <c r="I256">
        <v>0.22</v>
      </c>
      <c r="J256">
        <v>4.87</v>
      </c>
      <c r="K256">
        <v>318.75</v>
      </c>
      <c r="L256">
        <v>558.32000000000005</v>
      </c>
      <c r="M256">
        <v>773.15</v>
      </c>
      <c r="N256">
        <v>6.8000000000000005E-2</v>
      </c>
      <c r="O256">
        <v>1.61</v>
      </c>
      <c r="P256">
        <v>2.7</v>
      </c>
      <c r="Q256">
        <v>11.86</v>
      </c>
      <c r="R256">
        <v>805</v>
      </c>
      <c r="S256">
        <v>0.3</v>
      </c>
      <c r="T256">
        <v>75</v>
      </c>
      <c r="U256">
        <v>1293</v>
      </c>
    </row>
    <row r="257" spans="1:41" x14ac:dyDescent="0.25">
      <c r="A257">
        <v>8008</v>
      </c>
      <c r="B257">
        <v>20</v>
      </c>
      <c r="C257">
        <v>6</v>
      </c>
      <c r="D257">
        <v>7</v>
      </c>
      <c r="E257">
        <v>1</v>
      </c>
      <c r="F257">
        <v>286.36</v>
      </c>
      <c r="G257">
        <v>502.81</v>
      </c>
      <c r="H257">
        <v>753.76</v>
      </c>
      <c r="I257">
        <v>0.14499999999999999</v>
      </c>
      <c r="J257">
        <v>3.12</v>
      </c>
      <c r="K257">
        <v>292.79000000000002</v>
      </c>
      <c r="L257">
        <v>508.01</v>
      </c>
      <c r="M257">
        <v>757.68</v>
      </c>
      <c r="N257">
        <v>0.108</v>
      </c>
      <c r="O257">
        <v>2.74</v>
      </c>
      <c r="P257">
        <v>12.17</v>
      </c>
      <c r="Q257">
        <v>14.22</v>
      </c>
      <c r="R257">
        <v>785</v>
      </c>
      <c r="S257">
        <v>9.27</v>
      </c>
      <c r="T257">
        <v>75</v>
      </c>
      <c r="U257">
        <v>3334</v>
      </c>
      <c r="V257">
        <f>AVERAGE(F257:F259)</f>
        <v>287.90333333333331</v>
      </c>
      <c r="W257">
        <f>STDEV(F257:F259)</f>
        <v>3.0351331656672422</v>
      </c>
      <c r="X257">
        <f>AVERAGE(G257:G259)</f>
        <v>507.86666666666662</v>
      </c>
      <c r="Y257">
        <f>STDEV(G257:G259)</f>
        <v>6.9641678134097855</v>
      </c>
      <c r="Z257">
        <f>AVERAGE(H257:H259)</f>
        <v>738.69</v>
      </c>
      <c r="AA257">
        <f>STDEV(H257:H259)</f>
        <v>13.132969961132149</v>
      </c>
      <c r="AB257">
        <f>AVERAGE(I257:I259)</f>
        <v>0.13933333333333334</v>
      </c>
      <c r="AC257">
        <f>STDEV(I257:I259)</f>
        <v>8.9628864398324931E-3</v>
      </c>
      <c r="AD257">
        <f>AVERAGE(J257:J259)</f>
        <v>3.0333333333333332</v>
      </c>
      <c r="AE257">
        <f>STDEV(J257:J259)</f>
        <v>0.19502136635080097</v>
      </c>
      <c r="AF257">
        <f>AVERAGE(K257:K259)</f>
        <v>295.16333333333336</v>
      </c>
      <c r="AG257">
        <f>STDEV(K257:K259)</f>
        <v>3.2210143329909635</v>
      </c>
      <c r="AH257">
        <f>AVERAGE(L257:L259)</f>
        <v>513.02333333333331</v>
      </c>
      <c r="AI257">
        <f>STDEV(L257:L259)</f>
        <v>7.1890912731257819</v>
      </c>
      <c r="AJ257">
        <f>AVERAGE(M257:M259)</f>
        <v>740.80666666666673</v>
      </c>
      <c r="AK257">
        <f>STDEV(M257:M259)</f>
        <v>14.651857675166399</v>
      </c>
      <c r="AL257">
        <f>AVERAGE(N257:N259)</f>
        <v>0.10299999999999999</v>
      </c>
      <c r="AM257">
        <f>STDEV(N257:N259)</f>
        <v>7.8102496759066536E-3</v>
      </c>
      <c r="AN257">
        <f>AVERAGE(O257:O259)</f>
        <v>2.6466666666666665</v>
      </c>
      <c r="AO257">
        <f>STDEV(O257:O259)</f>
        <v>0.17925772879665006</v>
      </c>
    </row>
    <row r="258" spans="1:41" hidden="1" x14ac:dyDescent="0.25">
      <c r="A258">
        <v>8008</v>
      </c>
      <c r="B258">
        <v>20</v>
      </c>
      <c r="C258">
        <v>6</v>
      </c>
      <c r="D258">
        <v>7</v>
      </c>
      <c r="E258">
        <v>2</v>
      </c>
      <c r="F258">
        <v>285.95</v>
      </c>
      <c r="G258">
        <v>515.80999999999995</v>
      </c>
      <c r="H258">
        <v>729.69</v>
      </c>
      <c r="I258">
        <v>0.14399999999999999</v>
      </c>
      <c r="J258">
        <v>3.17</v>
      </c>
      <c r="K258">
        <v>293.87</v>
      </c>
      <c r="L258">
        <v>521.26</v>
      </c>
      <c r="M258">
        <v>731.3</v>
      </c>
      <c r="N258">
        <v>0.107</v>
      </c>
      <c r="O258">
        <v>2.76</v>
      </c>
      <c r="P258">
        <v>12.04</v>
      </c>
      <c r="Q258">
        <v>14.71</v>
      </c>
      <c r="R258">
        <v>735</v>
      </c>
      <c r="S258">
        <v>8.6999999999999993</v>
      </c>
      <c r="T258">
        <v>75</v>
      </c>
      <c r="U258">
        <v>2813</v>
      </c>
    </row>
    <row r="259" spans="1:41" hidden="1" x14ac:dyDescent="0.25">
      <c r="A259">
        <v>8008</v>
      </c>
      <c r="B259">
        <v>20</v>
      </c>
      <c r="C259">
        <v>6</v>
      </c>
      <c r="D259">
        <v>7</v>
      </c>
      <c r="E259">
        <v>3</v>
      </c>
      <c r="F259">
        <v>291.39999999999998</v>
      </c>
      <c r="G259">
        <v>504.98</v>
      </c>
      <c r="H259">
        <v>732.62</v>
      </c>
      <c r="I259">
        <v>0.129</v>
      </c>
      <c r="J259">
        <v>2.81</v>
      </c>
      <c r="K259">
        <v>298.83</v>
      </c>
      <c r="L259">
        <v>509.8</v>
      </c>
      <c r="M259">
        <v>733.44</v>
      </c>
      <c r="N259">
        <v>9.4E-2</v>
      </c>
      <c r="O259">
        <v>2.44</v>
      </c>
      <c r="P259">
        <v>11.99</v>
      </c>
      <c r="Q259">
        <v>14.3</v>
      </c>
      <c r="R259">
        <v>815</v>
      </c>
      <c r="S259">
        <v>8.4700000000000006</v>
      </c>
      <c r="T259">
        <v>75</v>
      </c>
      <c r="U259">
        <v>2685</v>
      </c>
    </row>
    <row r="260" spans="1:41" x14ac:dyDescent="0.25">
      <c r="A260">
        <v>8008</v>
      </c>
      <c r="B260">
        <v>20</v>
      </c>
      <c r="C260">
        <v>12</v>
      </c>
      <c r="D260">
        <v>7</v>
      </c>
      <c r="E260">
        <v>1</v>
      </c>
      <c r="F260">
        <v>283.64999999999998</v>
      </c>
      <c r="G260">
        <v>528.25</v>
      </c>
      <c r="H260">
        <v>778.01</v>
      </c>
      <c r="I260">
        <v>0.14699999999999999</v>
      </c>
      <c r="J260">
        <v>3.63</v>
      </c>
      <c r="K260">
        <v>307.86</v>
      </c>
      <c r="L260">
        <v>544.16</v>
      </c>
      <c r="M260">
        <v>784.22</v>
      </c>
      <c r="N260">
        <v>7.0000000000000007E-2</v>
      </c>
      <c r="O260">
        <v>2.42</v>
      </c>
      <c r="P260">
        <v>9.58</v>
      </c>
      <c r="Q260">
        <v>14.2</v>
      </c>
      <c r="R260">
        <v>895</v>
      </c>
      <c r="S260">
        <v>5.58</v>
      </c>
      <c r="T260">
        <v>85</v>
      </c>
      <c r="U260">
        <v>6666</v>
      </c>
      <c r="V260">
        <f>AVERAGE(F260:F262)</f>
        <v>284.93666666666667</v>
      </c>
      <c r="W260">
        <f>STDEV(F260:F262)</f>
        <v>2.1169868524233642</v>
      </c>
      <c r="X260">
        <f>AVERAGE(G260:G262)</f>
        <v>525.43666666666661</v>
      </c>
      <c r="Y260">
        <f>STDEV(G260:G262)</f>
        <v>8.0381424056391051</v>
      </c>
      <c r="Z260">
        <f>AVERAGE(H260:H262)</f>
        <v>759.82999999999993</v>
      </c>
      <c r="AA260">
        <f>STDEV(H260:H262)</f>
        <v>18.200032967003096</v>
      </c>
      <c r="AB260">
        <f>AVERAGE(I260:I262)</f>
        <v>0.14566666666666664</v>
      </c>
      <c r="AC260">
        <f>STDEV(I260:I262)</f>
        <v>4.1633319989322687E-3</v>
      </c>
      <c r="AD260">
        <f>AVERAGE(J260:J262)</f>
        <v>3.58</v>
      </c>
      <c r="AE260">
        <f>STDEV(J260:J262)</f>
        <v>0.15132745950421553</v>
      </c>
      <c r="AF260">
        <f>AVERAGE(K260:K262)</f>
        <v>308.21999999999997</v>
      </c>
      <c r="AG260">
        <f>STDEV(K260:K262)</f>
        <v>2.0142740627828974</v>
      </c>
      <c r="AH260">
        <f>AVERAGE(L260:L262)</f>
        <v>538.93333333333328</v>
      </c>
      <c r="AI260">
        <f>STDEV(L260:L262)</f>
        <v>8.6234641144573008</v>
      </c>
      <c r="AJ260">
        <f>AVERAGE(M260:M262)</f>
        <v>768.94</v>
      </c>
      <c r="AK260">
        <f>STDEV(M260:M262)</f>
        <v>13.932637941179692</v>
      </c>
      <c r="AL260">
        <f>AVERAGE(N260:N262)</f>
        <v>7.0333333333333345E-2</v>
      </c>
      <c r="AM260">
        <f>STDEV(N260:N262)</f>
        <v>2.5166114784235783E-3</v>
      </c>
      <c r="AN260">
        <f>AVERAGE(O260:O262)</f>
        <v>2.3933333333333331</v>
      </c>
      <c r="AO260">
        <f>STDEV(O260:O262)</f>
        <v>0.10263202878893778</v>
      </c>
    </row>
    <row r="261" spans="1:41" hidden="1" x14ac:dyDescent="0.25">
      <c r="A261">
        <v>8008</v>
      </c>
      <c r="B261">
        <v>20</v>
      </c>
      <c r="C261">
        <v>12</v>
      </c>
      <c r="D261">
        <v>7</v>
      </c>
      <c r="E261">
        <v>2</v>
      </c>
      <c r="F261">
        <v>283.77999999999997</v>
      </c>
      <c r="G261">
        <v>516.37</v>
      </c>
      <c r="H261">
        <v>741.61</v>
      </c>
      <c r="I261">
        <v>0.14899999999999999</v>
      </c>
      <c r="J261">
        <v>3.7</v>
      </c>
      <c r="K261">
        <v>306.41000000000003</v>
      </c>
      <c r="L261">
        <v>528.98</v>
      </c>
      <c r="M261">
        <v>756.94</v>
      </c>
      <c r="N261">
        <v>7.2999999999999995E-2</v>
      </c>
      <c r="O261">
        <v>2.48</v>
      </c>
      <c r="P261">
        <v>9.64</v>
      </c>
      <c r="Q261">
        <v>15.06</v>
      </c>
      <c r="R261">
        <v>875</v>
      </c>
      <c r="S261">
        <v>5.8</v>
      </c>
      <c r="T261">
        <v>85</v>
      </c>
      <c r="U261">
        <v>5761</v>
      </c>
    </row>
    <row r="262" spans="1:41" hidden="1" x14ac:dyDescent="0.25">
      <c r="A262">
        <v>8008</v>
      </c>
      <c r="B262">
        <v>20</v>
      </c>
      <c r="C262">
        <v>12</v>
      </c>
      <c r="D262">
        <v>7</v>
      </c>
      <c r="E262">
        <v>3</v>
      </c>
      <c r="F262">
        <v>287.38</v>
      </c>
      <c r="G262">
        <v>531.69000000000005</v>
      </c>
      <c r="H262">
        <v>759.87</v>
      </c>
      <c r="I262">
        <v>0.14099999999999999</v>
      </c>
      <c r="J262">
        <v>3.41</v>
      </c>
      <c r="K262">
        <v>310.39</v>
      </c>
      <c r="L262">
        <v>543.66</v>
      </c>
      <c r="M262">
        <v>765.66</v>
      </c>
      <c r="N262">
        <v>6.8000000000000005E-2</v>
      </c>
      <c r="O262">
        <v>2.2799999999999998</v>
      </c>
      <c r="P262">
        <v>9.64</v>
      </c>
      <c r="Q262">
        <v>14.64</v>
      </c>
      <c r="R262">
        <v>845</v>
      </c>
      <c r="S262">
        <v>5.58</v>
      </c>
      <c r="T262">
        <v>85</v>
      </c>
      <c r="U262">
        <v>5451</v>
      </c>
    </row>
    <row r="263" spans="1:41" x14ac:dyDescent="0.25">
      <c r="A263">
        <v>8008</v>
      </c>
      <c r="B263">
        <v>20</v>
      </c>
      <c r="C263">
        <v>18</v>
      </c>
      <c r="D263">
        <v>7</v>
      </c>
      <c r="E263">
        <v>1</v>
      </c>
      <c r="F263">
        <v>271.3</v>
      </c>
      <c r="G263">
        <v>538.63</v>
      </c>
      <c r="H263">
        <v>763.11</v>
      </c>
      <c r="I263">
        <v>0.13</v>
      </c>
      <c r="J263">
        <v>4.0999999999999996</v>
      </c>
      <c r="K263">
        <v>325.19</v>
      </c>
      <c r="L263">
        <v>564.23</v>
      </c>
      <c r="M263">
        <v>792.01</v>
      </c>
      <c r="N263">
        <v>5.7000000000000002E-2</v>
      </c>
      <c r="O263">
        <v>2.15</v>
      </c>
      <c r="P263">
        <v>7.82</v>
      </c>
      <c r="Q263">
        <v>14.52</v>
      </c>
      <c r="R263">
        <v>865</v>
      </c>
      <c r="S263">
        <v>4.62</v>
      </c>
      <c r="T263">
        <v>75</v>
      </c>
      <c r="U263">
        <v>1101</v>
      </c>
      <c r="V263">
        <f>AVERAGE(F263:F265)</f>
        <v>280.27333333333331</v>
      </c>
      <c r="W263">
        <f>STDEV(F263:F265)</f>
        <v>7.7737078240266495</v>
      </c>
      <c r="X263">
        <f>AVERAGE(G263:G265)</f>
        <v>538.2600000000001</v>
      </c>
      <c r="Y263">
        <f>STDEV(G263:G265)</f>
        <v>1.421583623991201</v>
      </c>
      <c r="Z263">
        <f>AVERAGE(H263:H265)</f>
        <v>765.56333333333316</v>
      </c>
      <c r="AA263">
        <f>STDEV(H263:H265)</f>
        <v>12.669421191725116</v>
      </c>
      <c r="AB263">
        <f>AVERAGE(I263:I265)</f>
        <v>0.13300000000000001</v>
      </c>
      <c r="AC263">
        <f>STDEV(I263:I265)</f>
        <v>6.9999999999999906E-3</v>
      </c>
      <c r="AD263">
        <f>AVERAGE(J263:J265)</f>
        <v>3.9633333333333334</v>
      </c>
      <c r="AE263">
        <f>STDEV(J263:J265)</f>
        <v>0.26312227829154494</v>
      </c>
      <c r="AF263">
        <f>AVERAGE(K263:K265)</f>
        <v>326.33</v>
      </c>
      <c r="AG263">
        <f>STDEV(K263:K265)</f>
        <v>5.2339564384889714</v>
      </c>
      <c r="AH263">
        <f>AVERAGE(L263:L265)</f>
        <v>561.06333333333339</v>
      </c>
      <c r="AI263">
        <f>STDEV(L263:L265)</f>
        <v>3.841475411002067</v>
      </c>
      <c r="AJ263">
        <f>AVERAGE(M263:M265)</f>
        <v>783.24666666666656</v>
      </c>
      <c r="AK263">
        <f>STDEV(M263:M265)</f>
        <v>10.836384698474552</v>
      </c>
      <c r="AL263">
        <f>AVERAGE(N263:N265)</f>
        <v>5.8333333333333327E-2</v>
      </c>
      <c r="AM263">
        <f>STDEV(N263:N265)</f>
        <v>5.1316014394468847E-3</v>
      </c>
      <c r="AN263">
        <f>AVERAGE(O263:O265)</f>
        <v>2.0866666666666664</v>
      </c>
      <c r="AO263">
        <f>STDEV(O263:O265)</f>
        <v>9.2915732431775644E-2</v>
      </c>
    </row>
    <row r="264" spans="1:41" hidden="1" x14ac:dyDescent="0.25">
      <c r="A264">
        <v>8008</v>
      </c>
      <c r="B264">
        <v>20</v>
      </c>
      <c r="C264">
        <v>18</v>
      </c>
      <c r="D264">
        <v>7</v>
      </c>
      <c r="E264">
        <v>2</v>
      </c>
      <c r="F264">
        <v>284.56</v>
      </c>
      <c r="G264">
        <v>536.69000000000005</v>
      </c>
      <c r="H264">
        <v>754.3</v>
      </c>
      <c r="I264">
        <v>0.128</v>
      </c>
      <c r="J264">
        <v>4.13</v>
      </c>
      <c r="K264">
        <v>332.04</v>
      </c>
      <c r="L264">
        <v>556.79</v>
      </c>
      <c r="M264">
        <v>771.13</v>
      </c>
      <c r="N264">
        <v>5.3999999999999999E-2</v>
      </c>
      <c r="O264">
        <v>2.13</v>
      </c>
      <c r="P264">
        <v>7.79</v>
      </c>
      <c r="Q264">
        <v>15.08</v>
      </c>
      <c r="R264">
        <v>735</v>
      </c>
      <c r="S264">
        <v>4.8499999999999996</v>
      </c>
      <c r="T264">
        <v>115</v>
      </c>
      <c r="U264">
        <v>1162</v>
      </c>
    </row>
    <row r="265" spans="1:41" hidden="1" x14ac:dyDescent="0.25">
      <c r="A265">
        <v>8008</v>
      </c>
      <c r="B265">
        <v>20</v>
      </c>
      <c r="C265">
        <v>18</v>
      </c>
      <c r="D265">
        <v>7</v>
      </c>
      <c r="E265">
        <v>3</v>
      </c>
      <c r="F265">
        <v>284.95999999999998</v>
      </c>
      <c r="G265">
        <v>539.46</v>
      </c>
      <c r="H265">
        <v>779.28</v>
      </c>
      <c r="I265">
        <v>0.14099999999999999</v>
      </c>
      <c r="J265">
        <v>3.66</v>
      </c>
      <c r="K265">
        <v>321.76</v>
      </c>
      <c r="L265">
        <v>562.16999999999996</v>
      </c>
      <c r="M265">
        <v>786.6</v>
      </c>
      <c r="N265">
        <v>6.4000000000000001E-2</v>
      </c>
      <c r="O265">
        <v>1.98</v>
      </c>
      <c r="P265">
        <v>8.1</v>
      </c>
      <c r="Q265">
        <v>14.35</v>
      </c>
      <c r="R265">
        <v>805</v>
      </c>
      <c r="S265">
        <v>5.17</v>
      </c>
      <c r="T265">
        <v>95</v>
      </c>
      <c r="U265">
        <v>1186</v>
      </c>
    </row>
    <row r="266" spans="1:41" x14ac:dyDescent="0.25">
      <c r="A266">
        <v>8008</v>
      </c>
      <c r="B266">
        <v>20</v>
      </c>
      <c r="C266">
        <v>30</v>
      </c>
      <c r="D266">
        <v>7</v>
      </c>
      <c r="E266">
        <v>1</v>
      </c>
      <c r="F266">
        <v>256.52</v>
      </c>
      <c r="G266">
        <v>495.31</v>
      </c>
      <c r="H266">
        <v>720.73</v>
      </c>
      <c r="I266">
        <v>0.17299999999999999</v>
      </c>
      <c r="J266">
        <v>4.37</v>
      </c>
      <c r="K266">
        <v>312.52999999999997</v>
      </c>
      <c r="L266">
        <v>529.14</v>
      </c>
      <c r="M266">
        <v>747.13</v>
      </c>
      <c r="N266">
        <v>0.106</v>
      </c>
      <c r="O266">
        <v>2.29</v>
      </c>
      <c r="P266">
        <v>6.33</v>
      </c>
      <c r="Q266">
        <v>13.61</v>
      </c>
      <c r="R266">
        <v>755</v>
      </c>
      <c r="S266">
        <v>4.54</v>
      </c>
      <c r="T266">
        <v>95</v>
      </c>
      <c r="U266">
        <v>807</v>
      </c>
      <c r="V266">
        <f>AVERAGE(F266:F268)</f>
        <v>259.59333333333331</v>
      </c>
      <c r="W266">
        <f>STDEV(F266:F268)</f>
        <v>12.252576599774155</v>
      </c>
      <c r="X266">
        <f>AVERAGE(G266:G268)</f>
        <v>518.79666666666662</v>
      </c>
      <c r="Y266">
        <f>STDEV(G266:G268)</f>
        <v>25.36217919133399</v>
      </c>
      <c r="Z266">
        <f>AVERAGE(H266:H268)</f>
        <v>757.89666666666665</v>
      </c>
      <c r="AA266">
        <f>STDEV(H266:H268)</f>
        <v>39.311903201617334</v>
      </c>
      <c r="AB266">
        <f>AVERAGE(I266:I268)</f>
        <v>0.14599999999999999</v>
      </c>
      <c r="AC266">
        <f>STDEV(I266:I268)</f>
        <v>3.0446674695276729E-2</v>
      </c>
      <c r="AD266">
        <f>AVERAGE(J266:J268)</f>
        <v>4.2700000000000005</v>
      </c>
      <c r="AE266">
        <f>STDEV(J266:J268)</f>
        <v>0.52716221412389042</v>
      </c>
      <c r="AF266">
        <f>AVERAGE(K266:K268)</f>
        <v>311.64333333333337</v>
      </c>
      <c r="AG266">
        <f>STDEV(K266:K268)</f>
        <v>11.984624872449428</v>
      </c>
      <c r="AH266">
        <f>AVERAGE(L266:L268)</f>
        <v>555.16</v>
      </c>
      <c r="AI266">
        <f>STDEV(L266:L268)</f>
        <v>25.150530809507799</v>
      </c>
      <c r="AJ266">
        <f>AVERAGE(M266:M268)</f>
        <v>783.04666666666674</v>
      </c>
      <c r="AK266">
        <f>STDEV(M266:M268)</f>
        <v>31.643631797461797</v>
      </c>
      <c r="AL266">
        <f>AVERAGE(N266:N268)</f>
        <v>9.2000000000000012E-2</v>
      </c>
      <c r="AM266">
        <f>STDEV(N266:N268)</f>
        <v>1.2165525060596391E-2</v>
      </c>
      <c r="AN266">
        <f>AVERAGE(O266:O268)</f>
        <v>2.25</v>
      </c>
      <c r="AO266">
        <f>STDEV(O266:O268)</f>
        <v>0.37161808352124287</v>
      </c>
    </row>
    <row r="267" spans="1:41" hidden="1" x14ac:dyDescent="0.25">
      <c r="A267">
        <v>8008</v>
      </c>
      <c r="B267">
        <v>20</v>
      </c>
      <c r="C267">
        <v>30</v>
      </c>
      <c r="D267">
        <v>7</v>
      </c>
      <c r="E267">
        <v>2</v>
      </c>
      <c r="F267">
        <v>273.08999999999997</v>
      </c>
      <c r="G267">
        <v>545.69000000000005</v>
      </c>
      <c r="H267">
        <v>799.05</v>
      </c>
      <c r="I267">
        <v>0.152</v>
      </c>
      <c r="J267">
        <v>3.7</v>
      </c>
      <c r="K267">
        <v>323.16000000000003</v>
      </c>
      <c r="L267">
        <v>579.34</v>
      </c>
      <c r="M267">
        <v>806.82</v>
      </c>
      <c r="N267">
        <v>8.4000000000000005E-2</v>
      </c>
      <c r="O267">
        <v>1.86</v>
      </c>
      <c r="P267">
        <v>6.37</v>
      </c>
      <c r="Q267">
        <v>12.89</v>
      </c>
      <c r="R267">
        <v>645</v>
      </c>
      <c r="S267">
        <v>4.46</v>
      </c>
      <c r="T267">
        <v>145</v>
      </c>
      <c r="U267">
        <v>734</v>
      </c>
    </row>
    <row r="268" spans="1:41" hidden="1" x14ac:dyDescent="0.25">
      <c r="A268">
        <v>8008</v>
      </c>
      <c r="B268">
        <v>20</v>
      </c>
      <c r="C268">
        <v>30</v>
      </c>
      <c r="D268">
        <v>7</v>
      </c>
      <c r="E268">
        <v>3</v>
      </c>
      <c r="F268">
        <v>249.17</v>
      </c>
      <c r="G268">
        <v>515.39</v>
      </c>
      <c r="H268">
        <v>753.91</v>
      </c>
      <c r="I268">
        <v>0.113</v>
      </c>
      <c r="J268">
        <v>4.74</v>
      </c>
      <c r="K268">
        <v>299.24</v>
      </c>
      <c r="L268">
        <v>557</v>
      </c>
      <c r="M268">
        <v>795.19</v>
      </c>
      <c r="N268">
        <v>8.5999999999999993E-2</v>
      </c>
      <c r="O268">
        <v>2.6</v>
      </c>
      <c r="P268">
        <v>6.44</v>
      </c>
      <c r="Q268">
        <v>19.2</v>
      </c>
      <c r="R268">
        <v>75</v>
      </c>
      <c r="S268">
        <v>4.72</v>
      </c>
      <c r="T268">
        <v>165</v>
      </c>
      <c r="U268">
        <v>783</v>
      </c>
    </row>
    <row r="269" spans="1:41" x14ac:dyDescent="0.25">
      <c r="A269">
        <v>8008</v>
      </c>
      <c r="B269">
        <v>20</v>
      </c>
      <c r="C269">
        <v>6</v>
      </c>
      <c r="D269">
        <v>15</v>
      </c>
      <c r="E269">
        <v>1</v>
      </c>
      <c r="F269">
        <v>300.64999999999998</v>
      </c>
      <c r="G269">
        <v>536.64</v>
      </c>
      <c r="H269">
        <v>796.08</v>
      </c>
      <c r="I269">
        <v>0.115</v>
      </c>
      <c r="J269">
        <v>2.58</v>
      </c>
      <c r="K269">
        <v>303.88</v>
      </c>
      <c r="L269">
        <v>540.92999999999995</v>
      </c>
      <c r="M269">
        <v>801.18</v>
      </c>
      <c r="N269">
        <v>9.6000000000000002E-2</v>
      </c>
      <c r="O269">
        <v>2.37</v>
      </c>
      <c r="P269">
        <v>13.25</v>
      </c>
      <c r="Q269">
        <v>18.739999999999998</v>
      </c>
      <c r="R269">
        <v>855</v>
      </c>
      <c r="S269">
        <v>10.77</v>
      </c>
      <c r="T269">
        <v>75</v>
      </c>
      <c r="U269">
        <v>3178</v>
      </c>
      <c r="V269">
        <f>AVERAGE(F269:F271)</f>
        <v>297.27333333333331</v>
      </c>
      <c r="W269">
        <f>STDEV(F269:F271)</f>
        <v>3.1590241109135762</v>
      </c>
      <c r="X269">
        <f>AVERAGE(G269:G271)</f>
        <v>524.02666666666664</v>
      </c>
      <c r="Y269">
        <f>STDEV(G269:G271)</f>
        <v>11.735682056588518</v>
      </c>
      <c r="Z269">
        <f>AVERAGE(H269:H271)</f>
        <v>775.17666666666673</v>
      </c>
      <c r="AA269">
        <f>STDEV(H269:H271)</f>
        <v>19.581578928506612</v>
      </c>
      <c r="AB269">
        <f>AVERAGE(I269:I271)</f>
        <v>0.11266666666666668</v>
      </c>
      <c r="AC269">
        <f>STDEV(I269:I271)</f>
        <v>4.9328828623162518E-3</v>
      </c>
      <c r="AD269">
        <f>AVERAGE(J269:J271)</f>
        <v>2.6233333333333331</v>
      </c>
      <c r="AE269">
        <f>STDEV(J269:J271)</f>
        <v>5.8594652770823076E-2</v>
      </c>
      <c r="AF269">
        <f>AVERAGE(K269:K271)</f>
        <v>301.03666666666669</v>
      </c>
      <c r="AG269">
        <f>STDEV(K269:K271)</f>
        <v>2.8154277354130968</v>
      </c>
      <c r="AH269">
        <f>AVERAGE(L269:L271)</f>
        <v>527.31000000000006</v>
      </c>
      <c r="AI269">
        <f>STDEV(L269:L271)</f>
        <v>12.3121565941958</v>
      </c>
      <c r="AJ269">
        <f>AVERAGE(M269:M271)</f>
        <v>777.49000000000012</v>
      </c>
      <c r="AK269">
        <f>STDEV(M269:M271)</f>
        <v>21.634239066812572</v>
      </c>
      <c r="AL269">
        <f>AVERAGE(N269:N271)</f>
        <v>9.4000000000000014E-2</v>
      </c>
      <c r="AM269">
        <f>STDEV(N269:N271)</f>
        <v>4.3588989435406778E-3</v>
      </c>
      <c r="AN269">
        <f>AVERAGE(O269:O271)</f>
        <v>2.4166666666666665</v>
      </c>
      <c r="AO269">
        <f>STDEV(O269:O271)</f>
        <v>6.4291005073286431E-2</v>
      </c>
    </row>
    <row r="270" spans="1:41" hidden="1" x14ac:dyDescent="0.25">
      <c r="A270">
        <v>8008</v>
      </c>
      <c r="B270">
        <v>20</v>
      </c>
      <c r="C270">
        <v>6</v>
      </c>
      <c r="D270">
        <v>15</v>
      </c>
      <c r="E270">
        <v>2</v>
      </c>
      <c r="F270">
        <v>296.77999999999997</v>
      </c>
      <c r="G270">
        <v>513.42999999999995</v>
      </c>
      <c r="H270">
        <v>757.26</v>
      </c>
      <c r="I270">
        <v>0.107</v>
      </c>
      <c r="J270">
        <v>2.69</v>
      </c>
      <c r="K270">
        <v>300.98</v>
      </c>
      <c r="L270">
        <v>516.97</v>
      </c>
      <c r="M270">
        <v>758.78</v>
      </c>
      <c r="N270">
        <v>8.8999999999999996E-2</v>
      </c>
      <c r="O270">
        <v>2.4900000000000002</v>
      </c>
      <c r="P270">
        <v>13.2</v>
      </c>
      <c r="Q270">
        <v>15.56</v>
      </c>
      <c r="R270">
        <v>825</v>
      </c>
      <c r="S270">
        <v>10.88</v>
      </c>
      <c r="T270">
        <v>75</v>
      </c>
      <c r="U270">
        <v>2633</v>
      </c>
    </row>
    <row r="271" spans="1:41" hidden="1" x14ac:dyDescent="0.25">
      <c r="A271">
        <v>8008</v>
      </c>
      <c r="B271">
        <v>20</v>
      </c>
      <c r="C271">
        <v>6</v>
      </c>
      <c r="D271">
        <v>15</v>
      </c>
      <c r="E271">
        <v>3</v>
      </c>
      <c r="F271">
        <v>294.39</v>
      </c>
      <c r="G271">
        <v>522.01</v>
      </c>
      <c r="H271">
        <v>772.19</v>
      </c>
      <c r="I271">
        <v>0.11600000000000001</v>
      </c>
      <c r="J271">
        <v>2.6</v>
      </c>
      <c r="K271">
        <v>298.25</v>
      </c>
      <c r="L271">
        <v>524.03</v>
      </c>
      <c r="M271">
        <v>772.51</v>
      </c>
      <c r="N271">
        <v>9.7000000000000003E-2</v>
      </c>
      <c r="O271">
        <v>2.39</v>
      </c>
      <c r="P271">
        <v>13.1</v>
      </c>
      <c r="Q271">
        <v>15.89</v>
      </c>
      <c r="R271">
        <v>755</v>
      </c>
      <c r="S271">
        <v>11.02</v>
      </c>
      <c r="T271">
        <v>85</v>
      </c>
      <c r="U271">
        <v>2824</v>
      </c>
    </row>
    <row r="272" spans="1:41" x14ac:dyDescent="0.25">
      <c r="A272">
        <v>8008</v>
      </c>
      <c r="B272">
        <v>20</v>
      </c>
      <c r="C272">
        <v>12</v>
      </c>
      <c r="D272">
        <v>15</v>
      </c>
      <c r="E272">
        <v>1</v>
      </c>
      <c r="F272">
        <v>303.27999999999997</v>
      </c>
      <c r="G272">
        <v>548.96</v>
      </c>
      <c r="H272">
        <v>763.53</v>
      </c>
      <c r="I272">
        <v>9.4E-2</v>
      </c>
      <c r="J272">
        <v>2.82</v>
      </c>
      <c r="K272">
        <v>315.33</v>
      </c>
      <c r="L272">
        <v>556.33000000000004</v>
      </c>
      <c r="M272">
        <v>767.15</v>
      </c>
      <c r="N272">
        <v>6.3E-2</v>
      </c>
      <c r="O272">
        <v>2.2599999999999998</v>
      </c>
      <c r="P272">
        <v>11.94</v>
      </c>
      <c r="Q272">
        <v>15.28</v>
      </c>
      <c r="R272">
        <v>855</v>
      </c>
      <c r="S272">
        <v>8.6</v>
      </c>
      <c r="T272">
        <v>85</v>
      </c>
      <c r="U272">
        <v>4948</v>
      </c>
      <c r="V272">
        <f>AVERAGE(F272:F274)</f>
        <v>303.8</v>
      </c>
      <c r="W272">
        <f>STDEV(F272:F274)</f>
        <v>0.57654141221600486</v>
      </c>
      <c r="X272">
        <f>AVERAGE(G272:G274)</f>
        <v>547.32333333333327</v>
      </c>
      <c r="Y272">
        <f>STDEV(G272:G274)</f>
        <v>6.7455936234948037</v>
      </c>
      <c r="Z272">
        <f>AVERAGE(H272:H274)</f>
        <v>771.3366666666667</v>
      </c>
      <c r="AA272">
        <f>STDEV(H272:H274)</f>
        <v>8.4147568790389613</v>
      </c>
      <c r="AB272">
        <f>AVERAGE(I272:I274)</f>
        <v>8.2000000000000003E-2</v>
      </c>
      <c r="AC272">
        <f>STDEV(I272:I274)</f>
        <v>1.0583005244258327E-2</v>
      </c>
      <c r="AD272">
        <f>AVERAGE(J272:J274)</f>
        <v>2.7333333333333329</v>
      </c>
      <c r="AE272">
        <f>STDEV(J272:J274)</f>
        <v>9.6090235369330479E-2</v>
      </c>
      <c r="AF272">
        <f>AVERAGE(K272:K274)</f>
        <v>315.81333333333333</v>
      </c>
      <c r="AG272">
        <f>STDEV(K272:K274)</f>
        <v>0.56199051000292199</v>
      </c>
      <c r="AH272">
        <f>AVERAGE(L272:L274)</f>
        <v>555.31666666666672</v>
      </c>
      <c r="AI272">
        <f>STDEV(L272:L274)</f>
        <v>5.777043649941823</v>
      </c>
      <c r="AJ272">
        <f>AVERAGE(M272:M274)</f>
        <v>776.07</v>
      </c>
      <c r="AK272">
        <f>STDEV(M272:M274)</f>
        <v>8.4121162616787668</v>
      </c>
      <c r="AL272">
        <f>AVERAGE(N272:N274)</f>
        <v>5.4999999999999993E-2</v>
      </c>
      <c r="AM272">
        <f>STDEV(N272:N274)</f>
        <v>7.0000000000000001E-3</v>
      </c>
      <c r="AN272">
        <f>AVERAGE(O272:O274)</f>
        <v>2.1933333333333329</v>
      </c>
      <c r="AO272">
        <f>STDEV(O272:O274)</f>
        <v>6.5064070986477054E-2</v>
      </c>
    </row>
    <row r="273" spans="1:41" hidden="1" x14ac:dyDescent="0.25">
      <c r="A273">
        <v>8008</v>
      </c>
      <c r="B273">
        <v>20</v>
      </c>
      <c r="C273">
        <v>12</v>
      </c>
      <c r="D273">
        <v>15</v>
      </c>
      <c r="E273">
        <v>2</v>
      </c>
      <c r="F273">
        <v>304.42</v>
      </c>
      <c r="G273">
        <v>539.91</v>
      </c>
      <c r="H273">
        <v>770.23</v>
      </c>
      <c r="I273">
        <v>7.8E-2</v>
      </c>
      <c r="J273">
        <v>2.75</v>
      </c>
      <c r="K273">
        <v>316.43</v>
      </c>
      <c r="L273">
        <v>549.1</v>
      </c>
      <c r="M273">
        <v>777.2</v>
      </c>
      <c r="N273">
        <v>5.1999999999999998E-2</v>
      </c>
      <c r="O273">
        <v>2.19</v>
      </c>
      <c r="P273">
        <v>11.87</v>
      </c>
      <c r="Q273">
        <v>17.07</v>
      </c>
      <c r="R273">
        <v>895</v>
      </c>
      <c r="S273">
        <v>8.4600000000000009</v>
      </c>
      <c r="T273">
        <v>85</v>
      </c>
      <c r="U273">
        <v>4785</v>
      </c>
    </row>
    <row r="274" spans="1:41" hidden="1" x14ac:dyDescent="0.25">
      <c r="A274">
        <v>8008</v>
      </c>
      <c r="B274">
        <v>20</v>
      </c>
      <c r="C274">
        <v>12</v>
      </c>
      <c r="D274">
        <v>15</v>
      </c>
      <c r="E274">
        <v>3</v>
      </c>
      <c r="F274">
        <v>303.7</v>
      </c>
      <c r="G274">
        <v>553.1</v>
      </c>
      <c r="H274">
        <v>780.25</v>
      </c>
      <c r="I274">
        <v>7.3999999999999996E-2</v>
      </c>
      <c r="J274">
        <v>2.63</v>
      </c>
      <c r="K274">
        <v>315.68</v>
      </c>
      <c r="L274">
        <v>560.52</v>
      </c>
      <c r="M274">
        <v>783.86</v>
      </c>
      <c r="N274">
        <v>0.05</v>
      </c>
      <c r="O274">
        <v>2.13</v>
      </c>
      <c r="P274">
        <v>12</v>
      </c>
      <c r="Q274">
        <v>15.13</v>
      </c>
      <c r="R274">
        <v>855</v>
      </c>
      <c r="S274">
        <v>8.85</v>
      </c>
      <c r="T274">
        <v>85</v>
      </c>
      <c r="U274">
        <v>5302</v>
      </c>
    </row>
    <row r="275" spans="1:41" x14ac:dyDescent="0.25">
      <c r="A275">
        <v>8008</v>
      </c>
      <c r="B275">
        <v>20</v>
      </c>
      <c r="C275">
        <v>18</v>
      </c>
      <c r="D275">
        <v>15</v>
      </c>
      <c r="E275">
        <v>1</v>
      </c>
      <c r="F275">
        <v>304.91000000000003</v>
      </c>
      <c r="G275">
        <v>566.22</v>
      </c>
      <c r="H275">
        <v>789.99</v>
      </c>
      <c r="I275">
        <v>9.5000000000000001E-2</v>
      </c>
      <c r="J275">
        <v>2.4300000000000002</v>
      </c>
      <c r="K275">
        <v>322.89</v>
      </c>
      <c r="L275">
        <v>579.29</v>
      </c>
      <c r="M275">
        <v>791.8</v>
      </c>
      <c r="N275">
        <v>5.8999999999999997E-2</v>
      </c>
      <c r="O275">
        <v>1.75</v>
      </c>
      <c r="P275">
        <v>10.96</v>
      </c>
      <c r="Q275">
        <v>14.75</v>
      </c>
      <c r="R275">
        <v>735</v>
      </c>
      <c r="S275">
        <v>7.89</v>
      </c>
      <c r="T275">
        <v>85</v>
      </c>
      <c r="U275">
        <v>1130</v>
      </c>
      <c r="V275">
        <f>AVERAGE(F275:F277)</f>
        <v>322.93</v>
      </c>
      <c r="W275">
        <f>STDEV(F275:F277)</f>
        <v>16.05469401763856</v>
      </c>
      <c r="X275">
        <f>AVERAGE(G275:G277)</f>
        <v>569.15333333333331</v>
      </c>
      <c r="Y275">
        <f>STDEV(G275:G277)</f>
        <v>2.7192339607568377</v>
      </c>
      <c r="Z275">
        <f>AVERAGE(H275:H277)</f>
        <v>804.46333333333348</v>
      </c>
      <c r="AA275">
        <f>STDEV(H275:H277)</f>
        <v>20.641415487638781</v>
      </c>
      <c r="AB275">
        <f>AVERAGE(I275:I277)</f>
        <v>8.8666666666666671E-2</v>
      </c>
      <c r="AC275">
        <f>STDEV(I275:I277)</f>
        <v>2.5106440076867364E-2</v>
      </c>
      <c r="AD275">
        <f>AVERAGE(J275:J277)</f>
        <v>2.2200000000000002</v>
      </c>
      <c r="AE275">
        <f>STDEV(J275:J277)</f>
        <v>0.30512292604784674</v>
      </c>
      <c r="AF275">
        <f>AVERAGE(K275:K277)</f>
        <v>342.43666666666667</v>
      </c>
      <c r="AG275">
        <f>STDEV(K275:K277)</f>
        <v>18.333459393506008</v>
      </c>
      <c r="AH275">
        <f>AVERAGE(L275:L277)</f>
        <v>580.30333333333328</v>
      </c>
      <c r="AI275">
        <f>STDEV(L275:L277)</f>
        <v>2.0205279838035768</v>
      </c>
      <c r="AJ275">
        <f>AVERAGE(M275:M277)</f>
        <v>809.89333333333343</v>
      </c>
      <c r="AK275">
        <f>STDEV(M275:M277)</f>
        <v>22.93663081913591</v>
      </c>
      <c r="AL275">
        <f>AVERAGE(N275:N277)</f>
        <v>5.5E-2</v>
      </c>
      <c r="AM275">
        <f>STDEV(N275:N277)</f>
        <v>1.5394804318340631E-2</v>
      </c>
      <c r="AN275">
        <f>AVERAGE(O275:O277)</f>
        <v>1.5933333333333335</v>
      </c>
      <c r="AO275">
        <f>STDEV(O275:O277)</f>
        <v>0.20599352740640497</v>
      </c>
    </row>
    <row r="276" spans="1:41" hidden="1" x14ac:dyDescent="0.25">
      <c r="A276">
        <v>8008</v>
      </c>
      <c r="B276">
        <v>20</v>
      </c>
      <c r="C276">
        <v>18</v>
      </c>
      <c r="D276">
        <v>15</v>
      </c>
      <c r="E276">
        <v>2</v>
      </c>
      <c r="F276">
        <v>328.17</v>
      </c>
      <c r="G276">
        <v>569.65</v>
      </c>
      <c r="H276">
        <v>828.1</v>
      </c>
      <c r="I276">
        <v>6.0999999999999999E-2</v>
      </c>
      <c r="J276">
        <v>1.87</v>
      </c>
      <c r="K276">
        <v>345.17</v>
      </c>
      <c r="L276">
        <v>578.99</v>
      </c>
      <c r="M276">
        <v>835.69</v>
      </c>
      <c r="N276">
        <v>3.7999999999999999E-2</v>
      </c>
      <c r="O276">
        <v>1.36</v>
      </c>
      <c r="P276">
        <v>11.24</v>
      </c>
      <c r="Q276">
        <v>15.96</v>
      </c>
      <c r="R276">
        <v>825</v>
      </c>
      <c r="S276">
        <v>7.64</v>
      </c>
      <c r="T276">
        <v>75</v>
      </c>
      <c r="U276">
        <v>1064</v>
      </c>
    </row>
    <row r="277" spans="1:41" hidden="1" x14ac:dyDescent="0.25">
      <c r="A277">
        <v>8008</v>
      </c>
      <c r="B277">
        <v>20</v>
      </c>
      <c r="C277">
        <v>18</v>
      </c>
      <c r="D277">
        <v>15</v>
      </c>
      <c r="E277">
        <v>3</v>
      </c>
      <c r="F277">
        <v>335.71</v>
      </c>
      <c r="G277">
        <v>571.59</v>
      </c>
      <c r="H277">
        <v>795.3</v>
      </c>
      <c r="I277">
        <v>0.11</v>
      </c>
      <c r="J277">
        <v>2.36</v>
      </c>
      <c r="K277">
        <v>359.25</v>
      </c>
      <c r="L277">
        <v>582.63</v>
      </c>
      <c r="M277">
        <v>802.19</v>
      </c>
      <c r="N277">
        <v>6.8000000000000005E-2</v>
      </c>
      <c r="O277">
        <v>1.67</v>
      </c>
      <c r="P277">
        <v>10.93</v>
      </c>
      <c r="Q277">
        <v>15.11</v>
      </c>
      <c r="R277">
        <v>755</v>
      </c>
      <c r="S277">
        <v>7.84</v>
      </c>
      <c r="T277">
        <v>85</v>
      </c>
      <c r="U277">
        <v>1192</v>
      </c>
    </row>
    <row r="278" spans="1:41" x14ac:dyDescent="0.25">
      <c r="A278">
        <v>8008</v>
      </c>
      <c r="B278">
        <v>20</v>
      </c>
      <c r="C278">
        <v>30</v>
      </c>
      <c r="D278">
        <v>15</v>
      </c>
      <c r="E278">
        <v>1</v>
      </c>
      <c r="F278">
        <v>279.5</v>
      </c>
      <c r="G278">
        <v>545.25</v>
      </c>
      <c r="H278">
        <v>787.13</v>
      </c>
      <c r="I278">
        <v>0.114</v>
      </c>
      <c r="J278">
        <v>3.68</v>
      </c>
      <c r="K278">
        <v>310.68</v>
      </c>
      <c r="L278">
        <v>560.94000000000005</v>
      </c>
      <c r="M278">
        <v>789.76</v>
      </c>
      <c r="N278">
        <v>9.8000000000000004E-2</v>
      </c>
      <c r="O278">
        <v>2.62</v>
      </c>
      <c r="P278">
        <v>9.6199999999999992</v>
      </c>
      <c r="Q278">
        <v>30.52</v>
      </c>
      <c r="R278">
        <v>75</v>
      </c>
      <c r="S278">
        <v>7.28</v>
      </c>
      <c r="T278">
        <v>115</v>
      </c>
      <c r="U278">
        <v>572</v>
      </c>
      <c r="V278">
        <f>AVERAGE(F278:F280)</f>
        <v>301.84000000000003</v>
      </c>
      <c r="W278">
        <f>STDEV(F278:F280)</f>
        <v>20.359329556741315</v>
      </c>
      <c r="X278">
        <f>AVERAGE(G278:G280)</f>
        <v>586.06000000000006</v>
      </c>
      <c r="Y278">
        <f>STDEV(G278:G280)</f>
        <v>35.4592399805749</v>
      </c>
      <c r="Z278">
        <f>AVERAGE(H278:H280)</f>
        <v>807.53666666666675</v>
      </c>
      <c r="AA278">
        <f>STDEV(H278:H280)</f>
        <v>19.760304484833583</v>
      </c>
      <c r="AB278">
        <f>AVERAGE(I278:I280)</f>
        <v>7.7333333333333323E-2</v>
      </c>
      <c r="AC278">
        <f>STDEV(I278:I280)</f>
        <v>3.6018513757973609E-2</v>
      </c>
      <c r="AD278">
        <f>AVERAGE(J278:J280)</f>
        <v>2.9599999999999995</v>
      </c>
      <c r="AE278">
        <f>STDEV(J278:J280)</f>
        <v>0.63000000000000322</v>
      </c>
      <c r="AF278">
        <f>AVERAGE(K278:K280)</f>
        <v>332.56333333333333</v>
      </c>
      <c r="AG278">
        <f>STDEV(K278:K280)</f>
        <v>19.172877544420235</v>
      </c>
      <c r="AH278">
        <f>AVERAGE(L278:L280)</f>
        <v>601.32333333333327</v>
      </c>
      <c r="AI278">
        <f>STDEV(L278:L280)</f>
        <v>35.282749798355148</v>
      </c>
      <c r="AJ278">
        <f>AVERAGE(M278:M280)</f>
        <v>810.9666666666667</v>
      </c>
      <c r="AK278">
        <f>STDEV(M278:M280)</f>
        <v>20.232946728871024</v>
      </c>
      <c r="AL278">
        <f>AVERAGE(N278:N280)</f>
        <v>7.2000000000000008E-2</v>
      </c>
      <c r="AM278">
        <f>STDEV(N278:N280)</f>
        <v>2.651414716712568E-2</v>
      </c>
      <c r="AN278">
        <f>AVERAGE(O278:O280)</f>
        <v>2.0266666666666668</v>
      </c>
      <c r="AO278">
        <f>STDEV(O278:O280)</f>
        <v>0.51626866390798321</v>
      </c>
    </row>
    <row r="279" spans="1:41" hidden="1" x14ac:dyDescent="0.25">
      <c r="A279">
        <v>8008</v>
      </c>
      <c r="B279">
        <v>20</v>
      </c>
      <c r="C279">
        <v>30</v>
      </c>
      <c r="D279">
        <v>15</v>
      </c>
      <c r="E279">
        <v>2</v>
      </c>
      <c r="F279">
        <v>306.67</v>
      </c>
      <c r="G279">
        <v>609.34</v>
      </c>
      <c r="H279">
        <v>826.58</v>
      </c>
      <c r="I279">
        <v>4.2000000000000003E-2</v>
      </c>
      <c r="J279">
        <v>2.69</v>
      </c>
      <c r="K279">
        <v>340.6</v>
      </c>
      <c r="L279">
        <v>616.85</v>
      </c>
      <c r="M279">
        <v>830.06</v>
      </c>
      <c r="N279">
        <v>4.4999999999999998E-2</v>
      </c>
      <c r="O279">
        <v>1.78</v>
      </c>
      <c r="P279">
        <v>9.5299999999999994</v>
      </c>
      <c r="Q279">
        <v>26.22</v>
      </c>
      <c r="R279">
        <v>75</v>
      </c>
      <c r="S279">
        <v>7.22</v>
      </c>
      <c r="T279">
        <v>125</v>
      </c>
      <c r="U279">
        <v>598</v>
      </c>
    </row>
    <row r="280" spans="1:41" hidden="1" x14ac:dyDescent="0.25">
      <c r="A280">
        <v>8008</v>
      </c>
      <c r="B280">
        <v>20</v>
      </c>
      <c r="C280">
        <v>30</v>
      </c>
      <c r="D280">
        <v>15</v>
      </c>
      <c r="E280">
        <v>3</v>
      </c>
      <c r="F280">
        <v>319.35000000000002</v>
      </c>
      <c r="G280">
        <v>603.59</v>
      </c>
      <c r="H280">
        <v>808.9</v>
      </c>
      <c r="I280">
        <v>7.5999999999999998E-2</v>
      </c>
      <c r="J280">
        <v>2.5099999999999998</v>
      </c>
      <c r="K280">
        <v>346.41</v>
      </c>
      <c r="L280">
        <v>626.17999999999995</v>
      </c>
      <c r="M280">
        <v>813.08</v>
      </c>
      <c r="N280">
        <v>7.2999999999999995E-2</v>
      </c>
      <c r="O280">
        <v>1.68</v>
      </c>
      <c r="P280">
        <v>9.7899999999999991</v>
      </c>
      <c r="Q280">
        <v>43.18</v>
      </c>
      <c r="R280">
        <v>75</v>
      </c>
      <c r="S280">
        <v>7.31</v>
      </c>
      <c r="T280">
        <v>125</v>
      </c>
      <c r="U280">
        <v>639</v>
      </c>
    </row>
    <row r="281" spans="1:41" x14ac:dyDescent="0.25">
      <c r="A281">
        <v>8008</v>
      </c>
      <c r="B281">
        <v>20</v>
      </c>
      <c r="C281">
        <v>6</v>
      </c>
      <c r="D281">
        <v>80</v>
      </c>
      <c r="E281">
        <v>1</v>
      </c>
      <c r="F281">
        <v>255.46</v>
      </c>
      <c r="G281">
        <v>486.51</v>
      </c>
      <c r="H281">
        <v>769.12</v>
      </c>
      <c r="I281">
        <v>2.5000000000000001E-2</v>
      </c>
      <c r="J281">
        <v>4.1500000000000004</v>
      </c>
      <c r="K281">
        <v>248.43</v>
      </c>
      <c r="L281">
        <v>477.12</v>
      </c>
      <c r="M281">
        <v>767.52</v>
      </c>
      <c r="N281">
        <v>3.1E-2</v>
      </c>
      <c r="O281">
        <v>4.66</v>
      </c>
      <c r="P281">
        <v>19.989999999999998</v>
      </c>
      <c r="Q281">
        <v>24.12</v>
      </c>
      <c r="R281">
        <v>85</v>
      </c>
      <c r="S281">
        <v>15.77</v>
      </c>
      <c r="T281">
        <v>695</v>
      </c>
      <c r="U281">
        <v>2393</v>
      </c>
      <c r="V281">
        <f>AVERAGE(F281:F283)</f>
        <v>260.81333333333333</v>
      </c>
      <c r="W281">
        <f>STDEV(F281:F283)</f>
        <v>6.4400724633604218</v>
      </c>
      <c r="X281">
        <f>AVERAGE(G281:G283)</f>
        <v>482.44000000000005</v>
      </c>
      <c r="Y281">
        <f>STDEV(G281:G283)</f>
        <v>4.7910019828841444</v>
      </c>
      <c r="Z281">
        <f>AVERAGE(H281:H283)</f>
        <v>744.06</v>
      </c>
      <c r="AA281">
        <f>STDEV(H281:H283)</f>
        <v>25.474659958476359</v>
      </c>
      <c r="AB281">
        <f>AVERAGE(I281:I283)</f>
        <v>2.866666666666667E-2</v>
      </c>
      <c r="AC281">
        <f>STDEV(I281:I283)</f>
        <v>3.5118845842842463E-3</v>
      </c>
      <c r="AD281">
        <f>AVERAGE(J281:J283)</f>
        <v>3.8866666666666667</v>
      </c>
      <c r="AE281">
        <f>STDEV(J281:J283)</f>
        <v>0.28746014216467197</v>
      </c>
      <c r="AF281">
        <f>AVERAGE(K281:K283)</f>
        <v>253.55000000000004</v>
      </c>
      <c r="AG281">
        <f>STDEV(K281:K283)</f>
        <v>6.3603773472963105</v>
      </c>
      <c r="AH281">
        <f>AVERAGE(L281:L283)</f>
        <v>474.73666666666668</v>
      </c>
      <c r="AI281">
        <f>STDEV(L281:L283)</f>
        <v>3.7953172902055661</v>
      </c>
      <c r="AJ281">
        <f>AVERAGE(M281:M283)</f>
        <v>741.31333333333339</v>
      </c>
      <c r="AK281">
        <f>STDEV(M281:M283)</f>
        <v>27.248824439475051</v>
      </c>
      <c r="AL281">
        <f>AVERAGE(N281:N283)</f>
        <v>3.6000000000000004E-2</v>
      </c>
      <c r="AM281">
        <f>STDEV(N281:N283)</f>
        <v>4.3588989435406735E-3</v>
      </c>
      <c r="AN281">
        <f>AVERAGE(O281:O283)</f>
        <v>4.4066666666666663</v>
      </c>
      <c r="AO281">
        <f>STDEV(O281:O283)</f>
        <v>0.31069813860616141</v>
      </c>
    </row>
    <row r="282" spans="1:41" hidden="1" x14ac:dyDescent="0.25">
      <c r="A282">
        <v>8008</v>
      </c>
      <c r="B282">
        <v>20</v>
      </c>
      <c r="C282">
        <v>6</v>
      </c>
      <c r="D282">
        <v>80</v>
      </c>
      <c r="E282">
        <v>2</v>
      </c>
      <c r="F282">
        <v>259.02</v>
      </c>
      <c r="G282">
        <v>477.16</v>
      </c>
      <c r="H282">
        <v>718.19</v>
      </c>
      <c r="I282">
        <v>2.9000000000000001E-2</v>
      </c>
      <c r="J282">
        <v>3.93</v>
      </c>
      <c r="K282">
        <v>251.55</v>
      </c>
      <c r="L282">
        <v>470.36</v>
      </c>
      <c r="M282">
        <v>713.13</v>
      </c>
      <c r="N282">
        <v>3.7999999999999999E-2</v>
      </c>
      <c r="O282">
        <v>4.5</v>
      </c>
      <c r="P282">
        <v>20.29</v>
      </c>
      <c r="Q282">
        <v>25.59</v>
      </c>
      <c r="R282">
        <v>95</v>
      </c>
      <c r="S282">
        <v>16.03</v>
      </c>
      <c r="T282">
        <v>885</v>
      </c>
      <c r="U282">
        <v>2972</v>
      </c>
    </row>
    <row r="283" spans="1:41" hidden="1" x14ac:dyDescent="0.25">
      <c r="A283">
        <v>8008</v>
      </c>
      <c r="B283">
        <v>20</v>
      </c>
      <c r="C283">
        <v>6</v>
      </c>
      <c r="D283">
        <v>80</v>
      </c>
      <c r="E283">
        <v>3</v>
      </c>
      <c r="F283">
        <v>267.95999999999998</v>
      </c>
      <c r="G283">
        <v>483.65</v>
      </c>
      <c r="H283">
        <v>744.87</v>
      </c>
      <c r="I283">
        <v>3.2000000000000001E-2</v>
      </c>
      <c r="J283">
        <v>3.58</v>
      </c>
      <c r="K283">
        <v>260.67</v>
      </c>
      <c r="L283">
        <v>476.73</v>
      </c>
      <c r="M283">
        <v>743.29</v>
      </c>
      <c r="N283">
        <v>3.9E-2</v>
      </c>
      <c r="O283">
        <v>4.0599999999999996</v>
      </c>
      <c r="P283">
        <v>20.03</v>
      </c>
      <c r="Q283">
        <v>23.94</v>
      </c>
      <c r="R283">
        <v>85</v>
      </c>
      <c r="S283">
        <v>16.03</v>
      </c>
      <c r="T283">
        <v>735</v>
      </c>
      <c r="U283">
        <v>2736</v>
      </c>
    </row>
    <row r="284" spans="1:41" x14ac:dyDescent="0.25">
      <c r="A284">
        <v>8008</v>
      </c>
      <c r="B284">
        <v>20</v>
      </c>
      <c r="C284">
        <v>18</v>
      </c>
      <c r="D284">
        <v>80</v>
      </c>
      <c r="E284">
        <v>1</v>
      </c>
      <c r="F284">
        <v>333.71</v>
      </c>
      <c r="G284">
        <v>572.96</v>
      </c>
      <c r="H284">
        <v>798.75</v>
      </c>
      <c r="I284">
        <v>4.3999999999999997E-2</v>
      </c>
      <c r="J284">
        <v>1.72</v>
      </c>
      <c r="K284">
        <v>316.79000000000002</v>
      </c>
      <c r="L284">
        <v>566.24</v>
      </c>
      <c r="M284">
        <v>795.69</v>
      </c>
      <c r="N284">
        <v>6.3E-2</v>
      </c>
      <c r="O284">
        <v>2.23</v>
      </c>
      <c r="P284">
        <v>25.72</v>
      </c>
      <c r="Q284">
        <v>32.81</v>
      </c>
      <c r="R284">
        <v>105</v>
      </c>
      <c r="S284">
        <v>19.27</v>
      </c>
      <c r="T284">
        <v>895</v>
      </c>
      <c r="U284">
        <v>815</v>
      </c>
      <c r="V284">
        <f>AVERAGE(F284:F286)</f>
        <v>334.55</v>
      </c>
      <c r="W284">
        <f>STDEV(F284:F286)</f>
        <v>14.048846927773113</v>
      </c>
      <c r="X284">
        <f>AVERAGE(G284:G286)</f>
        <v>567.46</v>
      </c>
      <c r="Y284">
        <f>STDEV(G284:G286)</f>
        <v>4.781621064032608</v>
      </c>
      <c r="Z284">
        <f>AVERAGE(H284:H286)</f>
        <v>800.80333333333328</v>
      </c>
      <c r="AA284">
        <f>STDEV(H284:H286)</f>
        <v>13.121056868001656</v>
      </c>
      <c r="AB284">
        <f>AVERAGE(I284:I286)</f>
        <v>4.5999999999999992E-2</v>
      </c>
      <c r="AC284">
        <f>STDEV(I284:I286)</f>
        <v>8.1853527718724894E-3</v>
      </c>
      <c r="AD284">
        <f>AVERAGE(J284:J286)</f>
        <v>1.7699999999999998</v>
      </c>
      <c r="AE284">
        <f>STDEV(J284:J286)</f>
        <v>6.2449979983984036E-2</v>
      </c>
      <c r="AF284">
        <f>AVERAGE(K284:K286)</f>
        <v>318.70333333333338</v>
      </c>
      <c r="AG284">
        <f>STDEV(K284:K286)</f>
        <v>14.346014545278189</v>
      </c>
      <c r="AH284">
        <f>AVERAGE(L284:L286)</f>
        <v>557.64333333333332</v>
      </c>
      <c r="AI284">
        <f>STDEV(L284:L286)</f>
        <v>8.2415552739354876</v>
      </c>
      <c r="AJ284">
        <f>AVERAGE(M284:M286)</f>
        <v>798.73333333333323</v>
      </c>
      <c r="AK284">
        <f>STDEV(M284:M286)</f>
        <v>12.828656723653179</v>
      </c>
      <c r="AL284">
        <f>AVERAGE(N284:N286)</f>
        <v>6.6333333333333341E-2</v>
      </c>
      <c r="AM284">
        <f>STDEV(N284:N286)</f>
        <v>1.1372481406154633E-2</v>
      </c>
      <c r="AN284">
        <f>AVERAGE(O284:O286)</f>
        <v>2.2966666666666664</v>
      </c>
      <c r="AO284">
        <f>STDEV(O284:O286)</f>
        <v>7.0237691685684986E-2</v>
      </c>
    </row>
    <row r="285" spans="1:41" hidden="1" x14ac:dyDescent="0.25">
      <c r="A285">
        <v>8008</v>
      </c>
      <c r="B285">
        <v>20</v>
      </c>
      <c r="C285">
        <v>18</v>
      </c>
      <c r="D285">
        <v>80</v>
      </c>
      <c r="E285">
        <v>2</v>
      </c>
      <c r="F285">
        <v>349</v>
      </c>
      <c r="G285">
        <v>565.13</v>
      </c>
      <c r="H285">
        <v>788.83</v>
      </c>
      <c r="I285">
        <v>3.9E-2</v>
      </c>
      <c r="J285">
        <v>1.75</v>
      </c>
      <c r="K285">
        <v>333.91</v>
      </c>
      <c r="L285">
        <v>549.80999999999995</v>
      </c>
      <c r="M285">
        <v>787.7</v>
      </c>
      <c r="N285">
        <v>5.7000000000000002E-2</v>
      </c>
      <c r="O285">
        <v>2.29</v>
      </c>
      <c r="P285">
        <v>26.18</v>
      </c>
      <c r="Q285">
        <v>34.94</v>
      </c>
      <c r="R285">
        <v>85</v>
      </c>
      <c r="S285">
        <v>19.77</v>
      </c>
      <c r="T285">
        <v>715</v>
      </c>
      <c r="U285">
        <v>716</v>
      </c>
    </row>
    <row r="286" spans="1:41" hidden="1" x14ac:dyDescent="0.25">
      <c r="A286">
        <v>8008</v>
      </c>
      <c r="B286">
        <v>20</v>
      </c>
      <c r="C286">
        <v>18</v>
      </c>
      <c r="D286">
        <v>80</v>
      </c>
      <c r="E286">
        <v>3</v>
      </c>
      <c r="F286">
        <v>320.94</v>
      </c>
      <c r="G286">
        <v>564.29</v>
      </c>
      <c r="H286">
        <v>814.83</v>
      </c>
      <c r="I286">
        <v>5.5E-2</v>
      </c>
      <c r="J286">
        <v>1.84</v>
      </c>
      <c r="K286">
        <v>305.41000000000003</v>
      </c>
      <c r="L286">
        <v>556.88</v>
      </c>
      <c r="M286">
        <v>812.81</v>
      </c>
      <c r="N286">
        <v>7.9000000000000001E-2</v>
      </c>
      <c r="O286">
        <v>2.37</v>
      </c>
      <c r="P286">
        <v>26.13</v>
      </c>
      <c r="Q286">
        <v>33.15</v>
      </c>
      <c r="R286">
        <v>95</v>
      </c>
      <c r="S286">
        <v>18.690000000000001</v>
      </c>
      <c r="T286">
        <v>695</v>
      </c>
      <c r="U286">
        <v>764</v>
      </c>
    </row>
    <row r="287" spans="1:41" x14ac:dyDescent="0.25">
      <c r="A287">
        <v>8008</v>
      </c>
      <c r="B287">
        <v>20</v>
      </c>
      <c r="C287">
        <v>30</v>
      </c>
      <c r="D287">
        <v>80</v>
      </c>
      <c r="E287">
        <v>1</v>
      </c>
      <c r="F287">
        <v>310.31</v>
      </c>
      <c r="G287">
        <v>532.65</v>
      </c>
      <c r="H287">
        <v>822.65</v>
      </c>
      <c r="I287">
        <v>6.4000000000000001E-2</v>
      </c>
      <c r="J287">
        <v>1.7</v>
      </c>
      <c r="K287">
        <v>295.27</v>
      </c>
      <c r="L287">
        <v>524.35</v>
      </c>
      <c r="M287">
        <v>814.4</v>
      </c>
      <c r="N287">
        <v>9.1999999999999998E-2</v>
      </c>
      <c r="O287">
        <v>2.27</v>
      </c>
      <c r="P287">
        <v>26.29</v>
      </c>
      <c r="Q287">
        <v>33.200000000000003</v>
      </c>
      <c r="R287">
        <v>95</v>
      </c>
      <c r="S287">
        <v>17.47</v>
      </c>
      <c r="T287">
        <v>855</v>
      </c>
      <c r="U287">
        <v>438</v>
      </c>
      <c r="V287">
        <f>AVERAGE(F287:F289)</f>
        <v>322.02666666666664</v>
      </c>
      <c r="W287">
        <f>STDEV(F287:F289)</f>
        <v>10.163780464636844</v>
      </c>
      <c r="X287">
        <f>AVERAGE(G287:G289)</f>
        <v>541.40666666666664</v>
      </c>
      <c r="Y287">
        <f>STDEV(G287:G289)</f>
        <v>11.121494204167581</v>
      </c>
      <c r="Z287">
        <f>AVERAGE(H287:H289)</f>
        <v>783.00333333333344</v>
      </c>
      <c r="AA287">
        <f>STDEV(H287:H289)</f>
        <v>34.626060031908509</v>
      </c>
      <c r="AB287">
        <f>AVERAGE(I287:I289)</f>
        <v>6.2333333333333331E-2</v>
      </c>
      <c r="AC287">
        <f>STDEV(I287:I289)</f>
        <v>8.6216781042517104E-3</v>
      </c>
      <c r="AD287">
        <f>AVERAGE(J287:J289)</f>
        <v>1.74</v>
      </c>
      <c r="AE287">
        <f>STDEV(J287:J289)</f>
        <v>0.14422205101855948</v>
      </c>
      <c r="AF287">
        <f>AVERAGE(K287:K289)</f>
        <v>307.37333333333328</v>
      </c>
      <c r="AG287">
        <f>STDEV(K287:K289)</f>
        <v>10.500411103063236</v>
      </c>
      <c r="AH287">
        <f>AVERAGE(L287:L289)</f>
        <v>536.15333333333331</v>
      </c>
      <c r="AI287">
        <f>STDEV(L287:L289)</f>
        <v>13.890393562938874</v>
      </c>
      <c r="AJ287">
        <f>AVERAGE(M287:M289)</f>
        <v>780.36666666666679</v>
      </c>
      <c r="AK287">
        <f>STDEV(M287:M289)</f>
        <v>29.828994842825868</v>
      </c>
      <c r="AL287">
        <f>AVERAGE(N287:N289)</f>
        <v>8.9999999999999983E-2</v>
      </c>
      <c r="AM287">
        <f>STDEV(N287:N289)</f>
        <v>1.3114877048604144E-2</v>
      </c>
      <c r="AN287">
        <f>AVERAGE(O287:O289)</f>
        <v>2.29</v>
      </c>
      <c r="AO287">
        <f>STDEV(O287:O289)</f>
        <v>0.18083141320025117</v>
      </c>
    </row>
    <row r="288" spans="1:41" hidden="1" x14ac:dyDescent="0.25">
      <c r="A288">
        <v>8008</v>
      </c>
      <c r="B288">
        <v>20</v>
      </c>
      <c r="C288">
        <v>30</v>
      </c>
      <c r="D288">
        <v>80</v>
      </c>
      <c r="E288">
        <v>2</v>
      </c>
      <c r="F288">
        <v>328.47</v>
      </c>
      <c r="G288">
        <v>553.91999999999996</v>
      </c>
      <c r="H288">
        <v>767.66</v>
      </c>
      <c r="I288">
        <v>5.2999999999999999E-2</v>
      </c>
      <c r="J288">
        <v>1.9</v>
      </c>
      <c r="K288">
        <v>314.05</v>
      </c>
      <c r="L288">
        <v>551.46</v>
      </c>
      <c r="M288">
        <v>767.94</v>
      </c>
      <c r="N288">
        <v>7.5999999999999998E-2</v>
      </c>
      <c r="O288">
        <v>2.48</v>
      </c>
      <c r="P288">
        <v>26.08</v>
      </c>
      <c r="Q288">
        <v>33.28</v>
      </c>
      <c r="R288">
        <v>125</v>
      </c>
      <c r="S288">
        <v>16.899999999999999</v>
      </c>
      <c r="T288">
        <v>435</v>
      </c>
      <c r="U288">
        <v>425</v>
      </c>
    </row>
    <row r="289" spans="1:41" hidden="1" x14ac:dyDescent="0.25">
      <c r="A289">
        <v>8008</v>
      </c>
      <c r="B289">
        <v>20</v>
      </c>
      <c r="C289">
        <v>30</v>
      </c>
      <c r="D289">
        <v>80</v>
      </c>
      <c r="E289">
        <v>3</v>
      </c>
      <c r="F289">
        <v>327.3</v>
      </c>
      <c r="G289">
        <v>537.65</v>
      </c>
      <c r="H289">
        <v>758.7</v>
      </c>
      <c r="I289">
        <v>7.0000000000000007E-2</v>
      </c>
      <c r="J289">
        <v>1.62</v>
      </c>
      <c r="K289">
        <v>312.8</v>
      </c>
      <c r="L289">
        <v>532.65</v>
      </c>
      <c r="M289">
        <v>758.76</v>
      </c>
      <c r="N289">
        <v>0.10199999999999999</v>
      </c>
      <c r="O289">
        <v>2.12</v>
      </c>
      <c r="P289">
        <v>25.89</v>
      </c>
      <c r="Q289">
        <v>33.65</v>
      </c>
      <c r="R289">
        <v>85</v>
      </c>
      <c r="S289">
        <v>16.86</v>
      </c>
      <c r="T289">
        <v>705</v>
      </c>
      <c r="U289">
        <v>376</v>
      </c>
    </row>
    <row r="290" spans="1:41" x14ac:dyDescent="0.25">
      <c r="A290">
        <v>8008</v>
      </c>
      <c r="B290">
        <v>20</v>
      </c>
      <c r="C290">
        <v>6</v>
      </c>
      <c r="D290">
        <v>120</v>
      </c>
      <c r="E290">
        <v>1</v>
      </c>
      <c r="F290">
        <v>214.36</v>
      </c>
      <c r="G290">
        <v>391.14</v>
      </c>
      <c r="H290">
        <v>698.93</v>
      </c>
      <c r="I290">
        <v>0.10100000000000001</v>
      </c>
      <c r="J290">
        <v>8.01</v>
      </c>
      <c r="K290">
        <v>203.57</v>
      </c>
      <c r="L290">
        <v>377.22</v>
      </c>
      <c r="M290">
        <v>676.26</v>
      </c>
      <c r="N290">
        <v>0.13300000000000001</v>
      </c>
      <c r="O290">
        <v>9.43</v>
      </c>
      <c r="P290">
        <v>28.21</v>
      </c>
      <c r="Q290">
        <v>33.549999999999997</v>
      </c>
      <c r="R290">
        <v>95</v>
      </c>
      <c r="S290">
        <v>17.97</v>
      </c>
      <c r="T290">
        <v>775</v>
      </c>
      <c r="U290">
        <v>1882</v>
      </c>
      <c r="V290">
        <f>AVERAGE(F290:F292)</f>
        <v>215.78666666666666</v>
      </c>
      <c r="W290">
        <f>STDEV(F290:F292)</f>
        <v>3.9008375169100842</v>
      </c>
      <c r="X290">
        <f>AVERAGE(G290:G292)</f>
        <v>399.00333333333333</v>
      </c>
      <c r="Y290">
        <f>STDEV(G290:G292)</f>
        <v>8.2488201176491458</v>
      </c>
      <c r="Z290">
        <f>AVERAGE(H290:H292)</f>
        <v>668.21333333333325</v>
      </c>
      <c r="AA290">
        <f>STDEV(H290:H292)</f>
        <v>27.586196427440537</v>
      </c>
      <c r="AB290">
        <f>AVERAGE(I290:I292)</f>
        <v>8.6333333333333331E-2</v>
      </c>
      <c r="AC290">
        <f>STDEV(I290:I292)</f>
        <v>1.5011106998930303E-2</v>
      </c>
      <c r="AD290">
        <f>AVERAGE(J290:J292)</f>
        <v>7.793333333333333</v>
      </c>
      <c r="AE290">
        <f>STDEV(J290:J292)</f>
        <v>0.38397048497681868</v>
      </c>
      <c r="AF290">
        <f>AVERAGE(K290:K292)</f>
        <v>206.09666666666666</v>
      </c>
      <c r="AG290">
        <f>STDEV(K290:K292)</f>
        <v>3.5535944244290647</v>
      </c>
      <c r="AH290">
        <f>AVERAGE(L290:L292)</f>
        <v>383.57</v>
      </c>
      <c r="AI290">
        <f>STDEV(L290:L292)</f>
        <v>7.4899332440282569</v>
      </c>
      <c r="AJ290">
        <f>AVERAGE(M290:M292)</f>
        <v>654.5333333333333</v>
      </c>
      <c r="AK290">
        <f>STDEV(M290:M292)</f>
        <v>20.56113161606951</v>
      </c>
      <c r="AL290">
        <f>AVERAGE(N290:N292)</f>
        <v>0.11566666666666665</v>
      </c>
      <c r="AM290">
        <f>STDEV(N290:N292)</f>
        <v>1.9857828011475395E-2</v>
      </c>
      <c r="AN290">
        <f>AVERAGE(O290:O292)</f>
        <v>9.1066666666666674</v>
      </c>
      <c r="AO290">
        <f>STDEV(O290:O292)</f>
        <v>0.44433470867504066</v>
      </c>
    </row>
    <row r="291" spans="1:41" hidden="1" x14ac:dyDescent="0.25">
      <c r="A291">
        <v>8008</v>
      </c>
      <c r="B291">
        <v>20</v>
      </c>
      <c r="C291">
        <v>6</v>
      </c>
      <c r="D291">
        <v>120</v>
      </c>
      <c r="E291">
        <v>2</v>
      </c>
      <c r="F291">
        <v>220.2</v>
      </c>
      <c r="G291">
        <v>407.59</v>
      </c>
      <c r="H291">
        <v>660.16</v>
      </c>
      <c r="I291">
        <v>7.0999999999999994E-2</v>
      </c>
      <c r="J291">
        <v>7.35</v>
      </c>
      <c r="K291">
        <v>210.16</v>
      </c>
      <c r="L291">
        <v>391.83</v>
      </c>
      <c r="M291">
        <v>651.96</v>
      </c>
      <c r="N291">
        <v>9.4E-2</v>
      </c>
      <c r="O291">
        <v>8.6</v>
      </c>
      <c r="P291">
        <v>27.2</v>
      </c>
      <c r="Q291">
        <v>33.36</v>
      </c>
      <c r="R291">
        <v>85</v>
      </c>
      <c r="S291">
        <v>19.940000000000001</v>
      </c>
      <c r="T291">
        <v>785</v>
      </c>
      <c r="U291">
        <v>2381</v>
      </c>
    </row>
    <row r="292" spans="1:41" hidden="1" x14ac:dyDescent="0.25">
      <c r="A292">
        <v>8008</v>
      </c>
      <c r="B292">
        <v>20</v>
      </c>
      <c r="C292">
        <v>6</v>
      </c>
      <c r="D292">
        <v>120</v>
      </c>
      <c r="E292">
        <v>3</v>
      </c>
      <c r="F292">
        <v>212.8</v>
      </c>
      <c r="G292">
        <v>398.28</v>
      </c>
      <c r="H292">
        <v>645.54999999999995</v>
      </c>
      <c r="I292">
        <v>8.6999999999999994E-2</v>
      </c>
      <c r="J292">
        <v>8.02</v>
      </c>
      <c r="K292">
        <v>204.56</v>
      </c>
      <c r="L292">
        <v>381.66</v>
      </c>
      <c r="M292">
        <v>635.38</v>
      </c>
      <c r="N292">
        <v>0.12</v>
      </c>
      <c r="O292">
        <v>9.2899999999999991</v>
      </c>
      <c r="P292">
        <v>27.94</v>
      </c>
      <c r="Q292">
        <v>35.64</v>
      </c>
      <c r="R292">
        <v>85</v>
      </c>
      <c r="S292">
        <v>19.03</v>
      </c>
      <c r="T292">
        <v>675</v>
      </c>
      <c r="U292">
        <v>2256</v>
      </c>
    </row>
    <row r="293" spans="1:41" x14ac:dyDescent="0.25">
      <c r="A293">
        <v>8008</v>
      </c>
      <c r="B293">
        <v>20</v>
      </c>
      <c r="C293">
        <v>18</v>
      </c>
      <c r="D293">
        <v>120</v>
      </c>
      <c r="E293">
        <v>1</v>
      </c>
      <c r="F293">
        <v>267.02999999999997</v>
      </c>
      <c r="G293">
        <v>465.63</v>
      </c>
      <c r="H293">
        <v>690.84</v>
      </c>
      <c r="I293">
        <v>0.107</v>
      </c>
      <c r="J293">
        <v>4.21</v>
      </c>
      <c r="K293">
        <v>251.95</v>
      </c>
      <c r="L293">
        <v>454.66</v>
      </c>
      <c r="M293">
        <v>684.53</v>
      </c>
      <c r="N293">
        <v>0.14599999999999999</v>
      </c>
      <c r="O293">
        <v>5.09</v>
      </c>
      <c r="P293">
        <v>38.75</v>
      </c>
      <c r="Q293">
        <v>47.77</v>
      </c>
      <c r="R293">
        <v>95</v>
      </c>
      <c r="S293">
        <v>28.51</v>
      </c>
      <c r="T293">
        <v>715</v>
      </c>
      <c r="U293">
        <v>1022</v>
      </c>
      <c r="V293">
        <f>AVERAGE(F293:F295)</f>
        <v>266.45</v>
      </c>
      <c r="W293">
        <f>STDEV(F293:F295)</f>
        <v>12.150386825117955</v>
      </c>
      <c r="X293">
        <f>AVERAGE(G293:G295)</f>
        <v>464.38333333333338</v>
      </c>
      <c r="Y293">
        <f>STDEV(G293:G295)</f>
        <v>14.151244939344869</v>
      </c>
      <c r="Z293">
        <f>AVERAGE(H293:H295)</f>
        <v>699.41</v>
      </c>
      <c r="AA293">
        <f>STDEV(H293:H295)</f>
        <v>7.4339962335206815</v>
      </c>
      <c r="AB293">
        <f>AVERAGE(I293:I295)</f>
        <v>0.12366666666666666</v>
      </c>
      <c r="AC293">
        <f>STDEV(I293:I295)</f>
        <v>1.5631165450258003E-2</v>
      </c>
      <c r="AD293">
        <f>AVERAGE(J293:J295)</f>
        <v>4.0933333333333328</v>
      </c>
      <c r="AE293">
        <f>STDEV(J293:J295)</f>
        <v>0.72210340903040637</v>
      </c>
      <c r="AF293">
        <f>AVERAGE(K293:K295)</f>
        <v>253.06999999999996</v>
      </c>
      <c r="AG293">
        <f>STDEV(K293:K295)</f>
        <v>11.002835998050678</v>
      </c>
      <c r="AH293">
        <f>AVERAGE(L293:L295)</f>
        <v>450.92666666666668</v>
      </c>
      <c r="AI293">
        <f>STDEV(L293:L295)</f>
        <v>10.976950092504458</v>
      </c>
      <c r="AJ293">
        <f>AVERAGE(M293:M295)</f>
        <v>696.26666666666677</v>
      </c>
      <c r="AK293">
        <f>STDEV(M293:M295)</f>
        <v>10.435767021802164</v>
      </c>
      <c r="AL293">
        <f>AVERAGE(N293:N295)</f>
        <v>0.16733333333333333</v>
      </c>
      <c r="AM293">
        <f>STDEV(N293:N295)</f>
        <v>1.9425069712444624E-2</v>
      </c>
      <c r="AN293">
        <f>AVERAGE(O293:O295)</f>
        <v>4.9866666666666664</v>
      </c>
      <c r="AO293">
        <f>STDEV(O293:O295)</f>
        <v>0.80995884669119655</v>
      </c>
    </row>
    <row r="294" spans="1:41" hidden="1" x14ac:dyDescent="0.25">
      <c r="A294">
        <v>8008</v>
      </c>
      <c r="B294">
        <v>20</v>
      </c>
      <c r="C294">
        <v>18</v>
      </c>
      <c r="D294">
        <v>120</v>
      </c>
      <c r="E294">
        <v>2</v>
      </c>
      <c r="F294">
        <v>278.3</v>
      </c>
      <c r="G294">
        <v>477.87</v>
      </c>
      <c r="H294">
        <v>704.12</v>
      </c>
      <c r="I294">
        <v>0.126</v>
      </c>
      <c r="J294">
        <v>3.32</v>
      </c>
      <c r="K294">
        <v>264.58999999999997</v>
      </c>
      <c r="L294">
        <v>459.55</v>
      </c>
      <c r="M294">
        <v>699.77</v>
      </c>
      <c r="N294">
        <v>0.17199999999999999</v>
      </c>
      <c r="O294">
        <v>4.13</v>
      </c>
      <c r="P294">
        <v>38.56</v>
      </c>
      <c r="Q294">
        <v>46.58</v>
      </c>
      <c r="R294">
        <v>85</v>
      </c>
      <c r="S294">
        <v>25.39</v>
      </c>
      <c r="T294">
        <v>825</v>
      </c>
      <c r="U294">
        <v>998</v>
      </c>
    </row>
    <row r="295" spans="1:41" hidden="1" x14ac:dyDescent="0.25">
      <c r="A295">
        <v>8008</v>
      </c>
      <c r="B295">
        <v>20</v>
      </c>
      <c r="C295">
        <v>18</v>
      </c>
      <c r="D295">
        <v>120</v>
      </c>
      <c r="E295">
        <v>3</v>
      </c>
      <c r="F295">
        <v>254.02</v>
      </c>
      <c r="G295">
        <v>449.65</v>
      </c>
      <c r="H295">
        <v>703.27</v>
      </c>
      <c r="I295">
        <v>0.13800000000000001</v>
      </c>
      <c r="J295">
        <v>4.75</v>
      </c>
      <c r="K295">
        <v>242.67</v>
      </c>
      <c r="L295">
        <v>438.57</v>
      </c>
      <c r="M295">
        <v>704.5</v>
      </c>
      <c r="N295">
        <v>0.184</v>
      </c>
      <c r="O295">
        <v>5.74</v>
      </c>
      <c r="P295">
        <v>39.159999999999997</v>
      </c>
      <c r="Q295">
        <v>47.01</v>
      </c>
      <c r="R295">
        <v>85</v>
      </c>
      <c r="S295">
        <v>29.13</v>
      </c>
      <c r="T295">
        <v>685</v>
      </c>
      <c r="U295">
        <v>1138</v>
      </c>
    </row>
    <row r="296" spans="1:41" x14ac:dyDescent="0.25">
      <c r="A296">
        <v>8008</v>
      </c>
      <c r="B296">
        <v>20</v>
      </c>
      <c r="C296">
        <v>30</v>
      </c>
      <c r="D296">
        <v>120</v>
      </c>
      <c r="E296">
        <v>1</v>
      </c>
      <c r="F296">
        <v>255.87</v>
      </c>
      <c r="G296">
        <v>453.91</v>
      </c>
      <c r="H296">
        <v>675.67</v>
      </c>
      <c r="I296">
        <v>0.18</v>
      </c>
      <c r="J296">
        <v>4.49</v>
      </c>
      <c r="K296">
        <v>242.95</v>
      </c>
      <c r="L296">
        <v>443.55</v>
      </c>
      <c r="M296">
        <v>666.26</v>
      </c>
      <c r="N296">
        <v>0.23699999999999999</v>
      </c>
      <c r="O296">
        <v>5.41</v>
      </c>
      <c r="P296">
        <v>42.62</v>
      </c>
      <c r="Q296">
        <v>51.22</v>
      </c>
      <c r="R296">
        <v>85</v>
      </c>
      <c r="S296">
        <v>22.84</v>
      </c>
      <c r="T296">
        <v>795</v>
      </c>
      <c r="U296">
        <v>744</v>
      </c>
      <c r="V296">
        <f>AVERAGE(F296:F298)</f>
        <v>256.5</v>
      </c>
      <c r="W296">
        <f>STDEV(F296:F298)</f>
        <v>10.748855753055762</v>
      </c>
      <c r="X296">
        <f>AVERAGE(G296:G298)</f>
        <v>449.25333333333333</v>
      </c>
      <c r="Y296">
        <f>STDEV(G296:G298)</f>
        <v>5.9281053746819916</v>
      </c>
      <c r="Z296">
        <f>AVERAGE(H296:H298)</f>
        <v>661.47666666666669</v>
      </c>
      <c r="AA296">
        <f>STDEV(H296:H298)</f>
        <v>14.230141718666481</v>
      </c>
      <c r="AB296">
        <f>AVERAGE(I296:I298)</f>
        <v>0.15433333333333332</v>
      </c>
      <c r="AC296">
        <f>STDEV(I296:I298)</f>
        <v>2.2898325994127496E-2</v>
      </c>
      <c r="AD296">
        <f>AVERAGE(J296:J298)</f>
        <v>4.3833333333333337</v>
      </c>
      <c r="AE296">
        <f>STDEV(J296:J298)</f>
        <v>0.5873102530463209</v>
      </c>
      <c r="AF296">
        <f>AVERAGE(K296:K298)</f>
        <v>245.14</v>
      </c>
      <c r="AG296">
        <f>STDEV(K296:K298)</f>
        <v>12.005752787726381</v>
      </c>
      <c r="AH296">
        <f>AVERAGE(L296:L298)</f>
        <v>441.64333333333337</v>
      </c>
      <c r="AI296">
        <f>STDEV(L296:L298)</f>
        <v>7.1823835412301316</v>
      </c>
      <c r="AJ296">
        <f>AVERAGE(M296:M298)</f>
        <v>652.35666666666668</v>
      </c>
      <c r="AK296">
        <f>STDEV(M296:M298)</f>
        <v>17.395546364898486</v>
      </c>
      <c r="AL296">
        <f>AVERAGE(N296:N298)</f>
        <v>0.20033333333333334</v>
      </c>
      <c r="AM296">
        <f>STDEV(N296:N298)</f>
        <v>3.2316146634976881E-2</v>
      </c>
      <c r="AN296">
        <f>AVERAGE(O296:O298)</f>
        <v>5.2166666666666668</v>
      </c>
      <c r="AO296">
        <f>STDEV(O296:O298)</f>
        <v>0.72947469684241562</v>
      </c>
    </row>
    <row r="297" spans="1:41" hidden="1" x14ac:dyDescent="0.25">
      <c r="A297">
        <v>8008</v>
      </c>
      <c r="B297">
        <v>20</v>
      </c>
      <c r="C297">
        <v>30</v>
      </c>
      <c r="D297">
        <v>120</v>
      </c>
      <c r="E297">
        <v>2</v>
      </c>
      <c r="F297">
        <v>246.08</v>
      </c>
      <c r="G297">
        <v>442.58</v>
      </c>
      <c r="H297">
        <v>647.21</v>
      </c>
      <c r="I297">
        <v>0.14699999999999999</v>
      </c>
      <c r="J297">
        <v>4.91</v>
      </c>
      <c r="K297">
        <v>234.38</v>
      </c>
      <c r="L297">
        <v>433.7</v>
      </c>
      <c r="M297">
        <v>632.85</v>
      </c>
      <c r="N297">
        <v>0.188</v>
      </c>
      <c r="O297">
        <v>5.83</v>
      </c>
      <c r="P297">
        <v>42.03</v>
      </c>
      <c r="Q297">
        <v>49.71</v>
      </c>
      <c r="R297">
        <v>85</v>
      </c>
      <c r="S297">
        <v>29.85</v>
      </c>
      <c r="T297">
        <v>745</v>
      </c>
      <c r="U297">
        <v>974</v>
      </c>
    </row>
    <row r="298" spans="1:41" hidden="1" x14ac:dyDescent="0.25">
      <c r="A298">
        <v>8008</v>
      </c>
      <c r="B298">
        <v>20</v>
      </c>
      <c r="C298">
        <v>30</v>
      </c>
      <c r="D298">
        <v>120</v>
      </c>
      <c r="E298">
        <v>3</v>
      </c>
      <c r="F298">
        <v>267.55</v>
      </c>
      <c r="G298">
        <v>451.27</v>
      </c>
      <c r="H298">
        <v>661.55</v>
      </c>
      <c r="I298">
        <v>0.13600000000000001</v>
      </c>
      <c r="J298">
        <v>3.75</v>
      </c>
      <c r="K298">
        <v>258.08999999999997</v>
      </c>
      <c r="L298">
        <v>447.68</v>
      </c>
      <c r="M298">
        <v>657.96</v>
      </c>
      <c r="N298">
        <v>0.17599999999999999</v>
      </c>
      <c r="O298">
        <v>4.41</v>
      </c>
      <c r="P298">
        <v>41.32</v>
      </c>
      <c r="Q298">
        <v>49.33</v>
      </c>
      <c r="R298">
        <v>95</v>
      </c>
      <c r="S298">
        <v>33.479999999999997</v>
      </c>
      <c r="T298">
        <v>555</v>
      </c>
      <c r="U298">
        <v>843</v>
      </c>
    </row>
    <row r="299" spans="1:41" x14ac:dyDescent="0.25">
      <c r="A299">
        <v>8008</v>
      </c>
      <c r="B299">
        <v>20</v>
      </c>
      <c r="C299">
        <v>6</v>
      </c>
      <c r="D299">
        <v>140</v>
      </c>
      <c r="E299">
        <v>1</v>
      </c>
      <c r="F299">
        <v>177.69</v>
      </c>
      <c r="G299">
        <v>343.15</v>
      </c>
      <c r="H299">
        <v>599.34</v>
      </c>
      <c r="I299">
        <v>0.16600000000000001</v>
      </c>
      <c r="J299">
        <v>14.69</v>
      </c>
      <c r="K299">
        <v>168.97</v>
      </c>
      <c r="L299">
        <v>326.62</v>
      </c>
      <c r="M299">
        <v>590.22</v>
      </c>
      <c r="N299">
        <v>0.21099999999999999</v>
      </c>
      <c r="O299">
        <v>17.04</v>
      </c>
      <c r="P299">
        <v>31.96</v>
      </c>
      <c r="Q299">
        <v>37.04</v>
      </c>
      <c r="R299">
        <v>105</v>
      </c>
      <c r="S299">
        <v>21.3</v>
      </c>
      <c r="T299">
        <v>625</v>
      </c>
      <c r="U299">
        <v>2507</v>
      </c>
      <c r="V299">
        <f>AVERAGE(F299:F301)</f>
        <v>179.47000000000003</v>
      </c>
      <c r="W299">
        <f>STDEV(F299:F301)</f>
        <v>2.2874439883852991</v>
      </c>
      <c r="X299">
        <f>AVERAGE(G299:G301)</f>
        <v>336.26333333333332</v>
      </c>
      <c r="Y299">
        <f>STDEV(G299:G301)</f>
        <v>6.2968272434086314</v>
      </c>
      <c r="Z299">
        <f>AVERAGE(H299:H301)</f>
        <v>576.62</v>
      </c>
      <c r="AA299">
        <f>STDEV(H299:H301)</f>
        <v>29.724521863269722</v>
      </c>
      <c r="AB299">
        <f>AVERAGE(I299:I301)</f>
        <v>0.16366666666666665</v>
      </c>
      <c r="AC299">
        <f>STDEV(I299:I301)</f>
        <v>1.1676186592091327E-2</v>
      </c>
      <c r="AD299">
        <f>AVERAGE(J299:J301)</f>
        <v>14.236666666666666</v>
      </c>
      <c r="AE299">
        <f>STDEV(J299:J301)</f>
        <v>0.54638203972434229</v>
      </c>
      <c r="AF299">
        <f>AVERAGE(K299:K301)</f>
        <v>171.26333333333332</v>
      </c>
      <c r="AG299">
        <f>STDEV(K299:K301)</f>
        <v>2.6603445892089552</v>
      </c>
      <c r="AH299">
        <f>AVERAGE(L299:L301)</f>
        <v>321.96666666666664</v>
      </c>
      <c r="AI299">
        <f>STDEV(L299:L301)</f>
        <v>5.7133732009499871</v>
      </c>
      <c r="AJ299">
        <f>AVERAGE(M299:M301)</f>
        <v>560.90000000000009</v>
      </c>
      <c r="AK299">
        <f>STDEV(M299:M301)</f>
        <v>30.336558802870197</v>
      </c>
      <c r="AL299">
        <f>AVERAGE(N299:N301)</f>
        <v>0.20633333333333334</v>
      </c>
      <c r="AM299">
        <f>STDEV(N299:N301)</f>
        <v>1.7473789896108208E-2</v>
      </c>
      <c r="AN299">
        <f>AVERAGE(O299:O301)</f>
        <v>16.286666666666665</v>
      </c>
      <c r="AO299">
        <f>STDEV(O299:O301)</f>
        <v>0.7600877142365432</v>
      </c>
    </row>
    <row r="300" spans="1:41" hidden="1" x14ac:dyDescent="0.25">
      <c r="A300">
        <v>8008</v>
      </c>
      <c r="B300">
        <v>20</v>
      </c>
      <c r="C300">
        <v>6</v>
      </c>
      <c r="D300">
        <v>140</v>
      </c>
      <c r="E300">
        <v>2</v>
      </c>
      <c r="F300">
        <v>178.67</v>
      </c>
      <c r="G300">
        <v>334.84</v>
      </c>
      <c r="H300">
        <v>542.98</v>
      </c>
      <c r="I300">
        <v>0.151</v>
      </c>
      <c r="J300">
        <v>14.39</v>
      </c>
      <c r="K300">
        <v>170.64</v>
      </c>
      <c r="L300">
        <v>323.69</v>
      </c>
      <c r="M300">
        <v>529.64</v>
      </c>
      <c r="N300">
        <v>0.187</v>
      </c>
      <c r="O300">
        <v>16.3</v>
      </c>
      <c r="P300">
        <v>31.27</v>
      </c>
      <c r="Q300">
        <v>36.299999999999997</v>
      </c>
      <c r="R300">
        <v>105</v>
      </c>
      <c r="S300">
        <v>21.26</v>
      </c>
      <c r="T300">
        <v>515</v>
      </c>
      <c r="U300">
        <v>2410</v>
      </c>
    </row>
    <row r="301" spans="1:41" hidden="1" x14ac:dyDescent="0.25">
      <c r="A301">
        <v>8008</v>
      </c>
      <c r="B301">
        <v>20</v>
      </c>
      <c r="C301">
        <v>6</v>
      </c>
      <c r="D301">
        <v>140</v>
      </c>
      <c r="E301">
        <v>3</v>
      </c>
      <c r="F301">
        <v>182.05</v>
      </c>
      <c r="G301">
        <v>330.8</v>
      </c>
      <c r="H301">
        <v>587.54</v>
      </c>
      <c r="I301">
        <v>0.17399999999999999</v>
      </c>
      <c r="J301">
        <v>13.63</v>
      </c>
      <c r="K301">
        <v>174.18</v>
      </c>
      <c r="L301">
        <v>315.58999999999997</v>
      </c>
      <c r="M301">
        <v>562.84</v>
      </c>
      <c r="N301">
        <v>0.221</v>
      </c>
      <c r="O301">
        <v>15.52</v>
      </c>
      <c r="P301">
        <v>32.1</v>
      </c>
      <c r="Q301">
        <v>36.840000000000003</v>
      </c>
      <c r="R301">
        <v>105</v>
      </c>
      <c r="S301">
        <v>21.76</v>
      </c>
      <c r="T301">
        <v>825</v>
      </c>
      <c r="U301">
        <v>3032</v>
      </c>
    </row>
    <row r="302" spans="1:41" x14ac:dyDescent="0.25">
      <c r="A302">
        <v>8008</v>
      </c>
      <c r="B302">
        <v>20</v>
      </c>
      <c r="C302">
        <v>18</v>
      </c>
      <c r="D302">
        <v>140</v>
      </c>
      <c r="E302">
        <v>1</v>
      </c>
      <c r="F302">
        <v>209.18</v>
      </c>
      <c r="G302">
        <v>373.61</v>
      </c>
      <c r="H302">
        <v>569.66</v>
      </c>
      <c r="I302">
        <v>0.41399999999999998</v>
      </c>
      <c r="J302">
        <v>8.8000000000000007</v>
      </c>
      <c r="K302">
        <v>197.66</v>
      </c>
      <c r="L302">
        <v>364.49</v>
      </c>
      <c r="M302">
        <v>560.07000000000005</v>
      </c>
      <c r="N302">
        <v>0.52700000000000002</v>
      </c>
      <c r="O302">
        <v>10.31</v>
      </c>
      <c r="P302">
        <v>46.06</v>
      </c>
      <c r="Q302">
        <v>55.09</v>
      </c>
      <c r="R302">
        <v>85</v>
      </c>
      <c r="S302">
        <v>34.380000000000003</v>
      </c>
      <c r="T302">
        <v>645</v>
      </c>
      <c r="U302">
        <v>1589</v>
      </c>
      <c r="V302">
        <f>AVERAGE(F302:F304)</f>
        <v>207.66666666666666</v>
      </c>
      <c r="W302">
        <f>STDEV(F302:F304)</f>
        <v>2.7873344494935277</v>
      </c>
      <c r="X302">
        <f>AVERAGE(G302:G304)</f>
        <v>379.94666666666672</v>
      </c>
      <c r="Y302">
        <f>STDEV(G302:G304)</f>
        <v>5.5057273210115749</v>
      </c>
      <c r="Z302">
        <f>AVERAGE(H302:H304)</f>
        <v>569.84333333333336</v>
      </c>
      <c r="AA302">
        <f>STDEV(H302:H304)</f>
        <v>6.9968016502779768</v>
      </c>
      <c r="AB302">
        <f>AVERAGE(I302:I304)</f>
        <v>0.40433333333333338</v>
      </c>
      <c r="AC302">
        <f>STDEV(I302:I304)</f>
        <v>4.6263736698772338E-2</v>
      </c>
      <c r="AD302">
        <f>AVERAGE(J302:J304)</f>
        <v>8.9066666666666663</v>
      </c>
      <c r="AE302">
        <f>STDEV(J302:J304)</f>
        <v>0.4300387579432044</v>
      </c>
      <c r="AF302">
        <f>AVERAGE(K302:K304)</f>
        <v>196.97333333333333</v>
      </c>
      <c r="AG302">
        <f>STDEV(K302:K304)</f>
        <v>3.9253067820659955</v>
      </c>
      <c r="AH302">
        <f>AVERAGE(L302:L304)</f>
        <v>369.43666666666667</v>
      </c>
      <c r="AI302">
        <f>STDEV(L302:L304)</f>
        <v>4.4597907275267099</v>
      </c>
      <c r="AJ302">
        <f>AVERAGE(M302:M304)</f>
        <v>564.4666666666667</v>
      </c>
      <c r="AK302">
        <f>STDEV(M302:M304)</f>
        <v>7.1611614514220516</v>
      </c>
      <c r="AL302">
        <f>AVERAGE(N302:N304)</f>
        <v>0.51933333333333331</v>
      </c>
      <c r="AM302">
        <f>STDEV(N302:N304)</f>
        <v>6.2851677251552565E-2</v>
      </c>
      <c r="AN302">
        <f>AVERAGE(O302:O304)</f>
        <v>10.426666666666668</v>
      </c>
      <c r="AO302">
        <f>STDEV(O302:O304)</f>
        <v>0.56412173627093376</v>
      </c>
    </row>
    <row r="303" spans="1:41" hidden="1" x14ac:dyDescent="0.25">
      <c r="A303">
        <v>8008</v>
      </c>
      <c r="B303">
        <v>20</v>
      </c>
      <c r="C303">
        <v>18</v>
      </c>
      <c r="D303">
        <v>140</v>
      </c>
      <c r="E303">
        <v>2</v>
      </c>
      <c r="F303">
        <v>209.37</v>
      </c>
      <c r="G303">
        <v>383.56</v>
      </c>
      <c r="H303">
        <v>576.92999999999995</v>
      </c>
      <c r="I303">
        <v>0.35399999999999998</v>
      </c>
      <c r="J303">
        <v>8.5399999999999991</v>
      </c>
      <c r="K303">
        <v>200.51</v>
      </c>
      <c r="L303">
        <v>373.15</v>
      </c>
      <c r="M303">
        <v>572.73</v>
      </c>
      <c r="N303">
        <v>0.45300000000000001</v>
      </c>
      <c r="O303">
        <v>9.93</v>
      </c>
      <c r="P303">
        <v>45.59</v>
      </c>
      <c r="Q303">
        <v>52.6</v>
      </c>
      <c r="R303">
        <v>95</v>
      </c>
      <c r="S303">
        <v>34.61</v>
      </c>
      <c r="T303">
        <v>645</v>
      </c>
      <c r="U303">
        <v>1821</v>
      </c>
    </row>
    <row r="304" spans="1:41" hidden="1" x14ac:dyDescent="0.25">
      <c r="A304">
        <v>8008</v>
      </c>
      <c r="B304">
        <v>20</v>
      </c>
      <c r="C304">
        <v>18</v>
      </c>
      <c r="D304">
        <v>140</v>
      </c>
      <c r="E304">
        <v>3</v>
      </c>
      <c r="F304">
        <v>204.45</v>
      </c>
      <c r="G304">
        <v>382.67</v>
      </c>
      <c r="H304">
        <v>562.94000000000005</v>
      </c>
      <c r="I304">
        <v>0.44500000000000001</v>
      </c>
      <c r="J304">
        <v>9.3800000000000008</v>
      </c>
      <c r="K304">
        <v>192.75</v>
      </c>
      <c r="L304">
        <v>370.67</v>
      </c>
      <c r="M304">
        <v>560.6</v>
      </c>
      <c r="N304">
        <v>0.57799999999999996</v>
      </c>
      <c r="O304">
        <v>11.04</v>
      </c>
      <c r="P304">
        <v>45.25</v>
      </c>
      <c r="Q304">
        <v>53.32</v>
      </c>
      <c r="R304">
        <v>85</v>
      </c>
      <c r="S304">
        <v>34.5</v>
      </c>
      <c r="T304">
        <v>485</v>
      </c>
      <c r="U304">
        <v>1523</v>
      </c>
    </row>
    <row r="305" spans="1:41" x14ac:dyDescent="0.25">
      <c r="A305">
        <v>8008</v>
      </c>
      <c r="B305">
        <v>20</v>
      </c>
      <c r="C305">
        <v>30</v>
      </c>
      <c r="D305">
        <v>140</v>
      </c>
      <c r="E305">
        <v>1</v>
      </c>
      <c r="F305">
        <v>212.56</v>
      </c>
      <c r="G305">
        <v>369.65</v>
      </c>
      <c r="H305">
        <v>528.79999999999995</v>
      </c>
      <c r="I305">
        <v>0.46800000000000003</v>
      </c>
      <c r="J305">
        <v>8.23</v>
      </c>
      <c r="K305">
        <v>203.77</v>
      </c>
      <c r="L305">
        <v>363.39</v>
      </c>
      <c r="M305">
        <v>526.25</v>
      </c>
      <c r="N305">
        <v>0.59399999999999997</v>
      </c>
      <c r="O305">
        <v>9.51</v>
      </c>
      <c r="P305">
        <v>50.51</v>
      </c>
      <c r="Q305">
        <v>58.32</v>
      </c>
      <c r="R305">
        <v>95</v>
      </c>
      <c r="S305">
        <v>38.99</v>
      </c>
      <c r="T305">
        <v>595</v>
      </c>
      <c r="U305">
        <v>1307</v>
      </c>
      <c r="V305">
        <f>AVERAGE(F305:F307)</f>
        <v>213.58666666666667</v>
      </c>
      <c r="W305">
        <f>STDEV(F305:F307)</f>
        <v>4.8030129432818853</v>
      </c>
      <c r="X305">
        <f>AVERAGE(G305:G307)</f>
        <v>374.14999999999992</v>
      </c>
      <c r="Y305">
        <f>STDEV(G305:G307)</f>
        <v>7.8375697764039014</v>
      </c>
      <c r="Z305">
        <f>AVERAGE(H305:H307)</f>
        <v>539.71333333333337</v>
      </c>
      <c r="AA305">
        <f>STDEV(H305:H307)</f>
        <v>20.047644084363981</v>
      </c>
      <c r="AB305">
        <f>AVERAGE(I305:I307)</f>
        <v>0.35766666666666663</v>
      </c>
      <c r="AC305">
        <f>STDEV(I305:I307)</f>
        <v>9.5772299405064751E-2</v>
      </c>
      <c r="AD305">
        <f>AVERAGE(J305:J307)</f>
        <v>8.14</v>
      </c>
      <c r="AE305">
        <f>STDEV(J305:J307)</f>
        <v>0.50109879265470214</v>
      </c>
      <c r="AF305">
        <f>AVERAGE(K305:K307)</f>
        <v>204.37</v>
      </c>
      <c r="AG305">
        <f>STDEV(K305:K307)</f>
        <v>4.1228752103356108</v>
      </c>
      <c r="AH305">
        <f>AVERAGE(L305:L307)</f>
        <v>366.23666666666668</v>
      </c>
      <c r="AI305">
        <f>STDEV(L305:L307)</f>
        <v>6.6257175712018865</v>
      </c>
      <c r="AJ305">
        <f>AVERAGE(M305:M307)</f>
        <v>536.24666666666667</v>
      </c>
      <c r="AK305">
        <f>STDEV(M305:M307)</f>
        <v>19.331870921701611</v>
      </c>
      <c r="AL305">
        <f>AVERAGE(N305:N307)</f>
        <v>0.44866666666666671</v>
      </c>
      <c r="AM305">
        <f>STDEV(N305:N307)</f>
        <v>0.12600529089420509</v>
      </c>
      <c r="AN305">
        <f>AVERAGE(O305:O307)</f>
        <v>9.4033333333333324</v>
      </c>
      <c r="AO305">
        <f>STDEV(O305:O307)</f>
        <v>0.56756791076780755</v>
      </c>
    </row>
    <row r="306" spans="1:41" hidden="1" x14ac:dyDescent="0.25">
      <c r="A306">
        <v>8008</v>
      </c>
      <c r="B306">
        <v>20</v>
      </c>
      <c r="C306">
        <v>30</v>
      </c>
      <c r="D306">
        <v>140</v>
      </c>
      <c r="E306">
        <v>2</v>
      </c>
      <c r="F306">
        <v>218.82</v>
      </c>
      <c r="G306">
        <v>383.2</v>
      </c>
      <c r="H306">
        <v>562.85</v>
      </c>
      <c r="I306">
        <v>0.29599999999999999</v>
      </c>
      <c r="J306">
        <v>7.6</v>
      </c>
      <c r="K306">
        <v>208.76</v>
      </c>
      <c r="L306">
        <v>373.81</v>
      </c>
      <c r="M306">
        <v>558.53</v>
      </c>
      <c r="N306">
        <v>0.37</v>
      </c>
      <c r="O306">
        <v>8.7899999999999991</v>
      </c>
      <c r="P306">
        <v>49.97</v>
      </c>
      <c r="Q306">
        <v>56.4</v>
      </c>
      <c r="R306">
        <v>95</v>
      </c>
      <c r="S306">
        <v>38.6</v>
      </c>
      <c r="T306">
        <v>555</v>
      </c>
      <c r="U306">
        <v>1324</v>
      </c>
    </row>
    <row r="307" spans="1:41" hidden="1" x14ac:dyDescent="0.25">
      <c r="A307">
        <v>8008</v>
      </c>
      <c r="B307">
        <v>20</v>
      </c>
      <c r="C307">
        <v>30</v>
      </c>
      <c r="D307">
        <v>140</v>
      </c>
      <c r="E307">
        <v>3</v>
      </c>
      <c r="F307">
        <v>209.38</v>
      </c>
      <c r="G307">
        <v>369.6</v>
      </c>
      <c r="H307">
        <v>527.49</v>
      </c>
      <c r="I307">
        <v>0.309</v>
      </c>
      <c r="J307">
        <v>8.59</v>
      </c>
      <c r="K307">
        <v>200.58</v>
      </c>
      <c r="L307">
        <v>361.51</v>
      </c>
      <c r="M307">
        <v>523.96</v>
      </c>
      <c r="N307">
        <v>0.38200000000000001</v>
      </c>
      <c r="O307">
        <v>9.91</v>
      </c>
      <c r="P307">
        <v>50.15</v>
      </c>
      <c r="Q307">
        <v>56.93</v>
      </c>
      <c r="R307">
        <v>115</v>
      </c>
      <c r="S307">
        <v>39.22</v>
      </c>
      <c r="T307">
        <v>625</v>
      </c>
      <c r="U307">
        <v>1534</v>
      </c>
    </row>
    <row r="308" spans="1:41" x14ac:dyDescent="0.25">
      <c r="A308">
        <v>8008</v>
      </c>
      <c r="B308">
        <v>20</v>
      </c>
      <c r="C308">
        <v>6</v>
      </c>
      <c r="D308">
        <v>160</v>
      </c>
      <c r="E308">
        <v>1</v>
      </c>
      <c r="F308">
        <v>162.84</v>
      </c>
      <c r="G308">
        <v>291.25</v>
      </c>
      <c r="H308">
        <v>533.62</v>
      </c>
      <c r="I308">
        <v>0.24199999999999999</v>
      </c>
      <c r="J308">
        <v>20.28</v>
      </c>
      <c r="K308">
        <v>156.78</v>
      </c>
      <c r="L308">
        <v>277.8</v>
      </c>
      <c r="M308">
        <v>504.63</v>
      </c>
      <c r="N308">
        <v>0.3</v>
      </c>
      <c r="O308">
        <v>23.02</v>
      </c>
      <c r="P308">
        <v>35.380000000000003</v>
      </c>
      <c r="Q308">
        <v>39.979999999999997</v>
      </c>
      <c r="R308">
        <v>95</v>
      </c>
      <c r="S308">
        <v>21.99</v>
      </c>
      <c r="T308">
        <v>635</v>
      </c>
      <c r="U308">
        <v>3493</v>
      </c>
      <c r="V308">
        <f>AVERAGE(F308:F310)</f>
        <v>160.66</v>
      </c>
      <c r="W308">
        <f>STDEV(F308:F310)</f>
        <v>3.1088904773246702</v>
      </c>
      <c r="X308">
        <f>AVERAGE(G308:G310)</f>
        <v>282.13333333333338</v>
      </c>
      <c r="Y308">
        <f>STDEV(G308:G310)</f>
        <v>8.95465428329498</v>
      </c>
      <c r="Z308">
        <f>AVERAGE(H308:H310)</f>
        <v>497.50333333333333</v>
      </c>
      <c r="AA308">
        <f>STDEV(H308:H310)</f>
        <v>31.873945995645624</v>
      </c>
      <c r="AB308">
        <f>AVERAGE(I308:I310)</f>
        <v>0.27133333333333332</v>
      </c>
      <c r="AC308">
        <f>STDEV(I308:I310)</f>
        <v>3.7072002014098708E-2</v>
      </c>
      <c r="AD308">
        <f>AVERAGE(J308:J310)</f>
        <v>21.593333333333334</v>
      </c>
      <c r="AE308">
        <f>STDEV(J308:J310)</f>
        <v>1.5411792022128155</v>
      </c>
      <c r="AF308">
        <f>AVERAGE(K308:K310)</f>
        <v>155.30666666666667</v>
      </c>
      <c r="AG308">
        <f>STDEV(K308:K310)</f>
        <v>3.149989417971641</v>
      </c>
      <c r="AH308">
        <f>AVERAGE(L308:L310)</f>
        <v>270.55666666666667</v>
      </c>
      <c r="AI308">
        <f>STDEV(L308:L310)</f>
        <v>8.2999176702744109</v>
      </c>
      <c r="AJ308">
        <f>AVERAGE(M308:M310)</f>
        <v>476.27666666666664</v>
      </c>
      <c r="AK308">
        <f>STDEV(M308:M310)</f>
        <v>25.712847631744964</v>
      </c>
      <c r="AL308">
        <f>AVERAGE(N308:N310)</f>
        <v>0.33666666666666667</v>
      </c>
      <c r="AM308">
        <f>STDEV(N308:N310)</f>
        <v>4.5796651988254992E-2</v>
      </c>
      <c r="AN308">
        <f>AVERAGE(O308:O310)</f>
        <v>24.223333333333329</v>
      </c>
      <c r="AO308">
        <f>STDEV(O308:O310)</f>
        <v>1.741273480339413</v>
      </c>
    </row>
    <row r="309" spans="1:41" hidden="1" x14ac:dyDescent="0.25">
      <c r="A309">
        <v>8008</v>
      </c>
      <c r="B309">
        <v>20</v>
      </c>
      <c r="C309">
        <v>6</v>
      </c>
      <c r="D309">
        <v>160</v>
      </c>
      <c r="E309">
        <v>2</v>
      </c>
      <c r="F309">
        <v>157.1</v>
      </c>
      <c r="G309">
        <v>273.35000000000002</v>
      </c>
      <c r="H309">
        <v>473.31</v>
      </c>
      <c r="I309">
        <v>0.313</v>
      </c>
      <c r="J309">
        <v>23.29</v>
      </c>
      <c r="K309">
        <v>151.69</v>
      </c>
      <c r="L309">
        <v>261.5</v>
      </c>
      <c r="M309">
        <v>454.47</v>
      </c>
      <c r="N309">
        <v>0.38800000000000001</v>
      </c>
      <c r="O309">
        <v>26.22</v>
      </c>
      <c r="P309">
        <v>35.08</v>
      </c>
      <c r="Q309">
        <v>41.02</v>
      </c>
      <c r="R309">
        <v>85</v>
      </c>
      <c r="S309">
        <v>11.67</v>
      </c>
      <c r="T309">
        <v>655</v>
      </c>
      <c r="U309">
        <v>4475</v>
      </c>
    </row>
    <row r="310" spans="1:41" hidden="1" x14ac:dyDescent="0.25">
      <c r="A310">
        <v>8008</v>
      </c>
      <c r="B310">
        <v>20</v>
      </c>
      <c r="C310">
        <v>6</v>
      </c>
      <c r="D310">
        <v>160</v>
      </c>
      <c r="E310">
        <v>3</v>
      </c>
      <c r="F310">
        <v>162.04</v>
      </c>
      <c r="G310">
        <v>281.8</v>
      </c>
      <c r="H310">
        <v>485.58</v>
      </c>
      <c r="I310">
        <v>0.25900000000000001</v>
      </c>
      <c r="J310">
        <v>21.21</v>
      </c>
      <c r="K310">
        <v>157.44999999999999</v>
      </c>
      <c r="L310">
        <v>272.37</v>
      </c>
      <c r="M310">
        <v>469.73</v>
      </c>
      <c r="N310">
        <v>0.32200000000000001</v>
      </c>
      <c r="O310">
        <v>23.43</v>
      </c>
      <c r="P310">
        <v>35.29</v>
      </c>
      <c r="Q310">
        <v>42.73</v>
      </c>
      <c r="R310">
        <v>85</v>
      </c>
      <c r="S310">
        <v>19.59</v>
      </c>
      <c r="T310">
        <v>685</v>
      </c>
      <c r="U310">
        <v>3722</v>
      </c>
    </row>
    <row r="311" spans="1:41" x14ac:dyDescent="0.25">
      <c r="A311">
        <v>8008</v>
      </c>
      <c r="B311">
        <v>20</v>
      </c>
      <c r="C311">
        <v>18</v>
      </c>
      <c r="D311">
        <v>160</v>
      </c>
      <c r="E311">
        <v>1</v>
      </c>
      <c r="F311">
        <v>179.72</v>
      </c>
      <c r="G311">
        <v>323.79000000000002</v>
      </c>
      <c r="H311">
        <v>489.09</v>
      </c>
      <c r="I311">
        <v>0.57099999999999995</v>
      </c>
      <c r="J311">
        <v>13.77</v>
      </c>
      <c r="K311">
        <v>171.54</v>
      </c>
      <c r="L311">
        <v>316.27</v>
      </c>
      <c r="M311">
        <v>476.14</v>
      </c>
      <c r="N311">
        <v>0.71599999999999997</v>
      </c>
      <c r="O311">
        <v>15.68</v>
      </c>
      <c r="P311">
        <v>51.85</v>
      </c>
      <c r="Q311">
        <v>59.66</v>
      </c>
      <c r="R311">
        <v>85</v>
      </c>
      <c r="S311">
        <v>35.81</v>
      </c>
      <c r="T311">
        <v>635</v>
      </c>
      <c r="U311">
        <v>2432</v>
      </c>
      <c r="V311">
        <f>AVERAGE(F311:F313)</f>
        <v>174.03</v>
      </c>
      <c r="W311">
        <f>STDEV(F311:F313)</f>
        <v>7.403222271416686</v>
      </c>
      <c r="X311">
        <f>AVERAGE(G311:G313)</f>
        <v>315.52666666666664</v>
      </c>
      <c r="Y311">
        <f>STDEV(G311:G313)</f>
        <v>8.5207178883785168</v>
      </c>
      <c r="Z311">
        <f>AVERAGE(H311:H313)</f>
        <v>479.50333333333333</v>
      </c>
      <c r="AA311">
        <f>STDEV(H311:H313)</f>
        <v>10.599822325554946</v>
      </c>
      <c r="AB311">
        <f>AVERAGE(I311:I313)</f>
        <v>0.7456666666666667</v>
      </c>
      <c r="AC311">
        <f>STDEV(I311:I313)</f>
        <v>0.17601515086302458</v>
      </c>
      <c r="AD311">
        <f>AVERAGE(J311:J313)</f>
        <v>15.12</v>
      </c>
      <c r="AE311">
        <f>STDEV(J311:J313)</f>
        <v>1.7595738120351756</v>
      </c>
      <c r="AF311">
        <f>AVERAGE(K311:K313)</f>
        <v>166.00666666666666</v>
      </c>
      <c r="AG311">
        <f>STDEV(K311:K313)</f>
        <v>7.562131533723373</v>
      </c>
      <c r="AH311">
        <f>AVERAGE(L311:L313)</f>
        <v>307.36666666666662</v>
      </c>
      <c r="AI311">
        <f>STDEV(L311:L313)</f>
        <v>10.159243738257931</v>
      </c>
      <c r="AJ311">
        <f>AVERAGE(M311:M313)</f>
        <v>472.30333333333328</v>
      </c>
      <c r="AK311">
        <f>STDEV(M311:M313)</f>
        <v>6.819239938096703</v>
      </c>
      <c r="AL311">
        <f>AVERAGE(N311:N313)</f>
        <v>0.94066666666666665</v>
      </c>
      <c r="AM311">
        <f>STDEV(N311:N313)</f>
        <v>0.22703597365469003</v>
      </c>
      <c r="AN311">
        <f>AVERAGE(O311:O313)</f>
        <v>17.156666666666666</v>
      </c>
      <c r="AO311">
        <f>STDEV(O311:O313)</f>
        <v>2.028800959516071</v>
      </c>
    </row>
    <row r="312" spans="1:41" hidden="1" x14ac:dyDescent="0.25">
      <c r="A312">
        <v>8008</v>
      </c>
      <c r="B312">
        <v>20</v>
      </c>
      <c r="C312">
        <v>18</v>
      </c>
      <c r="D312">
        <v>160</v>
      </c>
      <c r="E312">
        <v>2</v>
      </c>
      <c r="F312">
        <v>165.66</v>
      </c>
      <c r="G312">
        <v>306.77</v>
      </c>
      <c r="H312">
        <v>468.12</v>
      </c>
      <c r="I312">
        <v>0.92300000000000004</v>
      </c>
      <c r="J312">
        <v>17.11</v>
      </c>
      <c r="K312">
        <v>157.38999999999999</v>
      </c>
      <c r="L312">
        <v>296.3</v>
      </c>
      <c r="M312">
        <v>464.43</v>
      </c>
      <c r="N312">
        <v>1.17</v>
      </c>
      <c r="O312">
        <v>19.47</v>
      </c>
      <c r="P312">
        <v>51.6</v>
      </c>
      <c r="Q312">
        <v>61.41</v>
      </c>
      <c r="R312">
        <v>85</v>
      </c>
      <c r="S312">
        <v>35.89</v>
      </c>
      <c r="T312">
        <v>565</v>
      </c>
      <c r="U312">
        <v>2446</v>
      </c>
    </row>
    <row r="313" spans="1:41" hidden="1" x14ac:dyDescent="0.25">
      <c r="A313">
        <v>8008</v>
      </c>
      <c r="B313">
        <v>20</v>
      </c>
      <c r="C313">
        <v>18</v>
      </c>
      <c r="D313">
        <v>160</v>
      </c>
      <c r="E313">
        <v>3</v>
      </c>
      <c r="F313">
        <v>176.71</v>
      </c>
      <c r="G313">
        <v>316.02</v>
      </c>
      <c r="H313">
        <v>481.3</v>
      </c>
      <c r="I313">
        <v>0.74299999999999999</v>
      </c>
      <c r="J313">
        <v>14.48</v>
      </c>
      <c r="K313">
        <v>169.09</v>
      </c>
      <c r="L313">
        <v>309.52999999999997</v>
      </c>
      <c r="M313">
        <v>476.34</v>
      </c>
      <c r="N313">
        <v>0.93600000000000005</v>
      </c>
      <c r="O313">
        <v>16.32</v>
      </c>
      <c r="P313">
        <v>50.61</v>
      </c>
      <c r="Q313">
        <v>58.9</v>
      </c>
      <c r="R313">
        <v>85</v>
      </c>
      <c r="S313">
        <v>36.909999999999997</v>
      </c>
      <c r="T313">
        <v>525</v>
      </c>
      <c r="U313">
        <v>2543</v>
      </c>
    </row>
    <row r="314" spans="1:41" x14ac:dyDescent="0.25">
      <c r="A314">
        <v>8008</v>
      </c>
      <c r="B314">
        <v>20</v>
      </c>
      <c r="C314">
        <v>30</v>
      </c>
      <c r="D314">
        <v>160</v>
      </c>
      <c r="E314">
        <v>1</v>
      </c>
      <c r="F314">
        <v>174.47</v>
      </c>
      <c r="G314">
        <v>304.05</v>
      </c>
      <c r="H314">
        <v>465.51</v>
      </c>
      <c r="I314">
        <v>0.76</v>
      </c>
      <c r="J314">
        <v>15.28</v>
      </c>
      <c r="K314">
        <v>167.92</v>
      </c>
      <c r="L314">
        <v>298.08999999999997</v>
      </c>
      <c r="M314">
        <v>459.29</v>
      </c>
      <c r="N314">
        <v>0.92</v>
      </c>
      <c r="O314">
        <v>17.09</v>
      </c>
      <c r="P314">
        <v>56.89</v>
      </c>
      <c r="Q314">
        <v>69.73</v>
      </c>
      <c r="R314">
        <v>75</v>
      </c>
      <c r="S314">
        <v>41.8</v>
      </c>
      <c r="T314">
        <v>505</v>
      </c>
      <c r="U314">
        <v>1869</v>
      </c>
      <c r="V314">
        <f>AVERAGE(F314:F316)</f>
        <v>173.84666666666666</v>
      </c>
      <c r="W314">
        <f>STDEV(F314:F316)</f>
        <v>2.3187137238851445</v>
      </c>
      <c r="X314">
        <f>AVERAGE(G314:G316)</f>
        <v>310.50666666666666</v>
      </c>
      <c r="Y314">
        <f>STDEV(G314:G316)</f>
        <v>15.265923926619495</v>
      </c>
      <c r="Z314">
        <f>AVERAGE(H314:H316)</f>
        <v>468.55666666666662</v>
      </c>
      <c r="AA314">
        <f>STDEV(H314:H316)</f>
        <v>20.173290096891318</v>
      </c>
      <c r="AB314">
        <f>AVERAGE(I314:I316)</f>
        <v>0.7493333333333333</v>
      </c>
      <c r="AC314">
        <f>STDEV(I314:I316)</f>
        <v>1.0503967504392496E-2</v>
      </c>
      <c r="AD314">
        <f>AVERAGE(J314:J316)</f>
        <v>15.613333333333332</v>
      </c>
      <c r="AE314">
        <f>STDEV(J314:J316)</f>
        <v>0.29484459183328016</v>
      </c>
      <c r="AF314">
        <f>AVERAGE(K314:K316)</f>
        <v>167.17999999999998</v>
      </c>
      <c r="AG314">
        <f>STDEV(K314:K316)</f>
        <v>3.0872479654216396</v>
      </c>
      <c r="AH314">
        <f>AVERAGE(L314:L316)</f>
        <v>303.57333333333332</v>
      </c>
      <c r="AI314">
        <f>STDEV(L314:L316)</f>
        <v>12.733594674455968</v>
      </c>
      <c r="AJ314">
        <f>AVERAGE(M314:M316)</f>
        <v>462.87333333333328</v>
      </c>
      <c r="AK314">
        <f>STDEV(M314:M316)</f>
        <v>17.679486229337471</v>
      </c>
      <c r="AL314">
        <f>AVERAGE(N314:N316)</f>
        <v>0.90833333333333333</v>
      </c>
      <c r="AM314">
        <f>STDEV(N314:N316)</f>
        <v>1.0214368964029717E-2</v>
      </c>
      <c r="AN314">
        <f>AVERAGE(O314:O316)</f>
        <v>17.459999999999997</v>
      </c>
      <c r="AO314">
        <f>STDEV(O314:O316)</f>
        <v>0.41581245772583608</v>
      </c>
    </row>
    <row r="315" spans="1:41" hidden="1" x14ac:dyDescent="0.25">
      <c r="A315">
        <v>8008</v>
      </c>
      <c r="B315">
        <v>20</v>
      </c>
      <c r="C315">
        <v>30</v>
      </c>
      <c r="D315">
        <v>160</v>
      </c>
      <c r="E315">
        <v>2</v>
      </c>
      <c r="F315">
        <v>171.28</v>
      </c>
      <c r="G315">
        <v>327.94</v>
      </c>
      <c r="H315">
        <v>490.08</v>
      </c>
      <c r="I315">
        <v>0.749</v>
      </c>
      <c r="J315">
        <v>15.84</v>
      </c>
      <c r="K315">
        <v>163.79</v>
      </c>
      <c r="L315">
        <v>318.13</v>
      </c>
      <c r="M315">
        <v>482.07</v>
      </c>
      <c r="N315">
        <v>0.90400000000000003</v>
      </c>
      <c r="O315">
        <v>17.91</v>
      </c>
      <c r="P315">
        <v>57.05</v>
      </c>
      <c r="Q315">
        <v>63.63</v>
      </c>
      <c r="R315">
        <v>85</v>
      </c>
      <c r="S315">
        <v>39.450000000000003</v>
      </c>
      <c r="T315">
        <v>505</v>
      </c>
      <c r="U315">
        <v>2092</v>
      </c>
    </row>
    <row r="316" spans="1:41" hidden="1" x14ac:dyDescent="0.25">
      <c r="A316">
        <v>8008</v>
      </c>
      <c r="B316">
        <v>20</v>
      </c>
      <c r="C316">
        <v>30</v>
      </c>
      <c r="D316">
        <v>160</v>
      </c>
      <c r="E316">
        <v>3</v>
      </c>
      <c r="F316">
        <v>175.79</v>
      </c>
      <c r="G316">
        <v>299.52999999999997</v>
      </c>
      <c r="H316">
        <v>450.08</v>
      </c>
      <c r="I316">
        <v>0.73899999999999999</v>
      </c>
      <c r="J316">
        <v>15.72</v>
      </c>
      <c r="K316">
        <v>169.83</v>
      </c>
      <c r="L316">
        <v>294.5</v>
      </c>
      <c r="M316">
        <v>447.26</v>
      </c>
      <c r="N316">
        <v>0.90100000000000002</v>
      </c>
      <c r="O316">
        <v>17.38</v>
      </c>
      <c r="P316">
        <v>56.46</v>
      </c>
      <c r="Q316">
        <v>63.64</v>
      </c>
      <c r="R316">
        <v>105</v>
      </c>
      <c r="S316">
        <v>45.41</v>
      </c>
      <c r="T316">
        <v>415</v>
      </c>
      <c r="U316">
        <v>1708</v>
      </c>
    </row>
    <row r="317" spans="1:41" x14ac:dyDescent="0.25">
      <c r="A317">
        <v>8008</v>
      </c>
      <c r="B317">
        <v>20</v>
      </c>
      <c r="C317">
        <v>6</v>
      </c>
      <c r="D317">
        <v>180</v>
      </c>
      <c r="E317">
        <v>1</v>
      </c>
      <c r="F317">
        <v>153.04</v>
      </c>
      <c r="G317">
        <v>264.91000000000003</v>
      </c>
      <c r="H317">
        <v>479.68</v>
      </c>
      <c r="I317">
        <v>0.38700000000000001</v>
      </c>
      <c r="J317">
        <v>24.51</v>
      </c>
      <c r="K317">
        <v>146.21</v>
      </c>
      <c r="L317">
        <v>250.78</v>
      </c>
      <c r="M317">
        <v>469.57</v>
      </c>
      <c r="N317">
        <v>0.49299999999999999</v>
      </c>
      <c r="O317">
        <v>28.41</v>
      </c>
      <c r="P317">
        <v>40.450000000000003</v>
      </c>
      <c r="Q317">
        <v>45.83</v>
      </c>
      <c r="R317">
        <v>95</v>
      </c>
      <c r="S317">
        <v>23.39</v>
      </c>
      <c r="T317">
        <v>505</v>
      </c>
      <c r="U317">
        <v>2288</v>
      </c>
      <c r="V317">
        <f>AVERAGE(F317:F319)</f>
        <v>150.01666666666665</v>
      </c>
      <c r="W317">
        <f>STDEV(F317:F319)</f>
        <v>2.7014132104017912</v>
      </c>
      <c r="X317">
        <f>AVERAGE(G317:G319)</f>
        <v>257.19333333333333</v>
      </c>
      <c r="Y317">
        <f>STDEV(G317:G319)</f>
        <v>7.407309453056059</v>
      </c>
      <c r="Z317">
        <f>AVERAGE(H317:H319)</f>
        <v>462.94666666666666</v>
      </c>
      <c r="AA317">
        <f>STDEV(H317:H319)</f>
        <v>23.871829283348461</v>
      </c>
      <c r="AB317">
        <f>AVERAGE(I317:I319)</f>
        <v>0.41166666666666663</v>
      </c>
      <c r="AC317">
        <f>STDEV(I317:I319)</f>
        <v>6.274817394421453E-2</v>
      </c>
      <c r="AD317">
        <f>AVERAGE(J317:J319)</f>
        <v>27.986666666666668</v>
      </c>
      <c r="AE317">
        <f>STDEV(J317:J319)</f>
        <v>3.0113839564780394</v>
      </c>
      <c r="AF317">
        <f>AVERAGE(K317:K319)</f>
        <v>144.84333333333333</v>
      </c>
      <c r="AG317">
        <f>STDEV(K317:K319)</f>
        <v>1.3361262415405792</v>
      </c>
      <c r="AH317">
        <f>AVERAGE(L317:L319)</f>
        <v>244.58</v>
      </c>
      <c r="AI317">
        <f>STDEV(L317:L319)</f>
        <v>5.4849247943795874</v>
      </c>
      <c r="AJ317">
        <f>AVERAGE(M317:M319)</f>
        <v>452.93666666666667</v>
      </c>
      <c r="AK317">
        <f>STDEV(M317:M319)</f>
        <v>25.087694858901127</v>
      </c>
      <c r="AL317">
        <f>AVERAGE(N317:N319)</f>
        <v>0.5096666666666666</v>
      </c>
      <c r="AM317">
        <f>STDEV(N317:N319)</f>
        <v>7.2452283147830365E-2</v>
      </c>
      <c r="AN317">
        <f>AVERAGE(O317:O319)</f>
        <v>31.39</v>
      </c>
      <c r="AO317">
        <f>STDEV(O317:O319)</f>
        <v>2.6030558964417181</v>
      </c>
    </row>
    <row r="318" spans="1:41" hidden="1" x14ac:dyDescent="0.25">
      <c r="A318">
        <v>8008</v>
      </c>
      <c r="B318">
        <v>20</v>
      </c>
      <c r="C318">
        <v>6</v>
      </c>
      <c r="D318">
        <v>180</v>
      </c>
      <c r="E318">
        <v>2</v>
      </c>
      <c r="F318">
        <v>147.84</v>
      </c>
      <c r="G318">
        <v>250.14</v>
      </c>
      <c r="H318">
        <v>435.61</v>
      </c>
      <c r="I318">
        <v>0.48299999999999998</v>
      </c>
      <c r="J318">
        <v>29.78</v>
      </c>
      <c r="K318">
        <v>143.54</v>
      </c>
      <c r="L318">
        <v>240.36</v>
      </c>
      <c r="M318">
        <v>424.08</v>
      </c>
      <c r="N318">
        <v>0.58899999999999997</v>
      </c>
      <c r="O318">
        <v>32.54</v>
      </c>
      <c r="P318">
        <v>40.56</v>
      </c>
      <c r="Q318">
        <v>46.13</v>
      </c>
      <c r="R318">
        <v>95</v>
      </c>
      <c r="S318">
        <v>24.52</v>
      </c>
      <c r="T318">
        <v>485</v>
      </c>
      <c r="U318">
        <v>1986</v>
      </c>
    </row>
    <row r="319" spans="1:41" hidden="1" x14ac:dyDescent="0.25">
      <c r="A319">
        <v>8008</v>
      </c>
      <c r="B319">
        <v>20</v>
      </c>
      <c r="C319">
        <v>6</v>
      </c>
      <c r="D319">
        <v>180</v>
      </c>
      <c r="E319">
        <v>3</v>
      </c>
      <c r="F319">
        <v>149.16999999999999</v>
      </c>
      <c r="G319">
        <v>256.52999999999997</v>
      </c>
      <c r="H319">
        <v>473.55</v>
      </c>
      <c r="I319">
        <v>0.36499999999999999</v>
      </c>
      <c r="J319">
        <v>29.67</v>
      </c>
      <c r="K319">
        <v>144.78</v>
      </c>
      <c r="L319">
        <v>242.6</v>
      </c>
      <c r="M319">
        <v>465.16</v>
      </c>
      <c r="N319">
        <v>0.44700000000000001</v>
      </c>
      <c r="O319">
        <v>33.22</v>
      </c>
      <c r="P319">
        <v>40.450000000000003</v>
      </c>
      <c r="Q319">
        <v>45.45</v>
      </c>
      <c r="R319">
        <v>105</v>
      </c>
      <c r="S319">
        <v>22.69</v>
      </c>
      <c r="T319">
        <v>605</v>
      </c>
      <c r="U319">
        <v>2937</v>
      </c>
    </row>
    <row r="320" spans="1:41" x14ac:dyDescent="0.25">
      <c r="A320">
        <v>8008</v>
      </c>
      <c r="B320">
        <v>20</v>
      </c>
      <c r="C320">
        <v>18</v>
      </c>
      <c r="D320">
        <v>180</v>
      </c>
      <c r="E320">
        <v>1</v>
      </c>
      <c r="F320">
        <v>149.38999999999999</v>
      </c>
      <c r="G320">
        <v>261.32</v>
      </c>
      <c r="H320">
        <v>423.49</v>
      </c>
      <c r="I320">
        <v>1.077</v>
      </c>
      <c r="J320">
        <v>25.73</v>
      </c>
      <c r="K320">
        <v>144.35</v>
      </c>
      <c r="L320">
        <v>253.73</v>
      </c>
      <c r="M320">
        <v>414.38</v>
      </c>
      <c r="N320">
        <v>1.2969999999999999</v>
      </c>
      <c r="O320">
        <v>28.28</v>
      </c>
      <c r="P320">
        <v>58.43</v>
      </c>
      <c r="Q320">
        <v>65.739999999999995</v>
      </c>
      <c r="R320">
        <v>85</v>
      </c>
      <c r="S320">
        <v>42.01</v>
      </c>
      <c r="T320">
        <v>535</v>
      </c>
      <c r="U320">
        <v>3059</v>
      </c>
      <c r="V320">
        <f>AVERAGE(F320:F322)</f>
        <v>145.87</v>
      </c>
      <c r="W320">
        <f>STDEV(F320:F322)</f>
        <v>3.4063470169669947</v>
      </c>
      <c r="X320">
        <f>AVERAGE(G320:G322)</f>
        <v>252.84333333333333</v>
      </c>
      <c r="Y320">
        <f>STDEV(G320:G322)</f>
        <v>7.8515370045191366</v>
      </c>
      <c r="Z320">
        <f>AVERAGE(H320:H322)</f>
        <v>400.71333333333331</v>
      </c>
      <c r="AA320">
        <f>STDEV(H320:H322)</f>
        <v>23.096377060771534</v>
      </c>
      <c r="AB320">
        <f>AVERAGE(I320:I322)</f>
        <v>1.1526666666666665</v>
      </c>
      <c r="AC320">
        <f>STDEV(I320:I322)</f>
        <v>8.1525047275873119E-2</v>
      </c>
      <c r="AD320">
        <f>AVERAGE(J320:J322)</f>
        <v>28.086666666666662</v>
      </c>
      <c r="AE320">
        <f>STDEV(J320:J322)</f>
        <v>2.0453931977332207</v>
      </c>
      <c r="AF320">
        <f>AVERAGE(K320:K322)</f>
        <v>141.09333333333333</v>
      </c>
      <c r="AG320">
        <f>STDEV(K320:K322)</f>
        <v>3.2158099031711056</v>
      </c>
      <c r="AH320">
        <f>AVERAGE(L320:L322)</f>
        <v>246.06333333333336</v>
      </c>
      <c r="AI320">
        <f>STDEV(L320:L322)</f>
        <v>7.4731675568886562</v>
      </c>
      <c r="AJ320">
        <f>AVERAGE(M320:M322)</f>
        <v>395.93</v>
      </c>
      <c r="AK320">
        <f>STDEV(M320:M322)</f>
        <v>22.864555539087117</v>
      </c>
      <c r="AL320">
        <f>AVERAGE(N320:N322)</f>
        <v>1.377</v>
      </c>
      <c r="AM320">
        <f>STDEV(N320:N322)</f>
        <v>8.5440037453175383E-2</v>
      </c>
      <c r="AN320">
        <f>AVERAGE(O320:O322)</f>
        <v>30.533333333333331</v>
      </c>
      <c r="AO320">
        <f>STDEV(O320:O322)</f>
        <v>1.9557692433754374</v>
      </c>
    </row>
    <row r="321" spans="1:41" hidden="1" x14ac:dyDescent="0.25">
      <c r="A321">
        <v>8008</v>
      </c>
      <c r="B321">
        <v>20</v>
      </c>
      <c r="C321">
        <v>18</v>
      </c>
      <c r="D321">
        <v>180</v>
      </c>
      <c r="E321">
        <v>2</v>
      </c>
      <c r="F321">
        <v>142.59</v>
      </c>
      <c r="G321">
        <v>251.39</v>
      </c>
      <c r="H321">
        <v>401.34</v>
      </c>
      <c r="I321">
        <v>1.2390000000000001</v>
      </c>
      <c r="J321">
        <v>29.13</v>
      </c>
      <c r="K321">
        <v>137.91999999999999</v>
      </c>
      <c r="L321">
        <v>245.66</v>
      </c>
      <c r="M321">
        <v>403.06</v>
      </c>
      <c r="N321">
        <v>1.4670000000000001</v>
      </c>
      <c r="O321">
        <v>31.53</v>
      </c>
      <c r="P321">
        <v>58.71</v>
      </c>
      <c r="Q321">
        <v>65.33</v>
      </c>
      <c r="R321">
        <v>85</v>
      </c>
      <c r="S321">
        <v>45</v>
      </c>
      <c r="T321">
        <v>405</v>
      </c>
      <c r="U321">
        <v>3411</v>
      </c>
    </row>
    <row r="322" spans="1:41" hidden="1" x14ac:dyDescent="0.25">
      <c r="A322">
        <v>8008</v>
      </c>
      <c r="B322">
        <v>20</v>
      </c>
      <c r="C322">
        <v>18</v>
      </c>
      <c r="D322">
        <v>180</v>
      </c>
      <c r="E322">
        <v>3</v>
      </c>
      <c r="F322">
        <v>145.63</v>
      </c>
      <c r="G322">
        <v>245.82</v>
      </c>
      <c r="H322">
        <v>377.31</v>
      </c>
      <c r="I322">
        <v>1.1419999999999999</v>
      </c>
      <c r="J322">
        <v>29.4</v>
      </c>
      <c r="K322">
        <v>141.01</v>
      </c>
      <c r="L322">
        <v>238.8</v>
      </c>
      <c r="M322">
        <v>370.35</v>
      </c>
      <c r="N322">
        <v>1.367</v>
      </c>
      <c r="O322">
        <v>31.79</v>
      </c>
      <c r="P322">
        <v>57.99</v>
      </c>
      <c r="Q322">
        <v>66.239999999999995</v>
      </c>
      <c r="R322">
        <v>85</v>
      </c>
      <c r="S322">
        <v>45.11</v>
      </c>
      <c r="T322">
        <v>425</v>
      </c>
      <c r="U322">
        <v>3595</v>
      </c>
    </row>
    <row r="323" spans="1:41" x14ac:dyDescent="0.25">
      <c r="A323">
        <v>8008</v>
      </c>
      <c r="B323">
        <v>20</v>
      </c>
      <c r="C323">
        <v>30</v>
      </c>
      <c r="D323">
        <v>180</v>
      </c>
      <c r="E323">
        <v>1</v>
      </c>
      <c r="F323">
        <v>148.03</v>
      </c>
      <c r="G323">
        <v>259.91000000000003</v>
      </c>
      <c r="H323">
        <v>385.24</v>
      </c>
      <c r="I323">
        <v>1.3160000000000001</v>
      </c>
      <c r="J323">
        <v>26.6</v>
      </c>
      <c r="K323">
        <v>143.87</v>
      </c>
      <c r="L323">
        <v>254.5</v>
      </c>
      <c r="M323">
        <v>378.75</v>
      </c>
      <c r="N323">
        <v>1.546</v>
      </c>
      <c r="O323">
        <v>28.77</v>
      </c>
      <c r="P323">
        <v>64.400000000000006</v>
      </c>
      <c r="Q323">
        <v>71.290000000000006</v>
      </c>
      <c r="R323">
        <v>95</v>
      </c>
      <c r="S323">
        <v>52.24</v>
      </c>
      <c r="T323">
        <v>605</v>
      </c>
      <c r="U323">
        <v>2702</v>
      </c>
      <c r="V323">
        <f>AVERAGE(F323:F325)</f>
        <v>147.49666666666667</v>
      </c>
      <c r="W323">
        <f>STDEV(F323:F325)</f>
        <v>6.5163895934277392</v>
      </c>
      <c r="X323">
        <f>AVERAGE(G323:G325)</f>
        <v>256.95</v>
      </c>
      <c r="Y323">
        <f>STDEV(G323:G325)</f>
        <v>5.5388897804524007</v>
      </c>
      <c r="Z323">
        <f>AVERAGE(H323:H325)</f>
        <v>379.31333333333333</v>
      </c>
      <c r="AA323">
        <f>STDEV(H323:H325)</f>
        <v>5.4195602527634428</v>
      </c>
      <c r="AB323">
        <f>AVERAGE(I323:I325)</f>
        <v>1.2969999999999999</v>
      </c>
      <c r="AC323">
        <f>STDEV(I323:I325)</f>
        <v>5.8847259919217978E-2</v>
      </c>
      <c r="AD323">
        <f>AVERAGE(J323:J325)</f>
        <v>26.833333333333332</v>
      </c>
      <c r="AE323">
        <f>STDEV(J323:J325)</f>
        <v>2.1893454120657463</v>
      </c>
      <c r="AF323">
        <f>AVERAGE(K323:K325)</f>
        <v>143.44666666666666</v>
      </c>
      <c r="AG323">
        <f>STDEV(K323:K325)</f>
        <v>5.9662746612382263</v>
      </c>
      <c r="AH323">
        <f>AVERAGE(L323:L325)</f>
        <v>251.36333333333334</v>
      </c>
      <c r="AI323">
        <f>STDEV(L323:L325)</f>
        <v>5.2178571591538718</v>
      </c>
      <c r="AJ323">
        <f>AVERAGE(M323:M325)</f>
        <v>374.59666666666664</v>
      </c>
      <c r="AK323">
        <f>STDEV(M323:M325)</f>
        <v>4.3860840545221382</v>
      </c>
      <c r="AL323">
        <f>AVERAGE(N323:N325)</f>
        <v>1.5143333333333333</v>
      </c>
      <c r="AM323">
        <f>STDEV(N323:N325)</f>
        <v>6.1010927982889554E-2</v>
      </c>
      <c r="AN323">
        <f>AVERAGE(O323:O325)</f>
        <v>29.006666666666664</v>
      </c>
      <c r="AO323">
        <f>STDEV(O323:O325)</f>
        <v>2.3041339660126843</v>
      </c>
    </row>
    <row r="324" spans="1:41" hidden="1" x14ac:dyDescent="0.25">
      <c r="A324">
        <v>8008</v>
      </c>
      <c r="B324">
        <v>20</v>
      </c>
      <c r="C324">
        <v>30</v>
      </c>
      <c r="D324">
        <v>180</v>
      </c>
      <c r="E324">
        <v>2</v>
      </c>
      <c r="F324">
        <v>140.72999999999999</v>
      </c>
      <c r="G324">
        <v>250.56</v>
      </c>
      <c r="H324">
        <v>374.61</v>
      </c>
      <c r="I324">
        <v>1.3440000000000001</v>
      </c>
      <c r="J324">
        <v>29.13</v>
      </c>
      <c r="K324">
        <v>137.28</v>
      </c>
      <c r="L324">
        <v>245.34</v>
      </c>
      <c r="M324">
        <v>370.01</v>
      </c>
      <c r="N324">
        <v>1.5529999999999999</v>
      </c>
      <c r="O324">
        <v>31.42</v>
      </c>
      <c r="P324">
        <v>64.209999999999994</v>
      </c>
      <c r="Q324">
        <v>70.36</v>
      </c>
      <c r="R324">
        <v>85</v>
      </c>
      <c r="S324">
        <v>51.22</v>
      </c>
      <c r="T324">
        <v>455</v>
      </c>
      <c r="U324">
        <v>2223</v>
      </c>
    </row>
    <row r="325" spans="1:41" hidden="1" x14ac:dyDescent="0.25">
      <c r="A325">
        <v>8008</v>
      </c>
      <c r="B325">
        <v>20</v>
      </c>
      <c r="C325">
        <v>30</v>
      </c>
      <c r="D325">
        <v>180</v>
      </c>
      <c r="E325">
        <v>3</v>
      </c>
      <c r="F325">
        <v>153.72999999999999</v>
      </c>
      <c r="G325">
        <v>260.38</v>
      </c>
      <c r="H325">
        <v>378.09</v>
      </c>
      <c r="I325">
        <v>1.2310000000000001</v>
      </c>
      <c r="J325">
        <v>24.77</v>
      </c>
      <c r="K325">
        <v>149.19</v>
      </c>
      <c r="L325">
        <v>254.25</v>
      </c>
      <c r="M325">
        <v>375.03</v>
      </c>
      <c r="N325">
        <v>1.444</v>
      </c>
      <c r="O325">
        <v>26.83</v>
      </c>
      <c r="P325">
        <v>63.34</v>
      </c>
      <c r="Q325">
        <v>71.569999999999993</v>
      </c>
      <c r="R325">
        <v>75</v>
      </c>
      <c r="S325">
        <v>51.91</v>
      </c>
      <c r="T325">
        <v>415</v>
      </c>
      <c r="U325">
        <v>1943</v>
      </c>
    </row>
    <row r="326" spans="1:41" x14ac:dyDescent="0.25">
      <c r="A326">
        <v>8008</v>
      </c>
      <c r="B326">
        <v>40</v>
      </c>
      <c r="C326">
        <v>6</v>
      </c>
      <c r="D326">
        <v>1.5</v>
      </c>
      <c r="E326">
        <v>1</v>
      </c>
      <c r="F326">
        <v>232.36</v>
      </c>
      <c r="G326">
        <v>452.31</v>
      </c>
      <c r="H326">
        <v>704.71</v>
      </c>
      <c r="I326">
        <v>0.376</v>
      </c>
      <c r="J326">
        <v>6.18</v>
      </c>
      <c r="K326">
        <v>245.53</v>
      </c>
      <c r="L326">
        <v>462.08</v>
      </c>
      <c r="M326">
        <v>722.97</v>
      </c>
      <c r="N326">
        <v>0.22700000000000001</v>
      </c>
      <c r="O326">
        <v>4.91</v>
      </c>
      <c r="P326">
        <v>15.18</v>
      </c>
      <c r="Q326">
        <v>21.05</v>
      </c>
      <c r="R326">
        <v>745</v>
      </c>
      <c r="S326">
        <v>9.85</v>
      </c>
      <c r="T326">
        <v>85</v>
      </c>
      <c r="U326">
        <v>4978</v>
      </c>
      <c r="V326">
        <f>AVERAGE(F326:F328)</f>
        <v>234.56666666666669</v>
      </c>
      <c r="W326">
        <f>STDEV(F326:F328)</f>
        <v>3.6162042715163856</v>
      </c>
      <c r="X326">
        <f>AVERAGE(G326:G328)</f>
        <v>457.84666666666664</v>
      </c>
      <c r="Y326">
        <f>STDEV(G326:G328)</f>
        <v>9.9820355305585498</v>
      </c>
      <c r="Z326">
        <f>AVERAGE(H326:H328)</f>
        <v>711.37333333333333</v>
      </c>
      <c r="AA326">
        <f>STDEV(H326:H328)</f>
        <v>11.377083691936749</v>
      </c>
      <c r="AB326">
        <f>AVERAGE(I326:I328)</f>
        <v>0.36000000000000004</v>
      </c>
      <c r="AC326">
        <f>STDEV(I326:I328)</f>
        <v>1.3856406460551031E-2</v>
      </c>
      <c r="AD326">
        <f>AVERAGE(J326:J328)</f>
        <v>6.1499999999999995</v>
      </c>
      <c r="AE326">
        <f>STDEV(J326:J328)</f>
        <v>0.26627053911388704</v>
      </c>
      <c r="AF326">
        <f>AVERAGE(K326:K328)</f>
        <v>248.52333333333331</v>
      </c>
      <c r="AG326">
        <f>STDEV(K326:K328)</f>
        <v>4.8507765701311563</v>
      </c>
      <c r="AH326">
        <f>AVERAGE(L326:L328)</f>
        <v>469.16333333333336</v>
      </c>
      <c r="AI326">
        <f>STDEV(L326:L328)</f>
        <v>9.3037752194113867</v>
      </c>
      <c r="AJ326">
        <f>AVERAGE(M326:M328)</f>
        <v>725.23</v>
      </c>
      <c r="AK326">
        <f>STDEV(M326:M328)</f>
        <v>14.235192306393357</v>
      </c>
      <c r="AL326">
        <f>AVERAGE(N326:N328)</f>
        <v>0.21033333333333334</v>
      </c>
      <c r="AM326">
        <f>STDEV(N326:N328)</f>
        <v>1.4742229591663991E-2</v>
      </c>
      <c r="AN326">
        <f>AVERAGE(O326:O328)</f>
        <v>4.8466666666666667</v>
      </c>
      <c r="AO326">
        <f>STDEV(O326:O328)</f>
        <v>0.25106440076867365</v>
      </c>
    </row>
    <row r="327" spans="1:41" hidden="1" x14ac:dyDescent="0.25">
      <c r="A327">
        <v>8008</v>
      </c>
      <c r="B327">
        <v>40</v>
      </c>
      <c r="C327">
        <v>6</v>
      </c>
      <c r="D327">
        <v>1.5</v>
      </c>
      <c r="E327">
        <v>2</v>
      </c>
      <c r="F327">
        <v>232.6</v>
      </c>
      <c r="G327">
        <v>451.86</v>
      </c>
      <c r="H327">
        <v>724.51</v>
      </c>
      <c r="I327">
        <v>0.35199999999999998</v>
      </c>
      <c r="J327">
        <v>6.4</v>
      </c>
      <c r="K327">
        <v>245.92</v>
      </c>
      <c r="L327">
        <v>465.71</v>
      </c>
      <c r="M327">
        <v>740.46</v>
      </c>
      <c r="N327">
        <v>0.20499999999999999</v>
      </c>
      <c r="O327">
        <v>5.0599999999999996</v>
      </c>
      <c r="P327">
        <v>15.06</v>
      </c>
      <c r="Q327">
        <v>24.7</v>
      </c>
      <c r="R327">
        <v>855</v>
      </c>
      <c r="S327">
        <v>8.68</v>
      </c>
      <c r="T327">
        <v>75</v>
      </c>
      <c r="U327">
        <v>4704</v>
      </c>
    </row>
    <row r="328" spans="1:41" hidden="1" x14ac:dyDescent="0.25">
      <c r="A328">
        <v>8008</v>
      </c>
      <c r="B328">
        <v>40</v>
      </c>
      <c r="C328">
        <v>6</v>
      </c>
      <c r="D328">
        <v>1.5</v>
      </c>
      <c r="E328">
        <v>3</v>
      </c>
      <c r="F328">
        <v>238.74</v>
      </c>
      <c r="G328">
        <v>469.37</v>
      </c>
      <c r="H328">
        <v>704.9</v>
      </c>
      <c r="I328">
        <v>0.35199999999999998</v>
      </c>
      <c r="J328">
        <v>5.87</v>
      </c>
      <c r="K328">
        <v>254.12</v>
      </c>
      <c r="L328">
        <v>479.7</v>
      </c>
      <c r="M328">
        <v>712.26</v>
      </c>
      <c r="N328">
        <v>0.19900000000000001</v>
      </c>
      <c r="O328">
        <v>4.57</v>
      </c>
      <c r="P328">
        <v>14.93</v>
      </c>
      <c r="Q328">
        <v>22.57</v>
      </c>
      <c r="R328">
        <v>735</v>
      </c>
      <c r="S328">
        <v>8.81</v>
      </c>
      <c r="T328">
        <v>845</v>
      </c>
      <c r="U328">
        <v>5345</v>
      </c>
    </row>
    <row r="329" spans="1:41" x14ac:dyDescent="0.25">
      <c r="A329">
        <v>8008</v>
      </c>
      <c r="B329">
        <v>40</v>
      </c>
      <c r="C329">
        <v>12</v>
      </c>
      <c r="D329">
        <v>1.5</v>
      </c>
      <c r="E329">
        <v>1</v>
      </c>
      <c r="F329">
        <v>219.55</v>
      </c>
      <c r="G329">
        <v>450.65</v>
      </c>
      <c r="H329">
        <v>718.46</v>
      </c>
      <c r="I329">
        <v>0.39</v>
      </c>
      <c r="J329">
        <v>7.93</v>
      </c>
      <c r="K329">
        <v>255.93</v>
      </c>
      <c r="L329">
        <v>479.43</v>
      </c>
      <c r="M329">
        <v>738.33</v>
      </c>
      <c r="N329">
        <v>0.14699999999999999</v>
      </c>
      <c r="O329">
        <v>4.5199999999999996</v>
      </c>
      <c r="P329">
        <v>10.7</v>
      </c>
      <c r="Q329">
        <v>20</v>
      </c>
      <c r="R329">
        <v>845</v>
      </c>
      <c r="S329">
        <v>5.8</v>
      </c>
      <c r="T329">
        <v>85</v>
      </c>
      <c r="U329">
        <v>8566</v>
      </c>
      <c r="V329">
        <f>AVERAGE(F329:F331)</f>
        <v>220.65</v>
      </c>
      <c r="W329">
        <f>STDEV(F329:F331)</f>
        <v>1.3453624047073696</v>
      </c>
      <c r="X329">
        <f>AVERAGE(G329:G331)</f>
        <v>456.91</v>
      </c>
      <c r="Y329">
        <f>STDEV(G329:G331)</f>
        <v>5.9574826898615569</v>
      </c>
      <c r="Z329">
        <f>AVERAGE(H329:H331)</f>
        <v>718.43333333333339</v>
      </c>
      <c r="AA329">
        <f>STDEV(H329:H331)</f>
        <v>2.7900955778133207</v>
      </c>
      <c r="AB329">
        <f>AVERAGE(I329:I331)</f>
        <v>0.37966666666666665</v>
      </c>
      <c r="AC329">
        <f>STDEV(I329:I331)</f>
        <v>8.9628864398325087E-3</v>
      </c>
      <c r="AD329">
        <f>AVERAGE(J329:J331)</f>
        <v>7.830000000000001</v>
      </c>
      <c r="AE329">
        <f>STDEV(J329:J331)</f>
        <v>0.12489995996796766</v>
      </c>
      <c r="AF329">
        <f>AVERAGE(K329:K331)</f>
        <v>260.45999999999998</v>
      </c>
      <c r="AG329">
        <f>STDEV(K329:K331)</f>
        <v>4.0730455435705526</v>
      </c>
      <c r="AH329">
        <f>AVERAGE(L329:L331)</f>
        <v>483.48333333333335</v>
      </c>
      <c r="AI329">
        <f>STDEV(L329:L331)</f>
        <v>3.7941709678575717</v>
      </c>
      <c r="AJ329">
        <f>AVERAGE(M329:M331)</f>
        <v>735.42000000000007</v>
      </c>
      <c r="AK329">
        <f>STDEV(M329:M331)</f>
        <v>5.363888514874275</v>
      </c>
      <c r="AL329">
        <f>AVERAGE(N329:N331)</f>
        <v>0.13933333333333334</v>
      </c>
      <c r="AM329">
        <f>STDEV(N329:N331)</f>
        <v>8.6216781042517017E-3</v>
      </c>
      <c r="AN329">
        <f>AVERAGE(O329:O331)</f>
        <v>4.3533333333333326</v>
      </c>
      <c r="AO329">
        <f>STDEV(O329:O331)</f>
        <v>0.14571661996262905</v>
      </c>
    </row>
    <row r="330" spans="1:41" hidden="1" x14ac:dyDescent="0.25">
      <c r="A330">
        <v>8008</v>
      </c>
      <c r="B330">
        <v>40</v>
      </c>
      <c r="C330">
        <v>12</v>
      </c>
      <c r="D330">
        <v>1.5</v>
      </c>
      <c r="E330">
        <v>2</v>
      </c>
      <c r="F330">
        <v>222.15</v>
      </c>
      <c r="G330">
        <v>457.57</v>
      </c>
      <c r="H330">
        <v>715.63</v>
      </c>
      <c r="I330">
        <v>0.375</v>
      </c>
      <c r="J330">
        <v>7.69</v>
      </c>
      <c r="K330">
        <v>261.63</v>
      </c>
      <c r="L330">
        <v>486.95</v>
      </c>
      <c r="M330">
        <v>729.23</v>
      </c>
      <c r="N330">
        <v>0.14099999999999999</v>
      </c>
      <c r="O330">
        <v>4.29</v>
      </c>
      <c r="P330">
        <v>10.5</v>
      </c>
      <c r="Q330">
        <v>20.49</v>
      </c>
      <c r="R330">
        <v>865</v>
      </c>
      <c r="S330">
        <v>5.95</v>
      </c>
      <c r="T330">
        <v>95</v>
      </c>
      <c r="U330">
        <v>8647</v>
      </c>
    </row>
    <row r="331" spans="1:41" hidden="1" x14ac:dyDescent="0.25">
      <c r="A331">
        <v>8008</v>
      </c>
      <c r="B331">
        <v>40</v>
      </c>
      <c r="C331">
        <v>12</v>
      </c>
      <c r="D331">
        <v>1.5</v>
      </c>
      <c r="E331">
        <v>3</v>
      </c>
      <c r="F331">
        <v>220.25</v>
      </c>
      <c r="G331">
        <v>462.51</v>
      </c>
      <c r="H331">
        <v>721.21</v>
      </c>
      <c r="I331">
        <v>0.374</v>
      </c>
      <c r="J331">
        <v>7.87</v>
      </c>
      <c r="K331">
        <v>263.82</v>
      </c>
      <c r="L331">
        <v>484.07</v>
      </c>
      <c r="M331">
        <v>738.7</v>
      </c>
      <c r="N331">
        <v>0.13</v>
      </c>
      <c r="O331">
        <v>4.25</v>
      </c>
      <c r="P331">
        <v>10.26</v>
      </c>
      <c r="Q331">
        <v>19.93</v>
      </c>
      <c r="R331">
        <v>895</v>
      </c>
      <c r="S331">
        <v>5.43</v>
      </c>
      <c r="T331">
        <v>95</v>
      </c>
      <c r="U331">
        <v>8564</v>
      </c>
    </row>
    <row r="332" spans="1:41" x14ac:dyDescent="0.25">
      <c r="A332">
        <v>8008</v>
      </c>
      <c r="B332">
        <v>40</v>
      </c>
      <c r="C332">
        <v>18</v>
      </c>
      <c r="D332">
        <v>1.5</v>
      </c>
      <c r="E332">
        <v>1</v>
      </c>
      <c r="F332">
        <v>183.62</v>
      </c>
      <c r="G332">
        <v>377.77</v>
      </c>
      <c r="H332">
        <v>640.20000000000005</v>
      </c>
      <c r="I332">
        <v>0.30299999999999999</v>
      </c>
      <c r="J332">
        <v>13.85</v>
      </c>
      <c r="K332">
        <v>260.76</v>
      </c>
      <c r="L332">
        <v>478.53</v>
      </c>
      <c r="M332">
        <v>665.53</v>
      </c>
      <c r="N332">
        <v>6.6000000000000003E-2</v>
      </c>
      <c r="O332">
        <v>3.31</v>
      </c>
      <c r="P332">
        <v>4.22</v>
      </c>
      <c r="Q332">
        <v>17.47</v>
      </c>
      <c r="R332">
        <v>595</v>
      </c>
      <c r="S332">
        <v>1.38</v>
      </c>
      <c r="T332">
        <v>675</v>
      </c>
      <c r="U332">
        <v>1532</v>
      </c>
      <c r="V332">
        <f>AVERAGE(F332:F334)</f>
        <v>180.28333333333333</v>
      </c>
      <c r="W332">
        <f>STDEV(F332:F334)</f>
        <v>3.9994041222828898</v>
      </c>
      <c r="X332">
        <f>AVERAGE(G332:G334)</f>
        <v>374.39000000000004</v>
      </c>
      <c r="Y332">
        <f>STDEV(G332:G334)</f>
        <v>24.872842620014289</v>
      </c>
      <c r="Z332">
        <f>AVERAGE(H332:H334)</f>
        <v>640.65</v>
      </c>
      <c r="AA332">
        <f>STDEV(H332:H334)</f>
        <v>33.637257617112596</v>
      </c>
      <c r="AB332">
        <f>AVERAGE(I332:I334)</f>
        <v>0.37633333333333335</v>
      </c>
      <c r="AC332">
        <f>STDEV(I332:I334)</f>
        <v>7.400900846068223E-2</v>
      </c>
      <c r="AD332">
        <f>AVERAGE(J332:J334)</f>
        <v>14.68</v>
      </c>
      <c r="AE332">
        <f>STDEV(J332:J334)</f>
        <v>1.326612226688719</v>
      </c>
      <c r="AF332">
        <f>AVERAGE(K332:K334)</f>
        <v>256.75</v>
      </c>
      <c r="AG332">
        <f>STDEV(K332:K334)</f>
        <v>7.9442494925574909</v>
      </c>
      <c r="AH332">
        <f>AVERAGE(L332:L334)</f>
        <v>464.51666666666665</v>
      </c>
      <c r="AI332">
        <f>STDEV(L332:L334)</f>
        <v>13.804945973575299</v>
      </c>
      <c r="AJ332">
        <f>AVERAGE(M332:M334)</f>
        <v>696.91</v>
      </c>
      <c r="AK332">
        <f>STDEV(M332:M334)</f>
        <v>42.842300358407485</v>
      </c>
      <c r="AL332">
        <f>AVERAGE(N332:N334)</f>
        <v>8.7333333333333332E-2</v>
      </c>
      <c r="AM332">
        <f>STDEV(N332:N334)</f>
        <v>2.1501937897160154E-2</v>
      </c>
      <c r="AN332">
        <f>AVERAGE(O332:O334)</f>
        <v>3.6799999999999997</v>
      </c>
      <c r="AO332">
        <f>STDEV(O332:O334)</f>
        <v>0.36041642581880207</v>
      </c>
    </row>
    <row r="333" spans="1:41" hidden="1" x14ac:dyDescent="0.25">
      <c r="A333">
        <v>8008</v>
      </c>
      <c r="B333">
        <v>40</v>
      </c>
      <c r="C333">
        <v>18</v>
      </c>
      <c r="D333">
        <v>1.5</v>
      </c>
      <c r="E333">
        <v>2</v>
      </c>
      <c r="F333">
        <v>181.38</v>
      </c>
      <c r="G333">
        <v>397.4</v>
      </c>
      <c r="H333">
        <v>674.51</v>
      </c>
      <c r="I333">
        <v>0.45100000000000001</v>
      </c>
      <c r="J333">
        <v>13.98</v>
      </c>
      <c r="K333">
        <v>261.89</v>
      </c>
      <c r="L333">
        <v>464.09</v>
      </c>
      <c r="M333">
        <v>745.72</v>
      </c>
      <c r="N333">
        <v>0.109</v>
      </c>
      <c r="O333">
        <v>3.7</v>
      </c>
      <c r="P333">
        <v>4.7300000000000004</v>
      </c>
      <c r="Q333">
        <v>18.52</v>
      </c>
      <c r="R333">
        <v>755</v>
      </c>
      <c r="S333">
        <v>2.4</v>
      </c>
      <c r="T333">
        <v>155</v>
      </c>
      <c r="U333">
        <v>1779</v>
      </c>
    </row>
    <row r="334" spans="1:41" hidden="1" x14ac:dyDescent="0.25">
      <c r="A334">
        <v>8008</v>
      </c>
      <c r="B334">
        <v>40</v>
      </c>
      <c r="C334">
        <v>18</v>
      </c>
      <c r="D334">
        <v>1.5</v>
      </c>
      <c r="E334">
        <v>3</v>
      </c>
      <c r="F334">
        <v>175.85</v>
      </c>
      <c r="G334">
        <v>348</v>
      </c>
      <c r="H334">
        <v>607.24</v>
      </c>
      <c r="I334">
        <v>0.375</v>
      </c>
      <c r="J334">
        <v>16.21</v>
      </c>
      <c r="K334">
        <v>247.6</v>
      </c>
      <c r="L334">
        <v>450.93</v>
      </c>
      <c r="M334">
        <v>679.48</v>
      </c>
      <c r="N334">
        <v>8.6999999999999994E-2</v>
      </c>
      <c r="O334">
        <v>4.03</v>
      </c>
      <c r="P334">
        <v>4.22</v>
      </c>
      <c r="Q334">
        <v>20.25</v>
      </c>
      <c r="R334">
        <v>685</v>
      </c>
      <c r="S334">
        <v>1.42</v>
      </c>
      <c r="T334">
        <v>75</v>
      </c>
      <c r="U334">
        <v>1738</v>
      </c>
    </row>
    <row r="335" spans="1:41" x14ac:dyDescent="0.25">
      <c r="A335">
        <v>8008</v>
      </c>
      <c r="B335">
        <v>40</v>
      </c>
      <c r="C335">
        <v>30</v>
      </c>
      <c r="D335">
        <v>1.5</v>
      </c>
      <c r="E335">
        <v>1</v>
      </c>
      <c r="F335">
        <v>220.36</v>
      </c>
      <c r="G335">
        <v>393.52</v>
      </c>
      <c r="H335">
        <v>708.61</v>
      </c>
      <c r="I335">
        <v>0.33300000000000002</v>
      </c>
      <c r="J335">
        <v>7.33</v>
      </c>
      <c r="K335">
        <v>298.12</v>
      </c>
      <c r="L335">
        <v>538.26</v>
      </c>
      <c r="M335">
        <v>817.73</v>
      </c>
      <c r="N335">
        <v>9.2999999999999999E-2</v>
      </c>
      <c r="O335">
        <v>2.2200000000000002</v>
      </c>
      <c r="P335">
        <v>3.06</v>
      </c>
      <c r="Q335">
        <v>14.98</v>
      </c>
      <c r="R335">
        <v>785</v>
      </c>
      <c r="S335">
        <v>1.6</v>
      </c>
      <c r="T335">
        <v>75</v>
      </c>
      <c r="U335">
        <v>1585</v>
      </c>
      <c r="V335">
        <f>AVERAGE(F335:F337)</f>
        <v>210.87</v>
      </c>
      <c r="W335">
        <f>STDEV(F335:F337)</f>
        <v>9.6122473959007255</v>
      </c>
      <c r="X335">
        <f>AVERAGE(G335:G337)</f>
        <v>386.94666666666672</v>
      </c>
      <c r="Y335">
        <f>STDEV(G335:G337)</f>
        <v>6.8389058579083528</v>
      </c>
      <c r="Z335">
        <f>AVERAGE(H335:H337)</f>
        <v>685.84666666666669</v>
      </c>
      <c r="AA335">
        <f>STDEV(H335:H337)</f>
        <v>31.085498762820833</v>
      </c>
      <c r="AB335">
        <f>AVERAGE(I335:I337)</f>
        <v>0.371</v>
      </c>
      <c r="AC335">
        <f>STDEV(I335:I337)</f>
        <v>5.7375953151124356E-2</v>
      </c>
      <c r="AD335">
        <f>AVERAGE(J335:J337)</f>
        <v>8.3466666666666658</v>
      </c>
      <c r="AE335">
        <f>STDEV(J335:J337)</f>
        <v>1.284302664224183</v>
      </c>
      <c r="AF335">
        <f>AVERAGE(K335:K337)</f>
        <v>285.59666666666669</v>
      </c>
      <c r="AG335">
        <f>STDEV(K335:K337)</f>
        <v>11.736295554106208</v>
      </c>
      <c r="AH335">
        <f>AVERAGE(L335:L337)</f>
        <v>522.59333333333336</v>
      </c>
      <c r="AI335">
        <f>STDEV(L335:L337)</f>
        <v>26.282759241246588</v>
      </c>
      <c r="AJ335">
        <f>AVERAGE(M335:M337)</f>
        <v>791.4133333333333</v>
      </c>
      <c r="AK335">
        <f>STDEV(M335:M337)</f>
        <v>49.352566633695275</v>
      </c>
      <c r="AL335">
        <f>AVERAGE(N335:N337)</f>
        <v>0.11433333333333333</v>
      </c>
      <c r="AM335">
        <f>STDEV(N335:N337)</f>
        <v>2.5106440076867468E-2</v>
      </c>
      <c r="AN335">
        <f>AVERAGE(O335:O337)</f>
        <v>2.6066666666666669</v>
      </c>
      <c r="AO335">
        <f>STDEV(O335:O337)</f>
        <v>0.4062429486567512</v>
      </c>
    </row>
    <row r="336" spans="1:41" hidden="1" x14ac:dyDescent="0.25">
      <c r="A336">
        <v>8008</v>
      </c>
      <c r="B336">
        <v>40</v>
      </c>
      <c r="C336">
        <v>30</v>
      </c>
      <c r="D336">
        <v>1.5</v>
      </c>
      <c r="E336">
        <v>2</v>
      </c>
      <c r="F336">
        <v>211.11</v>
      </c>
      <c r="G336">
        <v>387.45</v>
      </c>
      <c r="H336">
        <v>698.5</v>
      </c>
      <c r="I336">
        <v>0.34300000000000003</v>
      </c>
      <c r="J336">
        <v>7.92</v>
      </c>
      <c r="K336">
        <v>283.82</v>
      </c>
      <c r="L336">
        <v>492.25</v>
      </c>
      <c r="M336">
        <v>734.48</v>
      </c>
      <c r="N336">
        <v>0.108</v>
      </c>
      <c r="O336">
        <v>2.57</v>
      </c>
      <c r="P336">
        <v>3.02</v>
      </c>
      <c r="Q336">
        <v>14.41</v>
      </c>
      <c r="R336">
        <v>795</v>
      </c>
      <c r="S336">
        <v>1.94</v>
      </c>
      <c r="T336">
        <v>165</v>
      </c>
      <c r="U336">
        <v>1612</v>
      </c>
    </row>
    <row r="337" spans="1:41" hidden="1" x14ac:dyDescent="0.25">
      <c r="A337">
        <v>8008</v>
      </c>
      <c r="B337">
        <v>40</v>
      </c>
      <c r="C337">
        <v>30</v>
      </c>
      <c r="D337">
        <v>1.5</v>
      </c>
      <c r="E337">
        <v>3</v>
      </c>
      <c r="F337">
        <v>201.14</v>
      </c>
      <c r="G337">
        <v>379.87</v>
      </c>
      <c r="H337">
        <v>650.42999999999995</v>
      </c>
      <c r="I337">
        <v>0.437</v>
      </c>
      <c r="J337">
        <v>9.7899999999999991</v>
      </c>
      <c r="K337">
        <v>274.85000000000002</v>
      </c>
      <c r="L337">
        <v>537.27</v>
      </c>
      <c r="M337">
        <v>822.03</v>
      </c>
      <c r="N337">
        <v>0.14199999999999999</v>
      </c>
      <c r="O337">
        <v>3.03</v>
      </c>
      <c r="P337">
        <v>3.09</v>
      </c>
      <c r="Q337">
        <v>15.01</v>
      </c>
      <c r="R337">
        <v>725</v>
      </c>
      <c r="S337">
        <v>2.0099999999999998</v>
      </c>
      <c r="T337">
        <v>95</v>
      </c>
      <c r="U337">
        <v>1566</v>
      </c>
    </row>
    <row r="338" spans="1:41" x14ac:dyDescent="0.25">
      <c r="A338">
        <v>8008</v>
      </c>
      <c r="B338">
        <v>40</v>
      </c>
      <c r="C338">
        <v>6</v>
      </c>
      <c r="D338">
        <v>7</v>
      </c>
      <c r="E338">
        <v>1</v>
      </c>
      <c r="F338">
        <v>241.25</v>
      </c>
      <c r="G338">
        <v>458.23</v>
      </c>
      <c r="H338">
        <v>700.59</v>
      </c>
      <c r="I338">
        <v>0.30099999999999999</v>
      </c>
      <c r="J338">
        <v>5.59</v>
      </c>
      <c r="K338">
        <v>251.24</v>
      </c>
      <c r="L338">
        <v>465.14</v>
      </c>
      <c r="M338">
        <v>707.15</v>
      </c>
      <c r="N338">
        <v>0.20799999999999999</v>
      </c>
      <c r="O338">
        <v>4.71</v>
      </c>
      <c r="P338">
        <v>16.260000000000002</v>
      </c>
      <c r="Q338">
        <v>21.44</v>
      </c>
      <c r="R338">
        <v>825</v>
      </c>
      <c r="S338">
        <v>10.85</v>
      </c>
      <c r="T338">
        <v>75</v>
      </c>
      <c r="U338">
        <v>5190</v>
      </c>
      <c r="V338">
        <f>AVERAGE(F338:F340)</f>
        <v>239.01999999999998</v>
      </c>
      <c r="W338">
        <f>STDEV(F338:F340)</f>
        <v>6.3459987393632415</v>
      </c>
      <c r="X338">
        <f>AVERAGE(G338:G340)</f>
        <v>459.07</v>
      </c>
      <c r="Y338">
        <f>STDEV(G338:G340)</f>
        <v>22.121964198506436</v>
      </c>
      <c r="Z338">
        <f>AVERAGE(H338:H340)</f>
        <v>721.22666666666657</v>
      </c>
      <c r="AA338">
        <f>STDEV(H338:H340)</f>
        <v>20.003355551840098</v>
      </c>
      <c r="AB338">
        <f>AVERAGE(I338:I340)</f>
        <v>0.31566666666666671</v>
      </c>
      <c r="AC338">
        <f>STDEV(I338:I340)</f>
        <v>2.0428737928059434E-2</v>
      </c>
      <c r="AD338">
        <f>AVERAGE(J338:J340)</f>
        <v>5.7333333333333334</v>
      </c>
      <c r="AE338">
        <f>STDEV(J338:J340)</f>
        <v>0.50063293272949316</v>
      </c>
      <c r="AF338">
        <f>AVERAGE(K338:K340)</f>
        <v>249.18333333333337</v>
      </c>
      <c r="AG338">
        <f>STDEV(K338:K340)</f>
        <v>7.1503869359170702</v>
      </c>
      <c r="AH338">
        <f>AVERAGE(L338:L340)</f>
        <v>467.91</v>
      </c>
      <c r="AI338">
        <f>STDEV(L338:L340)</f>
        <v>21.946500860046005</v>
      </c>
      <c r="AJ338">
        <f>AVERAGE(M338:M340)</f>
        <v>727.54</v>
      </c>
      <c r="AK338">
        <f>STDEV(M338:M340)</f>
        <v>19.037786110785067</v>
      </c>
      <c r="AL338">
        <f>AVERAGE(N338:N340)</f>
        <v>0.21633333333333335</v>
      </c>
      <c r="AM338">
        <f>STDEV(N338:N340)</f>
        <v>1.1930353445448865E-2</v>
      </c>
      <c r="AN338">
        <f>AVERAGE(O338:O340)</f>
        <v>4.8233333333333333</v>
      </c>
      <c r="AO338">
        <f>STDEV(O338:O340)</f>
        <v>0.44105933085394877</v>
      </c>
    </row>
    <row r="339" spans="1:41" hidden="1" x14ac:dyDescent="0.25">
      <c r="A339">
        <v>8008</v>
      </c>
      <c r="B339">
        <v>40</v>
      </c>
      <c r="C339">
        <v>6</v>
      </c>
      <c r="D339">
        <v>7</v>
      </c>
      <c r="E339">
        <v>2</v>
      </c>
      <c r="F339">
        <v>243.95</v>
      </c>
      <c r="G339">
        <v>481.6</v>
      </c>
      <c r="H339">
        <v>740.53</v>
      </c>
      <c r="I339">
        <v>0.307</v>
      </c>
      <c r="J339">
        <v>5.32</v>
      </c>
      <c r="K339">
        <v>255.08</v>
      </c>
      <c r="L339">
        <v>491.11</v>
      </c>
      <c r="M339">
        <v>744.85</v>
      </c>
      <c r="N339">
        <v>0.21099999999999999</v>
      </c>
      <c r="O339">
        <v>4.45</v>
      </c>
      <c r="P339">
        <v>16.23</v>
      </c>
      <c r="Q339">
        <v>20.89</v>
      </c>
      <c r="R339">
        <v>675</v>
      </c>
      <c r="S339">
        <v>12.14</v>
      </c>
      <c r="T339">
        <v>75</v>
      </c>
      <c r="U339">
        <v>3953</v>
      </c>
    </row>
    <row r="340" spans="1:41" hidden="1" x14ac:dyDescent="0.25">
      <c r="A340">
        <v>8008</v>
      </c>
      <c r="B340">
        <v>40</v>
      </c>
      <c r="C340">
        <v>6</v>
      </c>
      <c r="D340">
        <v>7</v>
      </c>
      <c r="E340">
        <v>3</v>
      </c>
      <c r="F340">
        <v>231.86</v>
      </c>
      <c r="G340">
        <v>437.38</v>
      </c>
      <c r="H340">
        <v>722.56</v>
      </c>
      <c r="I340">
        <v>0.33900000000000002</v>
      </c>
      <c r="J340">
        <v>6.29</v>
      </c>
      <c r="K340">
        <v>241.23</v>
      </c>
      <c r="L340">
        <v>447.48</v>
      </c>
      <c r="M340">
        <v>730.62</v>
      </c>
      <c r="N340">
        <v>0.23</v>
      </c>
      <c r="O340">
        <v>5.31</v>
      </c>
      <c r="P340">
        <v>16.38</v>
      </c>
      <c r="Q340">
        <v>21.66</v>
      </c>
      <c r="R340">
        <v>885</v>
      </c>
      <c r="S340">
        <v>11.8</v>
      </c>
      <c r="T340">
        <v>75</v>
      </c>
      <c r="U340">
        <v>5055</v>
      </c>
    </row>
    <row r="341" spans="1:41" x14ac:dyDescent="0.25">
      <c r="A341">
        <v>8008</v>
      </c>
      <c r="B341">
        <v>40</v>
      </c>
      <c r="C341">
        <v>12</v>
      </c>
      <c r="D341">
        <v>7</v>
      </c>
      <c r="E341">
        <v>1</v>
      </c>
      <c r="F341">
        <v>235.8</v>
      </c>
      <c r="G341">
        <v>471.23</v>
      </c>
      <c r="H341">
        <v>724.03</v>
      </c>
      <c r="I341">
        <v>0.27100000000000002</v>
      </c>
      <c r="J341">
        <v>6.27</v>
      </c>
      <c r="K341">
        <v>264.22000000000003</v>
      </c>
      <c r="L341">
        <v>498.07</v>
      </c>
      <c r="M341">
        <v>739.41</v>
      </c>
      <c r="N341">
        <v>0.123</v>
      </c>
      <c r="O341">
        <v>3.98</v>
      </c>
      <c r="P341">
        <v>12.43</v>
      </c>
      <c r="Q341">
        <v>21.53</v>
      </c>
      <c r="R341">
        <v>805</v>
      </c>
      <c r="S341">
        <v>6.9</v>
      </c>
      <c r="T341">
        <v>85</v>
      </c>
      <c r="U341">
        <v>8810</v>
      </c>
      <c r="V341">
        <f>AVERAGE(F341:F343)</f>
        <v>233.40333333333334</v>
      </c>
      <c r="W341">
        <f>STDEV(F341:F343)</f>
        <v>2.1147182633469952</v>
      </c>
      <c r="X341">
        <f>AVERAGE(G341:G343)</f>
        <v>467.00666666666666</v>
      </c>
      <c r="Y341">
        <f>STDEV(G341:G343)</f>
        <v>5.1707285108902568</v>
      </c>
      <c r="Z341">
        <f>AVERAGE(H341:H343)</f>
        <v>714.48666666666668</v>
      </c>
      <c r="AA341">
        <f>STDEV(H341:H343)</f>
        <v>10.180836573353549</v>
      </c>
      <c r="AB341">
        <f>AVERAGE(I341:I343)</f>
        <v>0.28100000000000003</v>
      </c>
      <c r="AC341">
        <f>STDEV(I341:I343)</f>
        <v>1.3999999999999981E-2</v>
      </c>
      <c r="AD341">
        <f>AVERAGE(J341:J343)</f>
        <v>6.4833333333333334</v>
      </c>
      <c r="AE341">
        <f>STDEV(J341:J343)</f>
        <v>0.20132891827388685</v>
      </c>
      <c r="AF341">
        <f>AVERAGE(K341:K343)</f>
        <v>263.08666666666664</v>
      </c>
      <c r="AG341">
        <f>STDEV(K341:K343)</f>
        <v>1.0234419052068116</v>
      </c>
      <c r="AH341">
        <f>AVERAGE(L341:L343)</f>
        <v>490.89333333333326</v>
      </c>
      <c r="AI341">
        <f>STDEV(L341:L343)</f>
        <v>6.3234194336081551</v>
      </c>
      <c r="AJ341">
        <f>AVERAGE(M341:M343)</f>
        <v>725.55333333333328</v>
      </c>
      <c r="AK341">
        <f>STDEV(M341:M343)</f>
        <v>12.990613277799209</v>
      </c>
      <c r="AL341">
        <f>AVERAGE(N341:N343)</f>
        <v>0.12666666666666668</v>
      </c>
      <c r="AM341">
        <f>STDEV(N341:N343)</f>
        <v>4.7258156262526127E-3</v>
      </c>
      <c r="AN341">
        <f>AVERAGE(O341:O343)</f>
        <v>4.12</v>
      </c>
      <c r="AO341">
        <f>STDEV(O341:O343)</f>
        <v>0.15099668870541516</v>
      </c>
    </row>
    <row r="342" spans="1:41" hidden="1" x14ac:dyDescent="0.25">
      <c r="A342">
        <v>8008</v>
      </c>
      <c r="B342">
        <v>40</v>
      </c>
      <c r="C342">
        <v>12</v>
      </c>
      <c r="D342">
        <v>7</v>
      </c>
      <c r="E342">
        <v>2</v>
      </c>
      <c r="F342">
        <v>232.61</v>
      </c>
      <c r="G342">
        <v>468.55</v>
      </c>
      <c r="H342">
        <v>715.66</v>
      </c>
      <c r="I342">
        <v>0.29699999999999999</v>
      </c>
      <c r="J342">
        <v>6.51</v>
      </c>
      <c r="K342">
        <v>262.81</v>
      </c>
      <c r="L342">
        <v>488.47</v>
      </c>
      <c r="M342">
        <v>723.6</v>
      </c>
      <c r="N342">
        <v>0.13200000000000001</v>
      </c>
      <c r="O342">
        <v>4.0999999999999996</v>
      </c>
      <c r="P342">
        <v>12.28</v>
      </c>
      <c r="Q342">
        <v>20.95</v>
      </c>
      <c r="R342">
        <v>805</v>
      </c>
      <c r="S342">
        <v>7.23</v>
      </c>
      <c r="T342">
        <v>95</v>
      </c>
      <c r="U342">
        <v>8745</v>
      </c>
    </row>
    <row r="343" spans="1:41" hidden="1" x14ac:dyDescent="0.25">
      <c r="A343">
        <v>8008</v>
      </c>
      <c r="B343">
        <v>40</v>
      </c>
      <c r="C343">
        <v>12</v>
      </c>
      <c r="D343">
        <v>7</v>
      </c>
      <c r="E343">
        <v>3</v>
      </c>
      <c r="F343">
        <v>231.8</v>
      </c>
      <c r="G343">
        <v>461.24</v>
      </c>
      <c r="H343">
        <v>703.77</v>
      </c>
      <c r="I343">
        <v>0.27500000000000002</v>
      </c>
      <c r="J343">
        <v>6.67</v>
      </c>
      <c r="K343">
        <v>262.23</v>
      </c>
      <c r="L343">
        <v>486.14</v>
      </c>
      <c r="M343">
        <v>713.65</v>
      </c>
      <c r="N343">
        <v>0.125</v>
      </c>
      <c r="O343">
        <v>4.28</v>
      </c>
      <c r="P343">
        <v>12.44</v>
      </c>
      <c r="Q343">
        <v>20.69</v>
      </c>
      <c r="R343">
        <v>805</v>
      </c>
      <c r="S343">
        <v>7.55</v>
      </c>
      <c r="T343">
        <v>85</v>
      </c>
      <c r="U343">
        <v>8734</v>
      </c>
    </row>
    <row r="344" spans="1:41" x14ac:dyDescent="0.25">
      <c r="A344">
        <v>8008</v>
      </c>
      <c r="B344">
        <v>40</v>
      </c>
      <c r="C344">
        <v>18</v>
      </c>
      <c r="D344">
        <v>7</v>
      </c>
      <c r="E344">
        <v>1</v>
      </c>
      <c r="F344">
        <v>228.88</v>
      </c>
      <c r="G344">
        <v>491.1</v>
      </c>
      <c r="H344">
        <v>736.66</v>
      </c>
      <c r="I344">
        <v>0.26300000000000001</v>
      </c>
      <c r="J344">
        <v>7.29</v>
      </c>
      <c r="K344">
        <v>284.54000000000002</v>
      </c>
      <c r="L344">
        <v>529.12</v>
      </c>
      <c r="M344">
        <v>764.48</v>
      </c>
      <c r="N344">
        <v>0.104</v>
      </c>
      <c r="O344">
        <v>3.43</v>
      </c>
      <c r="P344">
        <v>8.93</v>
      </c>
      <c r="Q344">
        <v>20.03</v>
      </c>
      <c r="R344">
        <v>795</v>
      </c>
      <c r="S344">
        <v>5.42</v>
      </c>
      <c r="T344">
        <v>105</v>
      </c>
      <c r="U344">
        <v>1874</v>
      </c>
      <c r="V344">
        <f>AVERAGE(F344:F346)</f>
        <v>222.45000000000002</v>
      </c>
      <c r="W344">
        <f>STDEV(F344:F346)</f>
        <v>6.9299567098214894</v>
      </c>
      <c r="X344">
        <f>AVERAGE(G344:G346)</f>
        <v>469.37666666666672</v>
      </c>
      <c r="Y344">
        <f>STDEV(G344:G346)</f>
        <v>20.970637408847015</v>
      </c>
      <c r="Z344">
        <f>AVERAGE(H344:H346)</f>
        <v>713.51666666666677</v>
      </c>
      <c r="AA344">
        <f>STDEV(H344:H346)</f>
        <v>25.862510190105905</v>
      </c>
      <c r="AB344">
        <f>AVERAGE(I344:I346)</f>
        <v>0.29199999999999998</v>
      </c>
      <c r="AC344">
        <f>STDEV(I344:I346)</f>
        <v>5.7297469403107218E-2</v>
      </c>
      <c r="AD344">
        <f>AVERAGE(J344:J346)</f>
        <v>7.7433333333333332</v>
      </c>
      <c r="AE344">
        <f>STDEV(J344:J346)</f>
        <v>0.58968918366655954</v>
      </c>
      <c r="AF344">
        <f>AVERAGE(K344:K346)</f>
        <v>277.22000000000003</v>
      </c>
      <c r="AG344">
        <f>STDEV(K344:K346)</f>
        <v>7.0654936133295143</v>
      </c>
      <c r="AH344">
        <f>AVERAGE(L344:L346)</f>
        <v>510.84333333333331</v>
      </c>
      <c r="AI344">
        <f>STDEV(L344:L346)</f>
        <v>18.996905888415977</v>
      </c>
      <c r="AJ344">
        <f>AVERAGE(M344:M346)</f>
        <v>740.94666666666672</v>
      </c>
      <c r="AK344">
        <f>STDEV(M344:M346)</f>
        <v>20.545640251239032</v>
      </c>
      <c r="AL344">
        <f>AVERAGE(N344:N346)</f>
        <v>0.11166666666666665</v>
      </c>
      <c r="AM344">
        <f>STDEV(N344:N346)</f>
        <v>1.9655363983740907E-2</v>
      </c>
      <c r="AN344">
        <f>AVERAGE(O344:O346)</f>
        <v>3.59</v>
      </c>
      <c r="AO344">
        <f>STDEV(O344:O346)</f>
        <v>0.26851443164195093</v>
      </c>
    </row>
    <row r="345" spans="1:41" hidden="1" x14ac:dyDescent="0.25">
      <c r="A345">
        <v>8008</v>
      </c>
      <c r="B345">
        <v>40</v>
      </c>
      <c r="C345">
        <v>18</v>
      </c>
      <c r="D345">
        <v>7</v>
      </c>
      <c r="E345">
        <v>2</v>
      </c>
      <c r="F345">
        <v>215.11</v>
      </c>
      <c r="G345">
        <v>449.25</v>
      </c>
      <c r="H345">
        <v>685.6</v>
      </c>
      <c r="I345">
        <v>0.35799999999999998</v>
      </c>
      <c r="J345">
        <v>8.41</v>
      </c>
      <c r="K345">
        <v>270.44</v>
      </c>
      <c r="L345">
        <v>491.2</v>
      </c>
      <c r="M345">
        <v>726.58</v>
      </c>
      <c r="N345">
        <v>0.13400000000000001</v>
      </c>
      <c r="O345">
        <v>3.9</v>
      </c>
      <c r="P345">
        <v>8.61</v>
      </c>
      <c r="Q345">
        <v>23</v>
      </c>
      <c r="R345">
        <v>695</v>
      </c>
      <c r="S345">
        <v>5.22</v>
      </c>
      <c r="T345">
        <v>75</v>
      </c>
      <c r="U345">
        <v>1830</v>
      </c>
    </row>
    <row r="346" spans="1:41" hidden="1" x14ac:dyDescent="0.25">
      <c r="A346">
        <v>8008</v>
      </c>
      <c r="B346">
        <v>40</v>
      </c>
      <c r="C346">
        <v>18</v>
      </c>
      <c r="D346">
        <v>7</v>
      </c>
      <c r="E346">
        <v>3</v>
      </c>
      <c r="F346">
        <v>223.36</v>
      </c>
      <c r="G346">
        <v>467.78</v>
      </c>
      <c r="H346">
        <v>718.29</v>
      </c>
      <c r="I346">
        <v>0.255</v>
      </c>
      <c r="J346">
        <v>7.53</v>
      </c>
      <c r="K346">
        <v>276.68</v>
      </c>
      <c r="L346">
        <v>512.21</v>
      </c>
      <c r="M346">
        <v>731.78</v>
      </c>
      <c r="N346">
        <v>9.7000000000000003E-2</v>
      </c>
      <c r="O346">
        <v>3.44</v>
      </c>
      <c r="P346">
        <v>8.68</v>
      </c>
      <c r="Q346">
        <v>18.899999999999999</v>
      </c>
      <c r="R346">
        <v>845</v>
      </c>
      <c r="S346">
        <v>5.22</v>
      </c>
      <c r="T346">
        <v>125</v>
      </c>
      <c r="U346">
        <v>1842</v>
      </c>
    </row>
    <row r="347" spans="1:41" x14ac:dyDescent="0.25">
      <c r="A347">
        <v>8008</v>
      </c>
      <c r="B347">
        <v>40</v>
      </c>
      <c r="C347">
        <v>30</v>
      </c>
      <c r="D347">
        <v>7</v>
      </c>
      <c r="E347">
        <v>1</v>
      </c>
      <c r="F347">
        <v>201.87</v>
      </c>
      <c r="G347">
        <v>441.14</v>
      </c>
      <c r="H347">
        <v>664.47</v>
      </c>
      <c r="I347">
        <v>0.34799999999999998</v>
      </c>
      <c r="J347">
        <v>9.67</v>
      </c>
      <c r="K347">
        <v>260.64999999999998</v>
      </c>
      <c r="L347">
        <v>500.02</v>
      </c>
      <c r="M347">
        <v>725.85</v>
      </c>
      <c r="N347">
        <v>0.17399999999999999</v>
      </c>
      <c r="O347">
        <v>4.57</v>
      </c>
      <c r="P347">
        <v>6.77</v>
      </c>
      <c r="Q347">
        <v>17.39</v>
      </c>
      <c r="R347">
        <v>725</v>
      </c>
      <c r="S347">
        <v>4.95</v>
      </c>
      <c r="T347">
        <v>165</v>
      </c>
      <c r="U347">
        <v>1429</v>
      </c>
      <c r="V347">
        <f>AVERAGE(F347:F349)</f>
        <v>209.08666666666667</v>
      </c>
      <c r="W347">
        <f>STDEV(F347:F349)</f>
        <v>10.053647762545356</v>
      </c>
      <c r="X347">
        <f>AVERAGE(G347:G349)</f>
        <v>443.09666666666664</v>
      </c>
      <c r="Y347">
        <f>STDEV(G347:G349)</f>
        <v>14.494393168854421</v>
      </c>
      <c r="Z347">
        <f>AVERAGE(H347:H349)</f>
        <v>705.20333333333338</v>
      </c>
      <c r="AA347">
        <f>STDEV(H347:H349)</f>
        <v>48.497028087639904</v>
      </c>
      <c r="AB347">
        <f>AVERAGE(I347:I349)</f>
        <v>0.35866666666666669</v>
      </c>
      <c r="AC347">
        <f>STDEV(I347:I349)</f>
        <v>3.910669166949992E-2</v>
      </c>
      <c r="AD347">
        <f>AVERAGE(J347:J349)</f>
        <v>8.706666666666667</v>
      </c>
      <c r="AE347">
        <f>STDEV(J347:J349)</f>
        <v>1.2908266085471503</v>
      </c>
      <c r="AF347">
        <f>AVERAGE(K347:K349)</f>
        <v>266.98333333333329</v>
      </c>
      <c r="AG347">
        <f>STDEV(K347:K349)</f>
        <v>13.467491723900672</v>
      </c>
      <c r="AH347">
        <f>AVERAGE(L347:L349)</f>
        <v>509.31333333333333</v>
      </c>
      <c r="AI347">
        <f>STDEV(L347:L349)</f>
        <v>17.314255205850838</v>
      </c>
      <c r="AJ347">
        <f>AVERAGE(M347:M349)</f>
        <v>742.76333333333332</v>
      </c>
      <c r="AK347">
        <f>STDEV(M347:M349)</f>
        <v>31.608633841615696</v>
      </c>
      <c r="AL347">
        <f>AVERAGE(N347:N349)</f>
        <v>0.18099999999999997</v>
      </c>
      <c r="AM347">
        <f>STDEV(N347:N349)</f>
        <v>2.4269322199023464E-2</v>
      </c>
      <c r="AN347">
        <f>AVERAGE(O347:O349)</f>
        <v>4.16</v>
      </c>
      <c r="AO347">
        <f>STDEV(O347:O349)</f>
        <v>0.75385675031799027</v>
      </c>
    </row>
    <row r="348" spans="1:41" hidden="1" x14ac:dyDescent="0.25">
      <c r="A348">
        <v>8008</v>
      </c>
      <c r="B348">
        <v>40</v>
      </c>
      <c r="C348">
        <v>30</v>
      </c>
      <c r="D348">
        <v>7</v>
      </c>
      <c r="E348">
        <v>2</v>
      </c>
      <c r="F348">
        <v>220.57</v>
      </c>
      <c r="G348">
        <v>458.47</v>
      </c>
      <c r="H348">
        <v>758.85</v>
      </c>
      <c r="I348">
        <v>0.32600000000000001</v>
      </c>
      <c r="J348">
        <v>7.24</v>
      </c>
      <c r="K348">
        <v>282.45</v>
      </c>
      <c r="L348">
        <v>529.29</v>
      </c>
      <c r="M348">
        <v>779.23</v>
      </c>
      <c r="N348">
        <v>0.161</v>
      </c>
      <c r="O348">
        <v>3.29</v>
      </c>
      <c r="P348">
        <v>6.8</v>
      </c>
      <c r="Q348">
        <v>18.04</v>
      </c>
      <c r="R348">
        <v>555</v>
      </c>
      <c r="S348">
        <v>4.87</v>
      </c>
      <c r="T348">
        <v>85</v>
      </c>
      <c r="U348">
        <v>1289</v>
      </c>
    </row>
    <row r="349" spans="1:41" hidden="1" x14ac:dyDescent="0.25">
      <c r="A349">
        <v>8008</v>
      </c>
      <c r="B349">
        <v>40</v>
      </c>
      <c r="C349">
        <v>30</v>
      </c>
      <c r="D349">
        <v>7</v>
      </c>
      <c r="E349">
        <v>3</v>
      </c>
      <c r="F349">
        <v>204.82</v>
      </c>
      <c r="G349">
        <v>429.68</v>
      </c>
      <c r="H349">
        <v>692.29</v>
      </c>
      <c r="I349">
        <v>0.40200000000000002</v>
      </c>
      <c r="J349">
        <v>9.2100000000000009</v>
      </c>
      <c r="K349">
        <v>257.85000000000002</v>
      </c>
      <c r="L349">
        <v>498.63</v>
      </c>
      <c r="M349">
        <v>723.21</v>
      </c>
      <c r="N349">
        <v>0.20799999999999999</v>
      </c>
      <c r="O349">
        <v>4.62</v>
      </c>
      <c r="P349">
        <v>6.87</v>
      </c>
      <c r="Q349">
        <v>19.579999999999998</v>
      </c>
      <c r="R349">
        <v>865</v>
      </c>
      <c r="S349">
        <v>5.47</v>
      </c>
      <c r="T349">
        <v>185</v>
      </c>
      <c r="U349">
        <v>1332</v>
      </c>
    </row>
    <row r="350" spans="1:41" x14ac:dyDescent="0.25">
      <c r="A350">
        <v>8008</v>
      </c>
      <c r="B350">
        <v>40</v>
      </c>
      <c r="C350">
        <v>6</v>
      </c>
      <c r="D350">
        <v>15</v>
      </c>
      <c r="E350">
        <v>1</v>
      </c>
      <c r="F350">
        <v>244.58</v>
      </c>
      <c r="G350">
        <v>462.5</v>
      </c>
      <c r="H350">
        <v>718.57</v>
      </c>
      <c r="I350">
        <v>0.27800000000000002</v>
      </c>
      <c r="J350">
        <v>5.47</v>
      </c>
      <c r="K350">
        <v>252.06</v>
      </c>
      <c r="L350">
        <v>471.07</v>
      </c>
      <c r="M350">
        <v>720.64</v>
      </c>
      <c r="N350">
        <v>0.21199999999999999</v>
      </c>
      <c r="O350">
        <v>4.8</v>
      </c>
      <c r="P350">
        <v>17.36</v>
      </c>
      <c r="Q350">
        <v>21.52</v>
      </c>
      <c r="R350">
        <v>865</v>
      </c>
      <c r="S350">
        <v>13.52</v>
      </c>
      <c r="T350">
        <v>75</v>
      </c>
      <c r="U350">
        <v>4982</v>
      </c>
      <c r="V350">
        <f>AVERAGE(F350:F352)</f>
        <v>241.26333333333332</v>
      </c>
      <c r="W350">
        <f>STDEV(F350:F352)</f>
        <v>3.1590241109135908</v>
      </c>
      <c r="X350">
        <f>AVERAGE(G350:G352)</f>
        <v>465.18</v>
      </c>
      <c r="Y350">
        <f>STDEV(G350:G352)</f>
        <v>2.5474104498490213</v>
      </c>
      <c r="Z350">
        <f>AVERAGE(H350:H352)</f>
        <v>724.46666666666658</v>
      </c>
      <c r="AA350">
        <f>STDEV(H350:H352)</f>
        <v>14.307383874536011</v>
      </c>
      <c r="AB350">
        <f>AVERAGE(I350:I352)</f>
        <v>0.27533333333333337</v>
      </c>
      <c r="AC350">
        <f>STDEV(I350:I352)</f>
        <v>2.3094010767585054E-3</v>
      </c>
      <c r="AD350">
        <f>AVERAGE(J350:J352)</f>
        <v>5.669999999999999</v>
      </c>
      <c r="AE350">
        <f>STDEV(J350:J352)</f>
        <v>0.19519221295943162</v>
      </c>
      <c r="AF350">
        <f>AVERAGE(K350:K352)</f>
        <v>249.31000000000003</v>
      </c>
      <c r="AG350">
        <f>STDEV(K350:K352)</f>
        <v>2.7960865508778534</v>
      </c>
      <c r="AH350">
        <f>AVERAGE(L350:L352)</f>
        <v>472.57</v>
      </c>
      <c r="AI350">
        <f>STDEV(L350:L352)</f>
        <v>1.9542517749767916</v>
      </c>
      <c r="AJ350">
        <f>AVERAGE(M350:M352)</f>
        <v>727.23333333333323</v>
      </c>
      <c r="AK350">
        <f>STDEV(M350:M352)</f>
        <v>13.888111222672947</v>
      </c>
      <c r="AL350">
        <f>AVERAGE(N350:N352)</f>
        <v>0.21066666666666667</v>
      </c>
      <c r="AM350">
        <f>STDEV(N350:N352)</f>
        <v>2.3094010767585054E-3</v>
      </c>
      <c r="AN350">
        <f>AVERAGE(O350:O352)</f>
        <v>4.9800000000000004</v>
      </c>
      <c r="AO350">
        <f>STDEV(O350:O352)</f>
        <v>0.1967231557290603</v>
      </c>
    </row>
    <row r="351" spans="1:41" hidden="1" x14ac:dyDescent="0.25">
      <c r="A351">
        <v>8008</v>
      </c>
      <c r="B351">
        <v>40</v>
      </c>
      <c r="C351">
        <v>6</v>
      </c>
      <c r="D351">
        <v>15</v>
      </c>
      <c r="E351">
        <v>2</v>
      </c>
      <c r="F351">
        <v>240.92</v>
      </c>
      <c r="G351">
        <v>467.57</v>
      </c>
      <c r="H351">
        <v>740.78</v>
      </c>
      <c r="I351">
        <v>0.27400000000000002</v>
      </c>
      <c r="J351">
        <v>5.68</v>
      </c>
      <c r="K351">
        <v>249.4</v>
      </c>
      <c r="L351">
        <v>474.78</v>
      </c>
      <c r="M351">
        <v>743.19</v>
      </c>
      <c r="N351">
        <v>0.20799999999999999</v>
      </c>
      <c r="O351">
        <v>4.95</v>
      </c>
      <c r="P351">
        <v>17.36</v>
      </c>
      <c r="Q351">
        <v>21.33</v>
      </c>
      <c r="R351">
        <v>685</v>
      </c>
      <c r="S351">
        <v>12.56</v>
      </c>
      <c r="T351">
        <v>75</v>
      </c>
      <c r="U351">
        <v>3950</v>
      </c>
    </row>
    <row r="352" spans="1:41" hidden="1" x14ac:dyDescent="0.25">
      <c r="A352">
        <v>8008</v>
      </c>
      <c r="B352">
        <v>40</v>
      </c>
      <c r="C352">
        <v>6</v>
      </c>
      <c r="D352">
        <v>15</v>
      </c>
      <c r="E352">
        <v>3</v>
      </c>
      <c r="F352">
        <v>238.29</v>
      </c>
      <c r="G352">
        <v>465.47</v>
      </c>
      <c r="H352">
        <v>714.05</v>
      </c>
      <c r="I352">
        <v>0.27400000000000002</v>
      </c>
      <c r="J352">
        <v>5.86</v>
      </c>
      <c r="K352">
        <v>246.47</v>
      </c>
      <c r="L352">
        <v>471.86</v>
      </c>
      <c r="M352">
        <v>717.87</v>
      </c>
      <c r="N352">
        <v>0.21199999999999999</v>
      </c>
      <c r="O352">
        <v>5.19</v>
      </c>
      <c r="P352">
        <v>17.46</v>
      </c>
      <c r="Q352">
        <v>21.74</v>
      </c>
      <c r="R352">
        <v>795</v>
      </c>
      <c r="S352">
        <v>13.98</v>
      </c>
      <c r="T352">
        <v>75</v>
      </c>
      <c r="U352">
        <v>5057</v>
      </c>
    </row>
    <row r="353" spans="1:41" x14ac:dyDescent="0.25">
      <c r="A353">
        <v>8008</v>
      </c>
      <c r="B353">
        <v>40</v>
      </c>
      <c r="C353">
        <v>12</v>
      </c>
      <c r="D353">
        <v>15</v>
      </c>
      <c r="E353">
        <v>1</v>
      </c>
      <c r="F353">
        <v>248.31</v>
      </c>
      <c r="G353">
        <v>486.83</v>
      </c>
      <c r="H353">
        <v>731.83</v>
      </c>
      <c r="I353">
        <v>0.19600000000000001</v>
      </c>
      <c r="J353">
        <v>5.12</v>
      </c>
      <c r="K353">
        <v>269.02</v>
      </c>
      <c r="L353">
        <v>502.69</v>
      </c>
      <c r="M353">
        <v>741.33</v>
      </c>
      <c r="N353">
        <v>0.114</v>
      </c>
      <c r="O353">
        <v>3.76</v>
      </c>
      <c r="P353">
        <v>14.82</v>
      </c>
      <c r="Q353">
        <v>21.38</v>
      </c>
      <c r="R353">
        <v>725</v>
      </c>
      <c r="S353">
        <v>10.32</v>
      </c>
      <c r="T353">
        <v>85</v>
      </c>
      <c r="U353">
        <v>8913</v>
      </c>
      <c r="V353">
        <f>AVERAGE(F353:F355)</f>
        <v>246.64999999999998</v>
      </c>
      <c r="W353">
        <f>STDEV(F353:F355)</f>
        <v>1.4543383375267307</v>
      </c>
      <c r="X353">
        <f>AVERAGE(G353:G355)</f>
        <v>479.59</v>
      </c>
      <c r="Y353">
        <f>STDEV(G353:G355)</f>
        <v>6.350850336765931</v>
      </c>
      <c r="Z353">
        <f>AVERAGE(H353:H355)</f>
        <v>733.98</v>
      </c>
      <c r="AA353">
        <f>STDEV(H353:H355)</f>
        <v>8.0434756169208192</v>
      </c>
      <c r="AB353">
        <f>AVERAGE(I353:I355)</f>
        <v>0.19166666666666665</v>
      </c>
      <c r="AC353">
        <f>STDEV(I353:I355)</f>
        <v>1.1150485789118498E-2</v>
      </c>
      <c r="AD353">
        <f>AVERAGE(J353:J355)</f>
        <v>5.29</v>
      </c>
      <c r="AE353">
        <f>STDEV(J353:J355)</f>
        <v>0.14933184523068077</v>
      </c>
      <c r="AF353">
        <f>AVERAGE(K353:K355)</f>
        <v>265.19333333333333</v>
      </c>
      <c r="AG353">
        <f>STDEV(K353:K355)</f>
        <v>3.4587039962004877</v>
      </c>
      <c r="AH353">
        <f>AVERAGE(L353:L355)</f>
        <v>493.3966666666667</v>
      </c>
      <c r="AI353">
        <f>STDEV(L353:L355)</f>
        <v>8.3927905569800387</v>
      </c>
      <c r="AJ353">
        <f>AVERAGE(M353:M355)</f>
        <v>745.43999999999994</v>
      </c>
      <c r="AK353">
        <f>STDEV(M353:M355)</f>
        <v>6.4967915158176073</v>
      </c>
      <c r="AL353">
        <f>AVERAGE(N353:N355)</f>
        <v>0.11299999999999999</v>
      </c>
      <c r="AM353">
        <f>STDEV(N353:N355)</f>
        <v>6.5574385243019999E-3</v>
      </c>
      <c r="AN353">
        <f>AVERAGE(O353:O355)</f>
        <v>3.9333333333333336</v>
      </c>
      <c r="AO353">
        <f>STDEV(O353:O355)</f>
        <v>0.15307950004273388</v>
      </c>
    </row>
    <row r="354" spans="1:41" hidden="1" x14ac:dyDescent="0.25">
      <c r="A354">
        <v>8008</v>
      </c>
      <c r="B354">
        <v>40</v>
      </c>
      <c r="C354">
        <v>12</v>
      </c>
      <c r="D354">
        <v>15</v>
      </c>
      <c r="E354">
        <v>2</v>
      </c>
      <c r="F354">
        <v>245.6</v>
      </c>
      <c r="G354">
        <v>476.98</v>
      </c>
      <c r="H354">
        <v>727.23</v>
      </c>
      <c r="I354">
        <v>0.2</v>
      </c>
      <c r="J354">
        <v>5.4</v>
      </c>
      <c r="K354">
        <v>262.29000000000002</v>
      </c>
      <c r="L354">
        <v>491.13</v>
      </c>
      <c r="M354">
        <v>742.06</v>
      </c>
      <c r="N354">
        <v>0.11899999999999999</v>
      </c>
      <c r="O354">
        <v>4.05</v>
      </c>
      <c r="P354">
        <v>14.99</v>
      </c>
      <c r="Q354">
        <v>20.74</v>
      </c>
      <c r="R354">
        <v>855</v>
      </c>
      <c r="S354">
        <v>9.9499999999999993</v>
      </c>
      <c r="T354">
        <v>85</v>
      </c>
      <c r="U354">
        <v>8899</v>
      </c>
    </row>
    <row r="355" spans="1:41" hidden="1" x14ac:dyDescent="0.25">
      <c r="A355">
        <v>8008</v>
      </c>
      <c r="B355">
        <v>40</v>
      </c>
      <c r="C355">
        <v>12</v>
      </c>
      <c r="D355">
        <v>15</v>
      </c>
      <c r="E355">
        <v>3</v>
      </c>
      <c r="F355">
        <v>246.04</v>
      </c>
      <c r="G355">
        <v>474.96</v>
      </c>
      <c r="H355">
        <v>742.88</v>
      </c>
      <c r="I355">
        <v>0.17899999999999999</v>
      </c>
      <c r="J355">
        <v>5.35</v>
      </c>
      <c r="K355">
        <v>264.27</v>
      </c>
      <c r="L355">
        <v>486.37</v>
      </c>
      <c r="M355">
        <v>752.93</v>
      </c>
      <c r="N355">
        <v>0.106</v>
      </c>
      <c r="O355">
        <v>3.99</v>
      </c>
      <c r="P355">
        <v>14.93</v>
      </c>
      <c r="Q355">
        <v>21.82</v>
      </c>
      <c r="R355">
        <v>885</v>
      </c>
      <c r="S355">
        <v>10.24</v>
      </c>
      <c r="T355">
        <v>85</v>
      </c>
      <c r="U355">
        <v>8969</v>
      </c>
    </row>
    <row r="356" spans="1:41" x14ac:dyDescent="0.25">
      <c r="A356">
        <v>8008</v>
      </c>
      <c r="B356">
        <v>40</v>
      </c>
      <c r="C356">
        <v>18</v>
      </c>
      <c r="D356">
        <v>15</v>
      </c>
      <c r="E356">
        <v>1</v>
      </c>
      <c r="F356">
        <v>256.36</v>
      </c>
      <c r="G356">
        <v>513.42999999999995</v>
      </c>
      <c r="H356">
        <v>750.59</v>
      </c>
      <c r="I356">
        <v>0.20399999999999999</v>
      </c>
      <c r="J356">
        <v>4.88</v>
      </c>
      <c r="K356">
        <v>288.66000000000003</v>
      </c>
      <c r="L356">
        <v>548.04999999999995</v>
      </c>
      <c r="M356">
        <v>756.56</v>
      </c>
      <c r="N356">
        <v>0.111</v>
      </c>
      <c r="O356">
        <v>3.12</v>
      </c>
      <c r="P356">
        <v>13.13</v>
      </c>
      <c r="Q356">
        <v>21.11</v>
      </c>
      <c r="R356">
        <v>695</v>
      </c>
      <c r="S356">
        <v>9.23</v>
      </c>
      <c r="T356">
        <v>85</v>
      </c>
      <c r="U356">
        <v>2115</v>
      </c>
      <c r="V356">
        <f>AVERAGE(F356:F358)</f>
        <v>259.24666666666667</v>
      </c>
      <c r="W356">
        <f>STDEV(F356:F358)</f>
        <v>2.519073903904625</v>
      </c>
      <c r="X356">
        <f>AVERAGE(G356:G358)</f>
        <v>507.52666666666664</v>
      </c>
      <c r="Y356">
        <f>STDEV(G356:G358)</f>
        <v>5.4523420044356143</v>
      </c>
      <c r="Z356">
        <f>AVERAGE(H356:H358)</f>
        <v>748.00999999999988</v>
      </c>
      <c r="AA356">
        <f>STDEV(H356:H358)</f>
        <v>11.273632954819861</v>
      </c>
      <c r="AB356">
        <f>AVERAGE(I356:I358)</f>
        <v>0.21233333333333335</v>
      </c>
      <c r="AC356">
        <f>STDEV(I356:I358)</f>
        <v>7.3711147958319999E-3</v>
      </c>
      <c r="AD356">
        <f>AVERAGE(J356:J358)</f>
        <v>4.8033333333333337</v>
      </c>
      <c r="AE356">
        <f>STDEV(J356:J358)</f>
        <v>0.24419937209856468</v>
      </c>
      <c r="AF356">
        <f>AVERAGE(K356:K358)</f>
        <v>289.11</v>
      </c>
      <c r="AG356">
        <f>STDEV(K356:K358)</f>
        <v>0.71126647608332483</v>
      </c>
      <c r="AH356">
        <f>AVERAGE(L356:L358)</f>
        <v>534.85</v>
      </c>
      <c r="AI356">
        <f>STDEV(L356:L358)</f>
        <v>11.563200249065975</v>
      </c>
      <c r="AJ356">
        <f>AVERAGE(M356:M358)</f>
        <v>757.64666666666665</v>
      </c>
      <c r="AK356">
        <f>STDEV(M356:M358)</f>
        <v>11.189644021743236</v>
      </c>
      <c r="AL356">
        <f>AVERAGE(N356:N358)</f>
        <v>0.11433333333333334</v>
      </c>
      <c r="AM356">
        <f>STDEV(N356:N358)</f>
        <v>2.8867513459481316E-3</v>
      </c>
      <c r="AN356">
        <f>AVERAGE(O356:O358)</f>
        <v>3.0833333333333335</v>
      </c>
      <c r="AO356">
        <f>STDEV(O356:O358)</f>
        <v>0.15821925715074425</v>
      </c>
    </row>
    <row r="357" spans="1:41" hidden="1" x14ac:dyDescent="0.25">
      <c r="A357">
        <v>8008</v>
      </c>
      <c r="B357">
        <v>40</v>
      </c>
      <c r="C357">
        <v>18</v>
      </c>
      <c r="D357">
        <v>15</v>
      </c>
      <c r="E357">
        <v>2</v>
      </c>
      <c r="F357">
        <v>260.38</v>
      </c>
      <c r="G357">
        <v>502.68</v>
      </c>
      <c r="H357">
        <v>735.67</v>
      </c>
      <c r="I357">
        <v>0.215</v>
      </c>
      <c r="J357">
        <v>4.53</v>
      </c>
      <c r="K357">
        <v>289.93</v>
      </c>
      <c r="L357">
        <v>526.51</v>
      </c>
      <c r="M357">
        <v>747.04</v>
      </c>
      <c r="N357">
        <v>0.11600000000000001</v>
      </c>
      <c r="O357">
        <v>2.91</v>
      </c>
      <c r="P357">
        <v>13.06</v>
      </c>
      <c r="Q357">
        <v>23.81</v>
      </c>
      <c r="R357">
        <v>875</v>
      </c>
      <c r="S357">
        <v>9.35</v>
      </c>
      <c r="T357">
        <v>95</v>
      </c>
      <c r="U357">
        <v>2066</v>
      </c>
    </row>
    <row r="358" spans="1:41" hidden="1" x14ac:dyDescent="0.25">
      <c r="A358">
        <v>8008</v>
      </c>
      <c r="B358">
        <v>40</v>
      </c>
      <c r="C358">
        <v>18</v>
      </c>
      <c r="D358">
        <v>15</v>
      </c>
      <c r="E358">
        <v>3</v>
      </c>
      <c r="F358">
        <v>261</v>
      </c>
      <c r="G358">
        <v>506.47</v>
      </c>
      <c r="H358">
        <v>757.77</v>
      </c>
      <c r="I358">
        <v>0.218</v>
      </c>
      <c r="J358">
        <v>5</v>
      </c>
      <c r="K358">
        <v>288.74</v>
      </c>
      <c r="L358">
        <v>529.99</v>
      </c>
      <c r="M358">
        <v>769.34</v>
      </c>
      <c r="N358">
        <v>0.11600000000000001</v>
      </c>
      <c r="O358">
        <v>3.22</v>
      </c>
      <c r="P358">
        <v>12.83</v>
      </c>
      <c r="Q358">
        <v>21.05</v>
      </c>
      <c r="R358">
        <v>755</v>
      </c>
      <c r="S358">
        <v>8.99</v>
      </c>
      <c r="T358">
        <v>95</v>
      </c>
      <c r="U358">
        <v>2068</v>
      </c>
    </row>
    <row r="359" spans="1:41" x14ac:dyDescent="0.25">
      <c r="A359">
        <v>8008</v>
      </c>
      <c r="B359">
        <v>40</v>
      </c>
      <c r="C359">
        <v>30</v>
      </c>
      <c r="D359">
        <v>15</v>
      </c>
      <c r="E359">
        <v>1</v>
      </c>
      <c r="F359">
        <v>217.63</v>
      </c>
      <c r="G359">
        <v>457.19</v>
      </c>
      <c r="H359">
        <v>805.44</v>
      </c>
      <c r="I359">
        <v>0.313</v>
      </c>
      <c r="J359">
        <v>7.73</v>
      </c>
      <c r="K359">
        <v>258.47000000000003</v>
      </c>
      <c r="L359">
        <v>500.5</v>
      </c>
      <c r="M359">
        <v>813.51</v>
      </c>
      <c r="N359">
        <v>0.19600000000000001</v>
      </c>
      <c r="O359">
        <v>4.75</v>
      </c>
      <c r="P359">
        <v>10.09</v>
      </c>
      <c r="Q359">
        <v>19.059999999999999</v>
      </c>
      <c r="R359">
        <v>845</v>
      </c>
      <c r="S359">
        <v>8.1300000000000008</v>
      </c>
      <c r="T359">
        <v>175</v>
      </c>
      <c r="U359">
        <v>937</v>
      </c>
      <c r="V359">
        <f>AVERAGE(F359:F361)</f>
        <v>221.65333333333334</v>
      </c>
      <c r="W359">
        <f>STDEV(F359:F361)</f>
        <v>6.7704086533482819</v>
      </c>
      <c r="X359">
        <f>AVERAGE(G359:G361)</f>
        <v>471.26333333333332</v>
      </c>
      <c r="Y359">
        <f>STDEV(G359:G361)</f>
        <v>20.248776094700982</v>
      </c>
      <c r="Z359">
        <f>AVERAGE(H359:H361)</f>
        <v>777.48333333333346</v>
      </c>
      <c r="AA359">
        <f>STDEV(H359:H361)</f>
        <v>40.274751809704966</v>
      </c>
      <c r="AB359">
        <f>AVERAGE(I359:I361)</f>
        <v>0.26699999999999996</v>
      </c>
      <c r="AC359">
        <f>STDEV(I359:I361)</f>
        <v>4.0037482438335645E-2</v>
      </c>
      <c r="AD359">
        <f>AVERAGE(J359:J361)</f>
        <v>7.44</v>
      </c>
      <c r="AE359">
        <f>STDEV(J359:J361)</f>
        <v>0.5910160742314885</v>
      </c>
      <c r="AF359">
        <f>AVERAGE(K359:K361)</f>
        <v>263.34333333333331</v>
      </c>
      <c r="AG359">
        <f>STDEV(K359:K361)</f>
        <v>8.251068617659973</v>
      </c>
      <c r="AH359">
        <f>AVERAGE(L359:L361)</f>
        <v>528.02333333333331</v>
      </c>
      <c r="AI359">
        <f>STDEV(L359:L361)</f>
        <v>24.416949713945314</v>
      </c>
      <c r="AJ359">
        <f>AVERAGE(M359:M361)</f>
        <v>796.71</v>
      </c>
      <c r="AK359">
        <f>STDEV(M359:M361)</f>
        <v>22.727331563560188</v>
      </c>
      <c r="AL359">
        <f>AVERAGE(N359:N361)</f>
        <v>0.19066666666666668</v>
      </c>
      <c r="AM359">
        <f>STDEV(N359:N361)</f>
        <v>1.8583146486355128E-2</v>
      </c>
      <c r="AN359">
        <f>AVERAGE(O359:O361)</f>
        <v>4.5599999999999996</v>
      </c>
      <c r="AO359">
        <f>STDEV(O359:O361)</f>
        <v>0.36428011200173988</v>
      </c>
    </row>
    <row r="360" spans="1:41" hidden="1" x14ac:dyDescent="0.25">
      <c r="A360">
        <v>8008</v>
      </c>
      <c r="B360">
        <v>40</v>
      </c>
      <c r="C360">
        <v>30</v>
      </c>
      <c r="D360">
        <v>15</v>
      </c>
      <c r="E360">
        <v>2</v>
      </c>
      <c r="F360">
        <v>229.47</v>
      </c>
      <c r="G360">
        <v>494.47</v>
      </c>
      <c r="H360">
        <v>731.32</v>
      </c>
      <c r="I360">
        <v>0.24</v>
      </c>
      <c r="J360">
        <v>6.76</v>
      </c>
      <c r="K360">
        <v>272.87</v>
      </c>
      <c r="L360">
        <v>547.08000000000004</v>
      </c>
      <c r="M360">
        <v>770.85</v>
      </c>
      <c r="N360">
        <v>0.20599999999999999</v>
      </c>
      <c r="O360">
        <v>4.1399999999999997</v>
      </c>
      <c r="P360">
        <v>10.51</v>
      </c>
      <c r="Q360">
        <v>19.600000000000001</v>
      </c>
      <c r="R360">
        <v>775</v>
      </c>
      <c r="S360">
        <v>7.71</v>
      </c>
      <c r="T360">
        <v>115</v>
      </c>
      <c r="U360">
        <v>985</v>
      </c>
    </row>
    <row r="361" spans="1:41" hidden="1" x14ac:dyDescent="0.25">
      <c r="A361">
        <v>8008</v>
      </c>
      <c r="B361">
        <v>40</v>
      </c>
      <c r="C361">
        <v>30</v>
      </c>
      <c r="D361">
        <v>15</v>
      </c>
      <c r="E361">
        <v>3</v>
      </c>
      <c r="F361">
        <v>217.86</v>
      </c>
      <c r="G361">
        <v>462.13</v>
      </c>
      <c r="H361">
        <v>795.69</v>
      </c>
      <c r="I361">
        <v>0.248</v>
      </c>
      <c r="J361">
        <v>7.83</v>
      </c>
      <c r="K361">
        <v>258.69</v>
      </c>
      <c r="L361">
        <v>536.49</v>
      </c>
      <c r="M361">
        <v>805.77</v>
      </c>
      <c r="N361">
        <v>0.17</v>
      </c>
      <c r="O361">
        <v>4.79</v>
      </c>
      <c r="P361">
        <v>10.25</v>
      </c>
      <c r="Q361">
        <v>20.34</v>
      </c>
      <c r="R361">
        <v>785</v>
      </c>
      <c r="S361">
        <v>8.34</v>
      </c>
      <c r="T361">
        <v>125</v>
      </c>
      <c r="U361">
        <v>1063</v>
      </c>
    </row>
    <row r="362" spans="1:41" x14ac:dyDescent="0.25">
      <c r="A362">
        <v>8008</v>
      </c>
      <c r="B362">
        <v>40</v>
      </c>
      <c r="C362">
        <v>6</v>
      </c>
      <c r="D362">
        <v>80</v>
      </c>
      <c r="E362">
        <v>1</v>
      </c>
      <c r="F362">
        <v>250.32</v>
      </c>
      <c r="G362">
        <v>466.24</v>
      </c>
      <c r="H362">
        <v>683.61</v>
      </c>
      <c r="I362">
        <v>4.4999999999999998E-2</v>
      </c>
      <c r="J362">
        <v>4.75</v>
      </c>
      <c r="K362">
        <v>247.52</v>
      </c>
      <c r="L362">
        <v>463.58</v>
      </c>
      <c r="M362">
        <v>683.95</v>
      </c>
      <c r="N362">
        <v>5.0999999999999997E-2</v>
      </c>
      <c r="O362">
        <v>5.0199999999999996</v>
      </c>
      <c r="P362">
        <v>25.14</v>
      </c>
      <c r="Q362">
        <v>29.91</v>
      </c>
      <c r="R362">
        <v>885</v>
      </c>
      <c r="S362">
        <v>22.4</v>
      </c>
      <c r="T362">
        <v>715</v>
      </c>
      <c r="U362">
        <v>2126</v>
      </c>
      <c r="V362">
        <f>AVERAGE(F362:F364)</f>
        <v>253.27999999999997</v>
      </c>
      <c r="W362">
        <f>STDEV(F362:F364)</f>
        <v>3.4979422522391608</v>
      </c>
      <c r="X362">
        <f>AVERAGE(G362:G364)</f>
        <v>468.3866666666666</v>
      </c>
      <c r="Y362">
        <f>STDEV(G362:G364)</f>
        <v>5.418877497538892</v>
      </c>
      <c r="Z362">
        <f>AVERAGE(H362:H364)</f>
        <v>722.56666666666661</v>
      </c>
      <c r="AA362">
        <f>STDEV(H362:H364)</f>
        <v>35.994352797811679</v>
      </c>
      <c r="AB362">
        <f>AVERAGE(I362:I364)</f>
        <v>3.3999999999999996E-2</v>
      </c>
      <c r="AC362">
        <f>STDEV(I362:I364)</f>
        <v>9.6436507609929771E-3</v>
      </c>
      <c r="AD362">
        <f>AVERAGE(J362:J364)</f>
        <v>4.4133333333333331</v>
      </c>
      <c r="AE362">
        <f>STDEV(J362:J364)</f>
        <v>0.34530180036213753</v>
      </c>
      <c r="AF362">
        <f>AVERAGE(K362:K364)</f>
        <v>250.70333333333335</v>
      </c>
      <c r="AG362">
        <f>STDEV(K362:K364)</f>
        <v>4.0559626888487719</v>
      </c>
      <c r="AH362">
        <f>AVERAGE(L362:L364)</f>
        <v>466.24666666666667</v>
      </c>
      <c r="AI362">
        <f>STDEV(L362:L364)</f>
        <v>6.0482587025798962</v>
      </c>
      <c r="AJ362">
        <f>AVERAGE(M362:M364)</f>
        <v>722.51666666666677</v>
      </c>
      <c r="AK362">
        <f>STDEV(M362:M364)</f>
        <v>35.606410003443642</v>
      </c>
      <c r="AL362">
        <f>AVERAGE(N362:N364)</f>
        <v>3.8666666666666662E-2</v>
      </c>
      <c r="AM362">
        <f>STDEV(N362:N364)</f>
        <v>1.0785793124908976E-2</v>
      </c>
      <c r="AN362">
        <f>AVERAGE(O362:O364)</f>
        <v>4.6533333333333333</v>
      </c>
      <c r="AO362">
        <f>STDEV(O362:O364)</f>
        <v>0.38070110760717946</v>
      </c>
    </row>
    <row r="363" spans="1:41" hidden="1" x14ac:dyDescent="0.25">
      <c r="A363">
        <v>8008</v>
      </c>
      <c r="B363">
        <v>40</v>
      </c>
      <c r="C363">
        <v>6</v>
      </c>
      <c r="D363">
        <v>80</v>
      </c>
      <c r="E363">
        <v>2</v>
      </c>
      <c r="F363">
        <v>257.14</v>
      </c>
      <c r="G363">
        <v>474.55</v>
      </c>
      <c r="H363">
        <v>754.59</v>
      </c>
      <c r="I363">
        <v>2.7E-2</v>
      </c>
      <c r="J363">
        <v>4.0599999999999996</v>
      </c>
      <c r="K363">
        <v>255.27</v>
      </c>
      <c r="L363">
        <v>473.17</v>
      </c>
      <c r="M363">
        <v>754.14</v>
      </c>
      <c r="N363">
        <v>3.1E-2</v>
      </c>
      <c r="O363">
        <v>4.26</v>
      </c>
      <c r="P363">
        <v>24.82</v>
      </c>
      <c r="Q363">
        <v>27.28</v>
      </c>
      <c r="R363">
        <v>105</v>
      </c>
      <c r="S363">
        <v>20.49</v>
      </c>
      <c r="T363">
        <v>735</v>
      </c>
      <c r="U363">
        <v>2088</v>
      </c>
    </row>
    <row r="364" spans="1:41" hidden="1" x14ac:dyDescent="0.25">
      <c r="A364">
        <v>8008</v>
      </c>
      <c r="B364">
        <v>40</v>
      </c>
      <c r="C364">
        <v>6</v>
      </c>
      <c r="D364">
        <v>80</v>
      </c>
      <c r="E364">
        <v>3</v>
      </c>
      <c r="F364">
        <v>252.38</v>
      </c>
      <c r="G364">
        <v>464.37</v>
      </c>
      <c r="H364">
        <v>729.5</v>
      </c>
      <c r="I364">
        <v>0.03</v>
      </c>
      <c r="J364">
        <v>4.43</v>
      </c>
      <c r="K364">
        <v>249.32</v>
      </c>
      <c r="L364">
        <v>461.99</v>
      </c>
      <c r="M364">
        <v>729.46</v>
      </c>
      <c r="N364">
        <v>3.4000000000000002E-2</v>
      </c>
      <c r="O364">
        <v>4.68</v>
      </c>
      <c r="P364">
        <v>25.05</v>
      </c>
      <c r="Q364">
        <v>27.59</v>
      </c>
      <c r="R364">
        <v>95</v>
      </c>
      <c r="S364">
        <v>22.61</v>
      </c>
      <c r="T364">
        <v>655</v>
      </c>
      <c r="U364">
        <v>2717</v>
      </c>
    </row>
    <row r="365" spans="1:41" x14ac:dyDescent="0.25">
      <c r="A365">
        <v>8008</v>
      </c>
      <c r="B365">
        <v>40</v>
      </c>
      <c r="C365">
        <v>18</v>
      </c>
      <c r="D365">
        <v>80</v>
      </c>
      <c r="E365">
        <v>1</v>
      </c>
      <c r="F365">
        <v>291.98</v>
      </c>
      <c r="G365">
        <v>512.24</v>
      </c>
      <c r="H365">
        <v>767.22</v>
      </c>
      <c r="I365">
        <v>5.8000000000000003E-2</v>
      </c>
      <c r="J365">
        <v>2.95</v>
      </c>
      <c r="K365">
        <v>282.23</v>
      </c>
      <c r="L365">
        <v>510.56</v>
      </c>
      <c r="M365">
        <v>766.12</v>
      </c>
      <c r="N365">
        <v>7.8E-2</v>
      </c>
      <c r="O365">
        <v>3.52</v>
      </c>
      <c r="P365">
        <v>27.87</v>
      </c>
      <c r="Q365">
        <v>35.270000000000003</v>
      </c>
      <c r="R365">
        <v>85</v>
      </c>
      <c r="S365">
        <v>21.63</v>
      </c>
      <c r="T365">
        <v>575</v>
      </c>
      <c r="U365">
        <v>678</v>
      </c>
      <c r="V365">
        <f>AVERAGE(F365:F367)</f>
        <v>294.8</v>
      </c>
      <c r="W365">
        <f>STDEV(F365:F367)</f>
        <v>5.0761008658221245</v>
      </c>
      <c r="X365">
        <f>AVERAGE(G365:G367)</f>
        <v>525.34333333333336</v>
      </c>
      <c r="Y365">
        <f>STDEV(G365:G367)</f>
        <v>25.992907365920662</v>
      </c>
      <c r="Z365">
        <f>AVERAGE(H365:H367)</f>
        <v>782.09333333333336</v>
      </c>
      <c r="AA365">
        <f>STDEV(H365:H367)</f>
        <v>13.049143011452257</v>
      </c>
      <c r="AB365">
        <f>AVERAGE(I365:I367)</f>
        <v>6.9333333333333344E-2</v>
      </c>
      <c r="AC365">
        <f>STDEV(I365:I367)</f>
        <v>1.1015141094572134E-2</v>
      </c>
      <c r="AD365">
        <f>AVERAGE(J365:J367)</f>
        <v>2.66</v>
      </c>
      <c r="AE365">
        <f>STDEV(J365:J367)</f>
        <v>0.25942243542145699</v>
      </c>
      <c r="AF365">
        <f>AVERAGE(K365:K367)</f>
        <v>285.56</v>
      </c>
      <c r="AG365">
        <f>STDEV(K365:K367)</f>
        <v>4.6400323274735991</v>
      </c>
      <c r="AH365">
        <f>AVERAGE(L365:L367)</f>
        <v>521.6</v>
      </c>
      <c r="AI365">
        <f>STDEV(L365:L367)</f>
        <v>22.60180523763535</v>
      </c>
      <c r="AJ365">
        <f>AVERAGE(M365:M367)</f>
        <v>781.98</v>
      </c>
      <c r="AK365">
        <f>STDEV(M365:M367)</f>
        <v>13.826886851348725</v>
      </c>
      <c r="AL365">
        <f>AVERAGE(N365:N367)</f>
        <v>9.1000000000000011E-2</v>
      </c>
      <c r="AM365">
        <f>STDEV(N365:N367)</f>
        <v>1.2999999999999895E-2</v>
      </c>
      <c r="AN365">
        <f>AVERAGE(O365:O367)</f>
        <v>3.1466666666666665</v>
      </c>
      <c r="AO365">
        <f>STDEV(O365:O367)</f>
        <v>0.32715949219506579</v>
      </c>
    </row>
    <row r="366" spans="1:41" hidden="1" x14ac:dyDescent="0.25">
      <c r="A366">
        <v>8008</v>
      </c>
      <c r="B366">
        <v>40</v>
      </c>
      <c r="C366">
        <v>18</v>
      </c>
      <c r="D366">
        <v>80</v>
      </c>
      <c r="E366">
        <v>2</v>
      </c>
      <c r="F366">
        <v>300.66000000000003</v>
      </c>
      <c r="G366">
        <v>555.28</v>
      </c>
      <c r="H366">
        <v>787.44</v>
      </c>
      <c r="I366">
        <v>0.08</v>
      </c>
      <c r="J366">
        <v>2.4500000000000002</v>
      </c>
      <c r="K366">
        <v>290.86</v>
      </c>
      <c r="L366">
        <v>547.6</v>
      </c>
      <c r="M366">
        <v>788.32</v>
      </c>
      <c r="N366">
        <v>0.104</v>
      </c>
      <c r="O366">
        <v>2.91</v>
      </c>
      <c r="P366">
        <v>27.76</v>
      </c>
      <c r="Q366">
        <v>33.11</v>
      </c>
      <c r="R366">
        <v>85</v>
      </c>
      <c r="S366">
        <v>15.91</v>
      </c>
      <c r="T366">
        <v>685</v>
      </c>
      <c r="U366">
        <v>702</v>
      </c>
    </row>
    <row r="367" spans="1:41" hidden="1" x14ac:dyDescent="0.25">
      <c r="A367">
        <v>8008</v>
      </c>
      <c r="B367">
        <v>40</v>
      </c>
      <c r="C367">
        <v>18</v>
      </c>
      <c r="D367">
        <v>80</v>
      </c>
      <c r="E367">
        <v>3</v>
      </c>
      <c r="F367">
        <v>291.76</v>
      </c>
      <c r="G367">
        <v>508.51</v>
      </c>
      <c r="H367">
        <v>791.62</v>
      </c>
      <c r="I367">
        <v>7.0000000000000007E-2</v>
      </c>
      <c r="J367">
        <v>2.58</v>
      </c>
      <c r="K367">
        <v>283.58999999999997</v>
      </c>
      <c r="L367">
        <v>506.64</v>
      </c>
      <c r="M367">
        <v>791.5</v>
      </c>
      <c r="N367">
        <v>9.0999999999999998E-2</v>
      </c>
      <c r="O367">
        <v>3.01</v>
      </c>
      <c r="P367">
        <v>28.19</v>
      </c>
      <c r="Q367">
        <v>34.26</v>
      </c>
      <c r="R367">
        <v>85</v>
      </c>
      <c r="S367">
        <v>23.39</v>
      </c>
      <c r="T367">
        <v>755</v>
      </c>
      <c r="U367">
        <v>637</v>
      </c>
    </row>
    <row r="368" spans="1:41" x14ac:dyDescent="0.25">
      <c r="A368">
        <v>8008</v>
      </c>
      <c r="B368">
        <v>40</v>
      </c>
      <c r="C368">
        <v>30</v>
      </c>
      <c r="D368">
        <v>80</v>
      </c>
      <c r="E368">
        <v>1</v>
      </c>
      <c r="F368">
        <v>264.61</v>
      </c>
      <c r="G368">
        <v>486.86</v>
      </c>
      <c r="H368">
        <v>762.58</v>
      </c>
      <c r="I368">
        <v>0.11</v>
      </c>
      <c r="J368">
        <v>3.67</v>
      </c>
      <c r="K368">
        <v>267.58999999999997</v>
      </c>
      <c r="L368">
        <v>491.4</v>
      </c>
      <c r="M368">
        <v>761.91</v>
      </c>
      <c r="N368">
        <v>0.151</v>
      </c>
      <c r="O368">
        <v>4.04</v>
      </c>
      <c r="P368">
        <v>24.68</v>
      </c>
      <c r="Q368">
        <v>33.92</v>
      </c>
      <c r="R368">
        <v>85</v>
      </c>
      <c r="S368">
        <v>19.71</v>
      </c>
      <c r="T368">
        <v>375</v>
      </c>
      <c r="U368">
        <v>867</v>
      </c>
      <c r="V368">
        <f>AVERAGE(F368:F370)</f>
        <v>274.49</v>
      </c>
      <c r="W368">
        <f>STDEV(F368:F370)</f>
        <v>14.43841057734541</v>
      </c>
      <c r="X368">
        <f>AVERAGE(G368:G370)</f>
        <v>534.73666666666668</v>
      </c>
      <c r="Y368">
        <f>STDEV(G368:G370)</f>
        <v>46.300080273508506</v>
      </c>
      <c r="Z368">
        <f>AVERAGE(H368:H370)</f>
        <v>771.17333333333329</v>
      </c>
      <c r="AA368">
        <f>STDEV(H368:H370)</f>
        <v>12.36126746467907</v>
      </c>
      <c r="AB368">
        <f>AVERAGE(I368:I370)</f>
        <v>9.5333333333333339E-2</v>
      </c>
      <c r="AC368">
        <f>STDEV(I368:I370)</f>
        <v>1.3650396819628789E-2</v>
      </c>
      <c r="AD368">
        <f>AVERAGE(J368:J370)</f>
        <v>3.3166666666666664</v>
      </c>
      <c r="AE368">
        <f>STDEV(J368:J370)</f>
        <v>0.37112441759244735</v>
      </c>
      <c r="AF368">
        <f>AVERAGE(K368:K370)</f>
        <v>277.20333333333332</v>
      </c>
      <c r="AG368">
        <f>STDEV(K368:K370)</f>
        <v>12.208891568579581</v>
      </c>
      <c r="AH368">
        <f>AVERAGE(L368:L370)</f>
        <v>540.27</v>
      </c>
      <c r="AI368">
        <f>STDEV(L368:L370)</f>
        <v>45.177491076862609</v>
      </c>
      <c r="AJ368">
        <f>AVERAGE(M368:M370)</f>
        <v>773.39333333333343</v>
      </c>
      <c r="AK368">
        <f>STDEV(M368:M370)</f>
        <v>13.329134755614618</v>
      </c>
      <c r="AL368">
        <f>AVERAGE(N368:N370)</f>
        <v>0.13266666666666668</v>
      </c>
      <c r="AM368">
        <f>STDEV(N368:N370)</f>
        <v>1.6258331197676262E-2</v>
      </c>
      <c r="AN368">
        <f>AVERAGE(O368:O370)</f>
        <v>3.7866666666666666</v>
      </c>
      <c r="AO368">
        <f>STDEV(O368:O370)</f>
        <v>0.36363901514184827</v>
      </c>
    </row>
    <row r="369" spans="1:41" hidden="1" x14ac:dyDescent="0.25">
      <c r="A369">
        <v>8008</v>
      </c>
      <c r="B369">
        <v>40</v>
      </c>
      <c r="C369">
        <v>30</v>
      </c>
      <c r="D369">
        <v>80</v>
      </c>
      <c r="E369">
        <v>2</v>
      </c>
      <c r="F369">
        <v>291.06</v>
      </c>
      <c r="G369">
        <v>579.28</v>
      </c>
      <c r="H369">
        <v>785.34</v>
      </c>
      <c r="I369">
        <v>9.2999999999999999E-2</v>
      </c>
      <c r="J369">
        <v>2.93</v>
      </c>
      <c r="K369">
        <v>290.94</v>
      </c>
      <c r="L369">
        <v>580.51</v>
      </c>
      <c r="M369">
        <v>788.01</v>
      </c>
      <c r="N369">
        <v>0.127</v>
      </c>
      <c r="O369">
        <v>3.37</v>
      </c>
      <c r="P369">
        <v>25.51</v>
      </c>
      <c r="Q369">
        <v>33.06</v>
      </c>
      <c r="R369">
        <v>95</v>
      </c>
      <c r="S369">
        <v>17.420000000000002</v>
      </c>
      <c r="T369">
        <v>505</v>
      </c>
      <c r="U369">
        <v>755</v>
      </c>
    </row>
    <row r="370" spans="1:41" hidden="1" x14ac:dyDescent="0.25">
      <c r="A370">
        <v>8008</v>
      </c>
      <c r="B370">
        <v>40</v>
      </c>
      <c r="C370">
        <v>30</v>
      </c>
      <c r="D370">
        <v>80</v>
      </c>
      <c r="E370">
        <v>3</v>
      </c>
      <c r="F370">
        <v>267.8</v>
      </c>
      <c r="G370">
        <v>538.07000000000005</v>
      </c>
      <c r="H370">
        <v>765.6</v>
      </c>
      <c r="I370">
        <v>8.3000000000000004E-2</v>
      </c>
      <c r="J370">
        <v>3.35</v>
      </c>
      <c r="K370">
        <v>273.08</v>
      </c>
      <c r="L370">
        <v>548.9</v>
      </c>
      <c r="M370">
        <v>770.26</v>
      </c>
      <c r="N370">
        <v>0.12</v>
      </c>
      <c r="O370">
        <v>3.95</v>
      </c>
      <c r="P370">
        <v>22.33</v>
      </c>
      <c r="Q370">
        <v>34.49</v>
      </c>
      <c r="R370">
        <v>85</v>
      </c>
      <c r="S370">
        <v>13.57</v>
      </c>
      <c r="T370">
        <v>495</v>
      </c>
      <c r="U370">
        <v>631</v>
      </c>
    </row>
    <row r="371" spans="1:41" x14ac:dyDescent="0.25">
      <c r="A371">
        <v>8008</v>
      </c>
      <c r="B371">
        <v>40</v>
      </c>
      <c r="C371">
        <v>6</v>
      </c>
      <c r="D371">
        <v>120</v>
      </c>
      <c r="E371">
        <v>1</v>
      </c>
      <c r="F371">
        <v>215.63</v>
      </c>
      <c r="G371">
        <v>394.74</v>
      </c>
      <c r="H371">
        <v>648.51</v>
      </c>
      <c r="I371">
        <v>9.1999999999999998E-2</v>
      </c>
      <c r="J371">
        <v>7.74</v>
      </c>
      <c r="K371">
        <v>208.6</v>
      </c>
      <c r="L371">
        <v>386.02</v>
      </c>
      <c r="M371">
        <v>629.95000000000005</v>
      </c>
      <c r="N371">
        <v>0.112</v>
      </c>
      <c r="O371">
        <v>8.67</v>
      </c>
      <c r="P371">
        <v>30.59</v>
      </c>
      <c r="Q371">
        <v>35.619999999999997</v>
      </c>
      <c r="R371">
        <v>85</v>
      </c>
      <c r="S371">
        <v>24.66</v>
      </c>
      <c r="T371">
        <v>735</v>
      </c>
      <c r="U371">
        <v>2648</v>
      </c>
      <c r="V371">
        <f>AVERAGE(F371:F373)</f>
        <v>213.48333333333332</v>
      </c>
      <c r="W371">
        <f>STDEV(F371:F373)</f>
        <v>2.9109677657668032</v>
      </c>
      <c r="X371">
        <f>AVERAGE(G371:G373)</f>
        <v>388.21000000000004</v>
      </c>
      <c r="Y371">
        <f>STDEV(G371:G373)</f>
        <v>6.9470785226597149</v>
      </c>
      <c r="Z371">
        <f>AVERAGE(H371:H373)</f>
        <v>633.00999999999988</v>
      </c>
      <c r="AA371">
        <f>STDEV(H371:H373)</f>
        <v>18.974077052652632</v>
      </c>
      <c r="AB371">
        <f>AVERAGE(I371:I373)</f>
        <v>9.0333333333333335E-2</v>
      </c>
      <c r="AC371">
        <f>STDEV(I371:I373)</f>
        <v>8.6216781042517086E-3</v>
      </c>
      <c r="AD371">
        <f>AVERAGE(J371:J373)</f>
        <v>8.120000000000001</v>
      </c>
      <c r="AE371">
        <f>STDEV(J371:J373)</f>
        <v>0.36166282640050273</v>
      </c>
      <c r="AF371">
        <f>AVERAGE(K371:K373)</f>
        <v>206.08333333333334</v>
      </c>
      <c r="AG371">
        <f>STDEV(K371:K373)</f>
        <v>2.6429592000886588</v>
      </c>
      <c r="AH371">
        <f>AVERAGE(L371:L373)</f>
        <v>380.04333333333335</v>
      </c>
      <c r="AI371">
        <f>STDEV(L371:L373)</f>
        <v>5.4915966105799425</v>
      </c>
      <c r="AJ371">
        <f>AVERAGE(M371:M373)</f>
        <v>619.59</v>
      </c>
      <c r="AK371">
        <f>STDEV(M371:M373)</f>
        <v>16.059875466515923</v>
      </c>
      <c r="AL371">
        <f>AVERAGE(N371:N373)</f>
        <v>0.111</v>
      </c>
      <c r="AM371">
        <f>STDEV(N371:N373)</f>
        <v>1.0535653752852734E-2</v>
      </c>
      <c r="AN371">
        <f>AVERAGE(O371:O373)</f>
        <v>9.0933333333333337</v>
      </c>
      <c r="AO371">
        <f>STDEV(O371:O373)</f>
        <v>0.41064989143226793</v>
      </c>
    </row>
    <row r="372" spans="1:41" hidden="1" x14ac:dyDescent="0.25">
      <c r="A372">
        <v>8008</v>
      </c>
      <c r="B372">
        <v>40</v>
      </c>
      <c r="C372">
        <v>6</v>
      </c>
      <c r="D372">
        <v>120</v>
      </c>
      <c r="E372">
        <v>2</v>
      </c>
      <c r="F372">
        <v>210.17</v>
      </c>
      <c r="G372">
        <v>380.91</v>
      </c>
      <c r="H372">
        <v>638.66999999999996</v>
      </c>
      <c r="I372">
        <v>8.1000000000000003E-2</v>
      </c>
      <c r="J372">
        <v>8.4600000000000009</v>
      </c>
      <c r="K372">
        <v>203.33</v>
      </c>
      <c r="L372">
        <v>375.22</v>
      </c>
      <c r="M372">
        <v>627.73</v>
      </c>
      <c r="N372">
        <v>0.1</v>
      </c>
      <c r="O372">
        <v>9.49</v>
      </c>
      <c r="P372">
        <v>30.99</v>
      </c>
      <c r="Q372">
        <v>36.549999999999997</v>
      </c>
      <c r="R372">
        <v>85</v>
      </c>
      <c r="S372">
        <v>23.72</v>
      </c>
      <c r="T372">
        <v>765</v>
      </c>
      <c r="U372">
        <v>2531</v>
      </c>
    </row>
    <row r="373" spans="1:41" hidden="1" x14ac:dyDescent="0.25">
      <c r="A373">
        <v>8008</v>
      </c>
      <c r="B373">
        <v>40</v>
      </c>
      <c r="C373">
        <v>6</v>
      </c>
      <c r="D373">
        <v>120</v>
      </c>
      <c r="E373">
        <v>3</v>
      </c>
      <c r="F373">
        <v>214.65</v>
      </c>
      <c r="G373">
        <v>388.98</v>
      </c>
      <c r="H373">
        <v>611.85</v>
      </c>
      <c r="I373">
        <v>9.8000000000000004E-2</v>
      </c>
      <c r="J373">
        <v>8.16</v>
      </c>
      <c r="K373">
        <v>206.32</v>
      </c>
      <c r="L373">
        <v>378.89</v>
      </c>
      <c r="M373">
        <v>601.09</v>
      </c>
      <c r="N373">
        <v>0.121</v>
      </c>
      <c r="O373">
        <v>9.1199999999999992</v>
      </c>
      <c r="P373">
        <v>30.8</v>
      </c>
      <c r="Q373">
        <v>36.090000000000003</v>
      </c>
      <c r="R373">
        <v>95</v>
      </c>
      <c r="S373">
        <v>24</v>
      </c>
      <c r="T373">
        <v>625</v>
      </c>
      <c r="U373">
        <v>2911</v>
      </c>
    </row>
    <row r="374" spans="1:41" x14ac:dyDescent="0.25">
      <c r="A374">
        <v>8008</v>
      </c>
      <c r="B374">
        <v>40</v>
      </c>
      <c r="C374">
        <v>18</v>
      </c>
      <c r="D374">
        <v>120</v>
      </c>
      <c r="E374">
        <v>1</v>
      </c>
      <c r="F374">
        <v>259.49</v>
      </c>
      <c r="G374">
        <v>447.82</v>
      </c>
      <c r="H374">
        <v>686.41</v>
      </c>
      <c r="I374">
        <v>0.127</v>
      </c>
      <c r="J374">
        <v>3.95</v>
      </c>
      <c r="K374">
        <v>250.87</v>
      </c>
      <c r="L374">
        <v>441.68</v>
      </c>
      <c r="M374">
        <v>681.61</v>
      </c>
      <c r="N374">
        <v>0.16500000000000001</v>
      </c>
      <c r="O374">
        <v>4.6399999999999997</v>
      </c>
      <c r="P374">
        <v>39.450000000000003</v>
      </c>
      <c r="Q374">
        <v>50.53</v>
      </c>
      <c r="R374">
        <v>85</v>
      </c>
      <c r="S374">
        <v>29.3</v>
      </c>
      <c r="T374">
        <v>685</v>
      </c>
      <c r="U374">
        <v>658</v>
      </c>
      <c r="V374">
        <f>AVERAGE(F374:F376)</f>
        <v>248.47333333333336</v>
      </c>
      <c r="W374">
        <f>STDEV(F374:F376)</f>
        <v>9.8035826784565536</v>
      </c>
      <c r="X374">
        <f>AVERAGE(G374:G376)</f>
        <v>455.03000000000003</v>
      </c>
      <c r="Y374">
        <f>STDEV(G374:G376)</f>
        <v>13.959344540486144</v>
      </c>
      <c r="Z374">
        <f>AVERAGE(H374:H376)</f>
        <v>685.95000000000016</v>
      </c>
      <c r="AA374">
        <f>STDEV(H374:H376)</f>
        <v>10.257738542193399</v>
      </c>
      <c r="AB374">
        <f>AVERAGE(I374:I376)</f>
        <v>0.13933333333333334</v>
      </c>
      <c r="AC374">
        <f>STDEV(I374:I376)</f>
        <v>1.8823743871327285E-2</v>
      </c>
      <c r="AD374">
        <f>AVERAGE(J374:J376)</f>
        <v>4.8766666666666669</v>
      </c>
      <c r="AE374">
        <f>STDEV(J374:J376)</f>
        <v>0.82032513879152391</v>
      </c>
      <c r="AF374">
        <f>AVERAGE(K374:K376)</f>
        <v>237.88</v>
      </c>
      <c r="AG374">
        <f>STDEV(K374:K376)</f>
        <v>11.426946223729249</v>
      </c>
      <c r="AH374">
        <f>AVERAGE(L374:L376)</f>
        <v>448.32333333333332</v>
      </c>
      <c r="AI374">
        <f>STDEV(L374:L376)</f>
        <v>13.556401931682812</v>
      </c>
      <c r="AJ374">
        <f>AVERAGE(M374:M376)</f>
        <v>681.49333333333334</v>
      </c>
      <c r="AK374">
        <f>STDEV(M374:M376)</f>
        <v>8.2456190388188855</v>
      </c>
      <c r="AL374">
        <f>AVERAGE(N374:N376)</f>
        <v>0.18166666666666667</v>
      </c>
      <c r="AM374">
        <f>STDEV(N374:N376)</f>
        <v>2.6312227829154444E-2</v>
      </c>
      <c r="AN374">
        <f>AVERAGE(O374:O376)</f>
        <v>5.8266666666666671</v>
      </c>
      <c r="AO374">
        <f>STDEV(O374:O376)</f>
        <v>1.0489200795739055</v>
      </c>
    </row>
    <row r="375" spans="1:41" hidden="1" x14ac:dyDescent="0.25">
      <c r="A375">
        <v>8008</v>
      </c>
      <c r="B375">
        <v>40</v>
      </c>
      <c r="C375">
        <v>18</v>
      </c>
      <c r="D375">
        <v>120</v>
      </c>
      <c r="E375">
        <v>2</v>
      </c>
      <c r="F375">
        <v>245.22</v>
      </c>
      <c r="G375">
        <v>471.12</v>
      </c>
      <c r="H375">
        <v>695.97</v>
      </c>
      <c r="I375">
        <v>0.13</v>
      </c>
      <c r="J375">
        <v>5.17</v>
      </c>
      <c r="K375">
        <v>233.39</v>
      </c>
      <c r="L375">
        <v>463.92</v>
      </c>
      <c r="M375">
        <v>689.68</v>
      </c>
      <c r="N375">
        <v>0.16800000000000001</v>
      </c>
      <c r="O375">
        <v>6.21</v>
      </c>
      <c r="P375">
        <v>40.630000000000003</v>
      </c>
      <c r="Q375">
        <v>51.91</v>
      </c>
      <c r="R375">
        <v>75</v>
      </c>
      <c r="S375">
        <v>30.05</v>
      </c>
      <c r="T375">
        <v>675</v>
      </c>
      <c r="U375">
        <v>751</v>
      </c>
    </row>
    <row r="376" spans="1:41" hidden="1" x14ac:dyDescent="0.25">
      <c r="A376">
        <v>8008</v>
      </c>
      <c r="B376">
        <v>40</v>
      </c>
      <c r="C376">
        <v>18</v>
      </c>
      <c r="D376">
        <v>120</v>
      </c>
      <c r="E376">
        <v>3</v>
      </c>
      <c r="F376">
        <v>240.71</v>
      </c>
      <c r="G376">
        <v>446.15</v>
      </c>
      <c r="H376">
        <v>675.47</v>
      </c>
      <c r="I376">
        <v>0.161</v>
      </c>
      <c r="J376">
        <v>5.51</v>
      </c>
      <c r="K376">
        <v>229.38</v>
      </c>
      <c r="L376">
        <v>439.37</v>
      </c>
      <c r="M376">
        <v>673.19</v>
      </c>
      <c r="N376">
        <v>0.21199999999999999</v>
      </c>
      <c r="O376">
        <v>6.63</v>
      </c>
      <c r="P376">
        <v>40.61</v>
      </c>
      <c r="Q376">
        <v>48.25</v>
      </c>
      <c r="R376">
        <v>85</v>
      </c>
      <c r="S376">
        <v>31.38</v>
      </c>
      <c r="T376">
        <v>805</v>
      </c>
      <c r="U376">
        <v>684</v>
      </c>
    </row>
    <row r="377" spans="1:41" x14ac:dyDescent="0.25">
      <c r="A377">
        <v>8008</v>
      </c>
      <c r="B377">
        <v>40</v>
      </c>
      <c r="C377">
        <v>30</v>
      </c>
      <c r="D377">
        <v>120</v>
      </c>
      <c r="E377">
        <v>1</v>
      </c>
      <c r="F377">
        <v>251.36</v>
      </c>
      <c r="G377">
        <v>485.6</v>
      </c>
      <c r="H377">
        <v>732.98</v>
      </c>
      <c r="I377">
        <v>0.19</v>
      </c>
      <c r="J377">
        <v>4.75</v>
      </c>
      <c r="K377">
        <v>241.07</v>
      </c>
      <c r="L377">
        <v>476.23</v>
      </c>
      <c r="M377">
        <v>730.05</v>
      </c>
      <c r="N377">
        <v>0.249</v>
      </c>
      <c r="O377">
        <v>5.61</v>
      </c>
      <c r="P377">
        <v>42.27</v>
      </c>
      <c r="Q377">
        <v>51.74</v>
      </c>
      <c r="R377">
        <v>85</v>
      </c>
      <c r="S377">
        <v>33.229999999999997</v>
      </c>
      <c r="T377">
        <v>855</v>
      </c>
      <c r="U377">
        <v>863</v>
      </c>
      <c r="V377">
        <f>AVERAGE(F377:F379)</f>
        <v>254.6933333333333</v>
      </c>
      <c r="W377">
        <f>STDEV(F377:F379)</f>
        <v>13.472896248889219</v>
      </c>
      <c r="X377">
        <f>AVERAGE(G377:G379)</f>
        <v>483.53666666666669</v>
      </c>
      <c r="Y377">
        <f>STDEV(G377:G379)</f>
        <v>26.894427551694278</v>
      </c>
      <c r="Z377">
        <f>AVERAGE(H377:H379)</f>
        <v>711.23666666666668</v>
      </c>
      <c r="AA377">
        <f>STDEV(H377:H379)</f>
        <v>35.763716715874651</v>
      </c>
      <c r="AB377">
        <f>AVERAGE(I377:I379)</f>
        <v>0.18799999999999997</v>
      </c>
      <c r="AC377">
        <f>STDEV(I377:I379)</f>
        <v>2.0074859899884723E-2</v>
      </c>
      <c r="AD377">
        <f>AVERAGE(J377:J379)</f>
        <v>4.5100000000000007</v>
      </c>
      <c r="AE377">
        <f>STDEV(J377:J379)</f>
        <v>0.95294281045611229</v>
      </c>
      <c r="AF377">
        <f>AVERAGE(K377:K379)</f>
        <v>243.72333333333333</v>
      </c>
      <c r="AG377">
        <f>STDEV(K377:K379)</f>
        <v>14.039324532659437</v>
      </c>
      <c r="AH377">
        <f>AVERAGE(L377:L379)</f>
        <v>477.25666666666666</v>
      </c>
      <c r="AI377">
        <f>STDEV(L377:L379)</f>
        <v>25.285636897917637</v>
      </c>
      <c r="AJ377">
        <f>AVERAGE(M377:M379)</f>
        <v>709.90333333333331</v>
      </c>
      <c r="AK377">
        <f>STDEV(M377:M379)</f>
        <v>34.713343735994826</v>
      </c>
      <c r="AL377">
        <f>AVERAGE(N377:N379)</f>
        <v>0.24466666666666667</v>
      </c>
      <c r="AM377">
        <f>STDEV(N377:N379)</f>
        <v>2.5774664562964417E-2</v>
      </c>
      <c r="AN377">
        <f>AVERAGE(O377:O379)</f>
        <v>5.3466666666666667</v>
      </c>
      <c r="AO377">
        <f>STDEV(O377:O379)</f>
        <v>1.1184960139997515</v>
      </c>
    </row>
    <row r="378" spans="1:41" hidden="1" x14ac:dyDescent="0.25">
      <c r="A378">
        <v>8008</v>
      </c>
      <c r="B378">
        <v>40</v>
      </c>
      <c r="C378">
        <v>30</v>
      </c>
      <c r="D378">
        <v>120</v>
      </c>
      <c r="E378">
        <v>2</v>
      </c>
      <c r="F378">
        <v>269.52</v>
      </c>
      <c r="G378">
        <v>509.34</v>
      </c>
      <c r="H378">
        <v>730.77</v>
      </c>
      <c r="I378">
        <v>0.16700000000000001</v>
      </c>
      <c r="J378">
        <v>3.46</v>
      </c>
      <c r="K378">
        <v>258.89999999999998</v>
      </c>
      <c r="L378">
        <v>503.04</v>
      </c>
      <c r="M378">
        <v>729.84</v>
      </c>
      <c r="N378">
        <v>0.217</v>
      </c>
      <c r="O378">
        <v>4.12</v>
      </c>
      <c r="P378">
        <v>40.869999999999997</v>
      </c>
      <c r="Q378">
        <v>49.12</v>
      </c>
      <c r="R378">
        <v>85</v>
      </c>
      <c r="S378">
        <v>31.32</v>
      </c>
      <c r="T378">
        <v>665</v>
      </c>
      <c r="U378">
        <v>794</v>
      </c>
    </row>
    <row r="379" spans="1:41" hidden="1" x14ac:dyDescent="0.25">
      <c r="A379">
        <v>8008</v>
      </c>
      <c r="B379">
        <v>40</v>
      </c>
      <c r="C379">
        <v>30</v>
      </c>
      <c r="D379">
        <v>120</v>
      </c>
      <c r="E379">
        <v>3</v>
      </c>
      <c r="F379">
        <v>243.2</v>
      </c>
      <c r="G379">
        <v>455.67</v>
      </c>
      <c r="H379">
        <v>669.96</v>
      </c>
      <c r="I379">
        <v>0.20699999999999999</v>
      </c>
      <c r="J379">
        <v>5.32</v>
      </c>
      <c r="K379">
        <v>231.2</v>
      </c>
      <c r="L379">
        <v>452.5</v>
      </c>
      <c r="M379">
        <v>669.82</v>
      </c>
      <c r="N379">
        <v>0.26800000000000002</v>
      </c>
      <c r="O379">
        <v>6.31</v>
      </c>
      <c r="P379">
        <v>42.1</v>
      </c>
      <c r="Q379">
        <v>49.24</v>
      </c>
      <c r="R379">
        <v>95</v>
      </c>
      <c r="S379">
        <v>32.11</v>
      </c>
      <c r="T379">
        <v>575</v>
      </c>
      <c r="U379">
        <v>849</v>
      </c>
    </row>
    <row r="380" spans="1:41" x14ac:dyDescent="0.25">
      <c r="A380">
        <v>8008</v>
      </c>
      <c r="B380">
        <v>40</v>
      </c>
      <c r="C380">
        <v>6</v>
      </c>
      <c r="D380">
        <v>140</v>
      </c>
      <c r="E380">
        <v>1</v>
      </c>
      <c r="F380">
        <v>200.61</v>
      </c>
      <c r="G380">
        <v>385.79</v>
      </c>
      <c r="H380">
        <v>624.29999999999995</v>
      </c>
      <c r="I380">
        <v>0.125</v>
      </c>
      <c r="J380">
        <v>9.89</v>
      </c>
      <c r="K380">
        <v>193.4</v>
      </c>
      <c r="L380">
        <v>373.96</v>
      </c>
      <c r="M380">
        <v>617.42999999999995</v>
      </c>
      <c r="N380">
        <v>0.157</v>
      </c>
      <c r="O380">
        <v>11.26</v>
      </c>
      <c r="P380">
        <v>35.01</v>
      </c>
      <c r="Q380">
        <v>41.06</v>
      </c>
      <c r="R380">
        <v>95</v>
      </c>
      <c r="S380">
        <v>27.13</v>
      </c>
      <c r="T380">
        <v>655</v>
      </c>
      <c r="U380">
        <v>2224</v>
      </c>
      <c r="V380">
        <f>AVERAGE(F380:F382)</f>
        <v>199.49333333333334</v>
      </c>
      <c r="W380">
        <f>STDEV(F380:F382)</f>
        <v>1.4987439185309042</v>
      </c>
      <c r="X380">
        <f>AVERAGE(G380:G382)</f>
        <v>368.28999999999996</v>
      </c>
      <c r="Y380">
        <f>STDEV(G380:G382)</f>
        <v>21.162239957055604</v>
      </c>
      <c r="Z380">
        <f>AVERAGE(H380:H382)</f>
        <v>599.35666666666668</v>
      </c>
      <c r="AA380">
        <f>STDEV(H380:H382)</f>
        <v>42.11664081254974</v>
      </c>
      <c r="AB380">
        <f>AVERAGE(I380:I382)</f>
        <v>0.127</v>
      </c>
      <c r="AC380">
        <f>STDEV(I380:I382)</f>
        <v>1.0148891565092228E-2</v>
      </c>
      <c r="AD380">
        <f>AVERAGE(J380:J382)</f>
        <v>10.08</v>
      </c>
      <c r="AE380">
        <f>STDEV(J380:J382)</f>
        <v>0.25514701644346077</v>
      </c>
      <c r="AF380">
        <f>AVERAGE(K380:K382)</f>
        <v>192.60333333333332</v>
      </c>
      <c r="AG380">
        <f>STDEV(K380:K382)</f>
        <v>2.186694613642552</v>
      </c>
      <c r="AH380">
        <f>AVERAGE(L380:L382)</f>
        <v>358.60666666666663</v>
      </c>
      <c r="AI380">
        <f>STDEV(L380:L382)</f>
        <v>19.865830798970695</v>
      </c>
      <c r="AJ380">
        <f>AVERAGE(M380:M382)</f>
        <v>592.38666666666666</v>
      </c>
      <c r="AK380">
        <f>STDEV(M380:M382)</f>
        <v>43.064932756633148</v>
      </c>
      <c r="AL380">
        <f>AVERAGE(N380:N382)</f>
        <v>0.157</v>
      </c>
      <c r="AM380">
        <f>STDEV(N380:N382)</f>
        <v>1.6E-2</v>
      </c>
      <c r="AN380">
        <f>AVERAGE(O380:O382)</f>
        <v>11.36</v>
      </c>
      <c r="AO380">
        <f>STDEV(O380:O382)</f>
        <v>0.33151168908501588</v>
      </c>
    </row>
    <row r="381" spans="1:41" hidden="1" x14ac:dyDescent="0.25">
      <c r="A381">
        <v>8008</v>
      </c>
      <c r="B381">
        <v>40</v>
      </c>
      <c r="C381">
        <v>6</v>
      </c>
      <c r="D381">
        <v>140</v>
      </c>
      <c r="E381">
        <v>2</v>
      </c>
      <c r="F381">
        <v>197.79</v>
      </c>
      <c r="G381">
        <v>374.31</v>
      </c>
      <c r="H381">
        <v>623.04</v>
      </c>
      <c r="I381">
        <v>0.13800000000000001</v>
      </c>
      <c r="J381">
        <v>10.37</v>
      </c>
      <c r="K381">
        <v>190.13</v>
      </c>
      <c r="L381">
        <v>365.69</v>
      </c>
      <c r="M381">
        <v>617.07000000000005</v>
      </c>
      <c r="N381">
        <v>0.17299999999999999</v>
      </c>
      <c r="O381">
        <v>11.73</v>
      </c>
      <c r="P381">
        <v>34.33</v>
      </c>
      <c r="Q381">
        <v>40.049999999999997</v>
      </c>
      <c r="R381">
        <v>95</v>
      </c>
      <c r="S381">
        <v>26.1</v>
      </c>
      <c r="T381">
        <v>725</v>
      </c>
      <c r="U381">
        <v>2500</v>
      </c>
    </row>
    <row r="382" spans="1:41" hidden="1" x14ac:dyDescent="0.25">
      <c r="A382">
        <v>8008</v>
      </c>
      <c r="B382">
        <v>40</v>
      </c>
      <c r="C382">
        <v>6</v>
      </c>
      <c r="D382">
        <v>140</v>
      </c>
      <c r="E382">
        <v>3</v>
      </c>
      <c r="F382">
        <v>200.08</v>
      </c>
      <c r="G382">
        <v>344.77</v>
      </c>
      <c r="H382">
        <v>550.73</v>
      </c>
      <c r="I382">
        <v>0.11799999999999999</v>
      </c>
      <c r="J382">
        <v>9.98</v>
      </c>
      <c r="K382">
        <v>194.28</v>
      </c>
      <c r="L382">
        <v>336.17</v>
      </c>
      <c r="M382">
        <v>542.66</v>
      </c>
      <c r="N382">
        <v>0.14099999999999999</v>
      </c>
      <c r="O382">
        <v>11.09</v>
      </c>
      <c r="P382">
        <v>34.54</v>
      </c>
      <c r="Q382">
        <v>39.380000000000003</v>
      </c>
      <c r="R382">
        <v>85</v>
      </c>
      <c r="S382">
        <v>25.85</v>
      </c>
      <c r="T382">
        <v>595</v>
      </c>
      <c r="U382">
        <v>2344</v>
      </c>
    </row>
    <row r="383" spans="1:41" x14ac:dyDescent="0.25">
      <c r="A383">
        <v>8008</v>
      </c>
      <c r="B383">
        <v>40</v>
      </c>
      <c r="C383">
        <v>18</v>
      </c>
      <c r="D383">
        <v>140</v>
      </c>
      <c r="E383">
        <v>1</v>
      </c>
      <c r="F383">
        <v>206.92</v>
      </c>
      <c r="G383">
        <v>386.29</v>
      </c>
      <c r="H383">
        <v>626.80999999999995</v>
      </c>
      <c r="I383">
        <v>0.38200000000000001</v>
      </c>
      <c r="J383">
        <v>8.99</v>
      </c>
      <c r="K383">
        <v>196.87</v>
      </c>
      <c r="L383">
        <v>373.55</v>
      </c>
      <c r="M383">
        <v>586.65</v>
      </c>
      <c r="N383">
        <v>0.47599999999999998</v>
      </c>
      <c r="O383">
        <v>10.45</v>
      </c>
      <c r="P383">
        <v>48.04</v>
      </c>
      <c r="Q383">
        <v>56.44</v>
      </c>
      <c r="R383">
        <v>85</v>
      </c>
      <c r="S383">
        <v>34.659999999999997</v>
      </c>
      <c r="T383">
        <v>865</v>
      </c>
      <c r="U383">
        <v>1384</v>
      </c>
      <c r="V383">
        <f>AVERAGE(F383:F385)</f>
        <v>214.42333333333332</v>
      </c>
      <c r="W383">
        <f>STDEV(F383:F385)</f>
        <v>10.608168236473887</v>
      </c>
      <c r="X383">
        <f>AVERAGE(G383:G385)</f>
        <v>395.94</v>
      </c>
      <c r="Y383">
        <f>STDEV(G383:G385)</f>
        <v>27.06745093280858</v>
      </c>
      <c r="Z383">
        <f>AVERAGE(H383:H385)</f>
        <v>620.9666666666667</v>
      </c>
      <c r="AA383">
        <f>STDEV(H383:H385)</f>
        <v>11.167382564116473</v>
      </c>
      <c r="AB383">
        <f>AVERAGE(I383:I385)</f>
        <v>0.32533333333333331</v>
      </c>
      <c r="AC383">
        <f>STDEV(I383:I385)</f>
        <v>5.0767443635989278E-2</v>
      </c>
      <c r="AD383">
        <f>AVERAGE(J383:J385)</f>
        <v>8.1266666666666669</v>
      </c>
      <c r="AE383">
        <f>STDEV(J383:J385)</f>
        <v>1.1585479417500648</v>
      </c>
      <c r="AF383">
        <f>AVERAGE(K383:K385)</f>
        <v>204.52333333333331</v>
      </c>
      <c r="AG383">
        <f>STDEV(K383:K385)</f>
        <v>9.7788666691663817</v>
      </c>
      <c r="AH383">
        <f>AVERAGE(L383:L385)</f>
        <v>382.69333333333333</v>
      </c>
      <c r="AI383">
        <f>STDEV(L383:L385)</f>
        <v>23.584033440727087</v>
      </c>
      <c r="AJ383">
        <f>AVERAGE(M383:M385)</f>
        <v>599.74666666666656</v>
      </c>
      <c r="AK383">
        <f>STDEV(M383:M385)</f>
        <v>12.491886700308054</v>
      </c>
      <c r="AL383">
        <f>AVERAGE(N383:N385)</f>
        <v>0.40966666666666668</v>
      </c>
      <c r="AM383">
        <f>STDEV(N383:N385)</f>
        <v>6.0351746729761249E-2</v>
      </c>
      <c r="AN383">
        <f>AVERAGE(O383:O385)</f>
        <v>9.4599999999999991</v>
      </c>
      <c r="AO383">
        <f>STDEV(O383:O385)</f>
        <v>1.2393950137062859</v>
      </c>
    </row>
    <row r="384" spans="1:41" hidden="1" x14ac:dyDescent="0.25">
      <c r="A384">
        <v>8008</v>
      </c>
      <c r="B384">
        <v>40</v>
      </c>
      <c r="C384">
        <v>18</v>
      </c>
      <c r="D384">
        <v>140</v>
      </c>
      <c r="E384">
        <v>2</v>
      </c>
      <c r="F384">
        <v>226.56</v>
      </c>
      <c r="G384">
        <v>426.51</v>
      </c>
      <c r="H384">
        <v>628</v>
      </c>
      <c r="I384">
        <v>0.28399999999999997</v>
      </c>
      <c r="J384">
        <v>6.81</v>
      </c>
      <c r="K384">
        <v>215.54</v>
      </c>
      <c r="L384">
        <v>409.48</v>
      </c>
      <c r="M384">
        <v>611.53</v>
      </c>
      <c r="N384">
        <v>0.35799999999999998</v>
      </c>
      <c r="O384">
        <v>8.07</v>
      </c>
      <c r="P384">
        <v>47.85</v>
      </c>
      <c r="Q384">
        <v>54.96</v>
      </c>
      <c r="R384">
        <v>85</v>
      </c>
      <c r="S384">
        <v>33.93</v>
      </c>
      <c r="T384">
        <v>835</v>
      </c>
      <c r="U384">
        <v>1216</v>
      </c>
    </row>
    <row r="385" spans="1:41" hidden="1" x14ac:dyDescent="0.25">
      <c r="A385">
        <v>8008</v>
      </c>
      <c r="B385">
        <v>40</v>
      </c>
      <c r="C385">
        <v>18</v>
      </c>
      <c r="D385">
        <v>140</v>
      </c>
      <c r="E385">
        <v>3</v>
      </c>
      <c r="F385">
        <v>209.79</v>
      </c>
      <c r="G385">
        <v>375.02</v>
      </c>
      <c r="H385">
        <v>608.09</v>
      </c>
      <c r="I385">
        <v>0.31</v>
      </c>
      <c r="J385">
        <v>8.58</v>
      </c>
      <c r="K385">
        <v>201.16</v>
      </c>
      <c r="L385">
        <v>365.05</v>
      </c>
      <c r="M385">
        <v>601.05999999999995</v>
      </c>
      <c r="N385">
        <v>0.39500000000000002</v>
      </c>
      <c r="O385">
        <v>9.86</v>
      </c>
      <c r="P385">
        <v>47.88</v>
      </c>
      <c r="Q385">
        <v>55.66</v>
      </c>
      <c r="R385">
        <v>85</v>
      </c>
      <c r="S385">
        <v>35.22</v>
      </c>
      <c r="T385">
        <v>615</v>
      </c>
      <c r="U385">
        <v>1338</v>
      </c>
    </row>
    <row r="386" spans="1:41" x14ac:dyDescent="0.25">
      <c r="A386">
        <v>8008</v>
      </c>
      <c r="B386">
        <v>40</v>
      </c>
      <c r="C386">
        <v>30</v>
      </c>
      <c r="D386">
        <v>140</v>
      </c>
      <c r="E386">
        <v>1</v>
      </c>
      <c r="F386">
        <v>223.68</v>
      </c>
      <c r="G386">
        <v>408.37</v>
      </c>
      <c r="H386">
        <v>611.95000000000005</v>
      </c>
      <c r="I386">
        <v>0.247</v>
      </c>
      <c r="J386">
        <v>6.92</v>
      </c>
      <c r="K386">
        <v>216.59</v>
      </c>
      <c r="L386">
        <v>405.92</v>
      </c>
      <c r="M386">
        <v>611.27</v>
      </c>
      <c r="N386">
        <v>0.30499999999999999</v>
      </c>
      <c r="O386">
        <v>7.82</v>
      </c>
      <c r="P386">
        <v>49.39</v>
      </c>
      <c r="Q386">
        <v>58.64</v>
      </c>
      <c r="R386">
        <v>85</v>
      </c>
      <c r="S386">
        <v>37.49</v>
      </c>
      <c r="T386">
        <v>595</v>
      </c>
      <c r="U386">
        <v>1042</v>
      </c>
      <c r="V386">
        <f>AVERAGE(F386:F388)</f>
        <v>218.66</v>
      </c>
      <c r="W386">
        <f>STDEV(F386:F388)</f>
        <v>9.4672276829069624</v>
      </c>
      <c r="X386">
        <f>AVERAGE(G386:G388)</f>
        <v>398.90333333333336</v>
      </c>
      <c r="Y386">
        <f>STDEV(G386:G388)</f>
        <v>8.3809864176797984</v>
      </c>
      <c r="Z386">
        <f>AVERAGE(H386:H388)</f>
        <v>583.37333333333333</v>
      </c>
      <c r="AA386">
        <f>STDEV(H386:H388)</f>
        <v>24.923912881675204</v>
      </c>
      <c r="AB386">
        <f>AVERAGE(I386:I388)</f>
        <v>0.312</v>
      </c>
      <c r="AC386">
        <f>STDEV(I386:I388)</f>
        <v>5.7454329688893128E-2</v>
      </c>
      <c r="AD386">
        <f>AVERAGE(J386:J388)</f>
        <v>7.53</v>
      </c>
      <c r="AE386">
        <f>STDEV(J386:J388)</f>
        <v>1.1709397934992209</v>
      </c>
      <c r="AF386">
        <f>AVERAGE(K386:K388)</f>
        <v>209.81333333333336</v>
      </c>
      <c r="AG386">
        <f>STDEV(K386:K388)</f>
        <v>10.267571929786191</v>
      </c>
      <c r="AH386">
        <f>AVERAGE(L386:L388)</f>
        <v>391.66</v>
      </c>
      <c r="AI386">
        <f>STDEV(L386:L388)</f>
        <v>12.630645272510833</v>
      </c>
      <c r="AJ386">
        <f>AVERAGE(M386:M388)</f>
        <v>580.31999999999994</v>
      </c>
      <c r="AK386">
        <f>STDEV(M386:M388)</f>
        <v>26.924039444333022</v>
      </c>
      <c r="AL386">
        <f>AVERAGE(N386:N388)</f>
        <v>0.38833333333333336</v>
      </c>
      <c r="AM386">
        <f>STDEV(N386:N388)</f>
        <v>7.4888806462203195E-2</v>
      </c>
      <c r="AN386">
        <f>AVERAGE(O386:O388)</f>
        <v>8.6333333333333329</v>
      </c>
      <c r="AO386">
        <f>STDEV(O386:O388)</f>
        <v>1.4697732251382651</v>
      </c>
    </row>
    <row r="387" spans="1:41" hidden="1" x14ac:dyDescent="0.25">
      <c r="A387">
        <v>8008</v>
      </c>
      <c r="B387">
        <v>40</v>
      </c>
      <c r="C387">
        <v>30</v>
      </c>
      <c r="D387">
        <v>140</v>
      </c>
      <c r="E387">
        <v>2</v>
      </c>
      <c r="F387">
        <v>207.74</v>
      </c>
      <c r="G387">
        <v>392.43</v>
      </c>
      <c r="H387">
        <v>572.04</v>
      </c>
      <c r="I387">
        <v>0.35599999999999998</v>
      </c>
      <c r="J387">
        <v>8.8800000000000008</v>
      </c>
      <c r="K387">
        <v>198</v>
      </c>
      <c r="L387">
        <v>381.88</v>
      </c>
      <c r="M387">
        <v>567.39</v>
      </c>
      <c r="N387">
        <v>0.45</v>
      </c>
      <c r="O387">
        <v>10.33</v>
      </c>
      <c r="P387">
        <v>51.12</v>
      </c>
      <c r="Q387">
        <v>58.26</v>
      </c>
      <c r="R387">
        <v>95</v>
      </c>
      <c r="S387">
        <v>36.700000000000003</v>
      </c>
      <c r="T387">
        <v>595</v>
      </c>
      <c r="U387">
        <v>1271</v>
      </c>
    </row>
    <row r="388" spans="1:41" hidden="1" x14ac:dyDescent="0.25">
      <c r="A388">
        <v>8008</v>
      </c>
      <c r="B388">
        <v>40</v>
      </c>
      <c r="C388">
        <v>30</v>
      </c>
      <c r="D388">
        <v>140</v>
      </c>
      <c r="E388">
        <v>3</v>
      </c>
      <c r="F388">
        <v>224.56</v>
      </c>
      <c r="G388">
        <v>395.91</v>
      </c>
      <c r="H388">
        <v>566.13</v>
      </c>
      <c r="I388">
        <v>0.33300000000000002</v>
      </c>
      <c r="J388">
        <v>6.79</v>
      </c>
      <c r="K388">
        <v>214.85</v>
      </c>
      <c r="L388">
        <v>387.18</v>
      </c>
      <c r="M388">
        <v>562.29999999999995</v>
      </c>
      <c r="N388">
        <v>0.41</v>
      </c>
      <c r="O388">
        <v>7.75</v>
      </c>
      <c r="P388">
        <v>50.08</v>
      </c>
      <c r="Q388">
        <v>58.27</v>
      </c>
      <c r="R388">
        <v>85</v>
      </c>
      <c r="S388">
        <v>35.119999999999997</v>
      </c>
      <c r="T388">
        <v>585</v>
      </c>
      <c r="U388">
        <v>1189</v>
      </c>
    </row>
    <row r="389" spans="1:41" x14ac:dyDescent="0.25">
      <c r="A389">
        <v>8008</v>
      </c>
      <c r="B389">
        <v>40</v>
      </c>
      <c r="C389">
        <v>6</v>
      </c>
      <c r="D389">
        <v>160</v>
      </c>
      <c r="E389">
        <v>1</v>
      </c>
      <c r="F389">
        <v>185.13</v>
      </c>
      <c r="G389">
        <v>330.7</v>
      </c>
      <c r="H389">
        <v>516.17999999999995</v>
      </c>
      <c r="I389">
        <v>0.155</v>
      </c>
      <c r="J389">
        <v>13.34</v>
      </c>
      <c r="K389">
        <v>177.32</v>
      </c>
      <c r="L389">
        <v>317.7</v>
      </c>
      <c r="M389">
        <v>510.06</v>
      </c>
      <c r="N389">
        <v>0.19600000000000001</v>
      </c>
      <c r="O389">
        <v>15.32</v>
      </c>
      <c r="P389">
        <v>39</v>
      </c>
      <c r="Q389">
        <v>45.77</v>
      </c>
      <c r="R389">
        <v>95</v>
      </c>
      <c r="S389">
        <v>28.79</v>
      </c>
      <c r="T389">
        <v>735</v>
      </c>
      <c r="U389">
        <v>1942</v>
      </c>
      <c r="V389">
        <f>AVERAGE(F389:F391)</f>
        <v>182.59333333333333</v>
      </c>
      <c r="W389">
        <f>STDEV(F389:F391)</f>
        <v>3.0218592510792632</v>
      </c>
      <c r="X389">
        <f>AVERAGE(G389:G391)</f>
        <v>336.73333333333335</v>
      </c>
      <c r="Y389">
        <f>STDEV(G389:G391)</f>
        <v>6.5500636129226493</v>
      </c>
      <c r="Z389">
        <f>AVERAGE(H389:H391)</f>
        <v>575.55666666666673</v>
      </c>
      <c r="AA389">
        <f>STDEV(H389:H391)</f>
        <v>52.123574640783573</v>
      </c>
      <c r="AB389">
        <f>AVERAGE(I389:I391)</f>
        <v>0.17066666666666666</v>
      </c>
      <c r="AC389">
        <f>STDEV(I389:I391)</f>
        <v>1.4640127503998497E-2</v>
      </c>
      <c r="AD389">
        <f>AVERAGE(J389:J391)</f>
        <v>13.99</v>
      </c>
      <c r="AE389">
        <f>STDEV(J389:J391)</f>
        <v>0.65000000000000036</v>
      </c>
      <c r="AF389">
        <f>AVERAGE(K389:K391)</f>
        <v>174.50333333333333</v>
      </c>
      <c r="AG389">
        <f>STDEV(K389:K391)</f>
        <v>3.5834108518746937</v>
      </c>
      <c r="AH389">
        <f>AVERAGE(L389:L391)</f>
        <v>319.54333333333335</v>
      </c>
      <c r="AI389">
        <f>STDEV(L389:L391)</f>
        <v>4.0434679834683234</v>
      </c>
      <c r="AJ389">
        <f>AVERAGE(M389:M391)</f>
        <v>557.89</v>
      </c>
      <c r="AK389">
        <f>STDEV(M389:M391)</f>
        <v>42.762978146990619</v>
      </c>
      <c r="AL389">
        <f>AVERAGE(N389:N391)</f>
        <v>0.21633333333333335</v>
      </c>
      <c r="AM389">
        <f>STDEV(N389:N391)</f>
        <v>2.0008331597945215E-2</v>
      </c>
      <c r="AN389">
        <f>AVERAGE(O389:O391)</f>
        <v>16.260000000000002</v>
      </c>
      <c r="AO389">
        <f>STDEV(O389:O391)</f>
        <v>0.9399999999999995</v>
      </c>
    </row>
    <row r="390" spans="1:41" hidden="1" x14ac:dyDescent="0.25">
      <c r="A390">
        <v>8008</v>
      </c>
      <c r="B390">
        <v>40</v>
      </c>
      <c r="C390">
        <v>6</v>
      </c>
      <c r="D390">
        <v>160</v>
      </c>
      <c r="E390">
        <v>2</v>
      </c>
      <c r="F390">
        <v>183.4</v>
      </c>
      <c r="G390">
        <v>343.7</v>
      </c>
      <c r="H390">
        <v>596.72</v>
      </c>
      <c r="I390">
        <v>0.17299999999999999</v>
      </c>
      <c r="J390">
        <v>13.99</v>
      </c>
      <c r="K390">
        <v>175.72</v>
      </c>
      <c r="L390">
        <v>324.18</v>
      </c>
      <c r="M390">
        <v>571.17999999999995</v>
      </c>
      <c r="N390">
        <v>0.217</v>
      </c>
      <c r="O390">
        <v>16.260000000000002</v>
      </c>
      <c r="P390">
        <v>38.64</v>
      </c>
      <c r="Q390">
        <v>44.02</v>
      </c>
      <c r="R390">
        <v>85</v>
      </c>
      <c r="S390">
        <v>26.76</v>
      </c>
      <c r="T390">
        <v>665</v>
      </c>
      <c r="U390">
        <v>1993</v>
      </c>
    </row>
    <row r="391" spans="1:41" hidden="1" x14ac:dyDescent="0.25">
      <c r="A391">
        <v>8008</v>
      </c>
      <c r="B391">
        <v>40</v>
      </c>
      <c r="C391">
        <v>6</v>
      </c>
      <c r="D391">
        <v>160</v>
      </c>
      <c r="E391">
        <v>3</v>
      </c>
      <c r="F391">
        <v>179.25</v>
      </c>
      <c r="G391">
        <v>335.8</v>
      </c>
      <c r="H391">
        <v>613.77</v>
      </c>
      <c r="I391">
        <v>0.184</v>
      </c>
      <c r="J391">
        <v>14.64</v>
      </c>
      <c r="K391">
        <v>170.47</v>
      </c>
      <c r="L391">
        <v>316.75</v>
      </c>
      <c r="M391">
        <v>592.42999999999995</v>
      </c>
      <c r="N391">
        <v>0.23599999999999999</v>
      </c>
      <c r="O391">
        <v>17.2</v>
      </c>
      <c r="P391">
        <v>39.42</v>
      </c>
      <c r="Q391">
        <v>45.68</v>
      </c>
      <c r="R391">
        <v>95</v>
      </c>
      <c r="S391">
        <v>25.9</v>
      </c>
      <c r="T391">
        <v>635</v>
      </c>
      <c r="U391">
        <v>2264</v>
      </c>
    </row>
    <row r="392" spans="1:41" x14ac:dyDescent="0.25">
      <c r="A392">
        <v>8008</v>
      </c>
      <c r="B392">
        <v>40</v>
      </c>
      <c r="C392">
        <v>18</v>
      </c>
      <c r="D392">
        <v>160</v>
      </c>
      <c r="E392">
        <v>1</v>
      </c>
      <c r="F392">
        <v>169.61</v>
      </c>
      <c r="G392">
        <v>315.08999999999997</v>
      </c>
      <c r="H392">
        <v>479.82</v>
      </c>
      <c r="I392">
        <v>0.59199999999999997</v>
      </c>
      <c r="J392">
        <v>16.22</v>
      </c>
      <c r="K392">
        <v>162.37</v>
      </c>
      <c r="L392">
        <v>307.51</v>
      </c>
      <c r="M392">
        <v>465.91</v>
      </c>
      <c r="N392">
        <v>0.73699999999999999</v>
      </c>
      <c r="O392">
        <v>18.2</v>
      </c>
      <c r="P392">
        <v>55.98</v>
      </c>
      <c r="Q392">
        <v>65.27</v>
      </c>
      <c r="R392">
        <v>85</v>
      </c>
      <c r="S392">
        <v>42.03</v>
      </c>
      <c r="T392">
        <v>715</v>
      </c>
      <c r="U392">
        <v>1375</v>
      </c>
      <c r="V392">
        <f>AVERAGE(F392:F394)</f>
        <v>171.26</v>
      </c>
      <c r="W392">
        <f>STDEV(F392:F394)</f>
        <v>4.5169790789863047</v>
      </c>
      <c r="X392">
        <f>AVERAGE(G392:G394)</f>
        <v>312.98999999999995</v>
      </c>
      <c r="Y392">
        <f>STDEV(G392:G394)</f>
        <v>2.0032723229755636</v>
      </c>
      <c r="Z392">
        <f>AVERAGE(H392:H394)</f>
        <v>484.72</v>
      </c>
      <c r="AA392">
        <f>STDEV(H392:H394)</f>
        <v>8.08343367635314</v>
      </c>
      <c r="AB392">
        <f>AVERAGE(I392:I394)</f>
        <v>0.59399999999999997</v>
      </c>
      <c r="AC392">
        <f>STDEV(I392:I394)</f>
        <v>4.3588989435406778E-3</v>
      </c>
      <c r="AD392">
        <f>AVERAGE(J392:J394)</f>
        <v>16.143333333333334</v>
      </c>
      <c r="AE392">
        <f>STDEV(J392:J394)</f>
        <v>0.96728141372267307</v>
      </c>
      <c r="AF392">
        <f>AVERAGE(K392:K394)</f>
        <v>164.23</v>
      </c>
      <c r="AG392">
        <f>STDEV(K392:K394)</f>
        <v>4.582444762351197</v>
      </c>
      <c r="AH392">
        <f>AVERAGE(L392:L394)</f>
        <v>304.26333333333332</v>
      </c>
      <c r="AI392">
        <f>STDEV(L392:L394)</f>
        <v>2.8593763888885397</v>
      </c>
      <c r="AJ392">
        <f>AVERAGE(M392:M394)</f>
        <v>474.77333333333337</v>
      </c>
      <c r="AK392">
        <f>STDEV(M392:M394)</f>
        <v>8.6394579305262695</v>
      </c>
      <c r="AL392">
        <f>AVERAGE(N392:N394)</f>
        <v>0.7403333333333334</v>
      </c>
      <c r="AM392">
        <f>STDEV(N392:N394)</f>
        <v>9.4516312525052253E-3</v>
      </c>
      <c r="AN392">
        <f>AVERAGE(O392:O394)</f>
        <v>18.163333333333334</v>
      </c>
      <c r="AO392">
        <f>STDEV(O392:O394)</f>
        <v>1.0454823448214385</v>
      </c>
    </row>
    <row r="393" spans="1:41" hidden="1" x14ac:dyDescent="0.25">
      <c r="A393">
        <v>8008</v>
      </c>
      <c r="B393">
        <v>40</v>
      </c>
      <c r="C393">
        <v>18</v>
      </c>
      <c r="D393">
        <v>160</v>
      </c>
      <c r="E393">
        <v>2</v>
      </c>
      <c r="F393">
        <v>167.8</v>
      </c>
      <c r="G393">
        <v>312.77999999999997</v>
      </c>
      <c r="H393">
        <v>494.05</v>
      </c>
      <c r="I393">
        <v>0.59899999999999998</v>
      </c>
      <c r="J393">
        <v>17.07</v>
      </c>
      <c r="K393">
        <v>160.87</v>
      </c>
      <c r="L393">
        <v>302.12</v>
      </c>
      <c r="M393">
        <v>483.17</v>
      </c>
      <c r="N393">
        <v>0.751</v>
      </c>
      <c r="O393">
        <v>19.190000000000001</v>
      </c>
      <c r="P393">
        <v>54.87</v>
      </c>
      <c r="Q393">
        <v>64.2</v>
      </c>
      <c r="R393">
        <v>85</v>
      </c>
      <c r="S393">
        <v>41.39</v>
      </c>
      <c r="T393">
        <v>645</v>
      </c>
      <c r="U393">
        <v>1832</v>
      </c>
    </row>
    <row r="394" spans="1:41" hidden="1" x14ac:dyDescent="0.25">
      <c r="A394">
        <v>8008</v>
      </c>
      <c r="B394">
        <v>40</v>
      </c>
      <c r="C394">
        <v>18</v>
      </c>
      <c r="D394">
        <v>160</v>
      </c>
      <c r="E394">
        <v>3</v>
      </c>
      <c r="F394">
        <v>176.37</v>
      </c>
      <c r="G394">
        <v>311.10000000000002</v>
      </c>
      <c r="H394">
        <v>480.29</v>
      </c>
      <c r="I394">
        <v>0.59099999999999997</v>
      </c>
      <c r="J394">
        <v>15.14</v>
      </c>
      <c r="K394">
        <v>169.45</v>
      </c>
      <c r="L394">
        <v>303.16000000000003</v>
      </c>
      <c r="M394">
        <v>475.24</v>
      </c>
      <c r="N394">
        <v>0.73299999999999998</v>
      </c>
      <c r="O394">
        <v>17.100000000000001</v>
      </c>
      <c r="P394">
        <v>54.55</v>
      </c>
      <c r="Q394">
        <v>64.989999999999995</v>
      </c>
      <c r="R394">
        <v>85</v>
      </c>
      <c r="S394">
        <v>39.479999999999997</v>
      </c>
      <c r="T394">
        <v>575</v>
      </c>
      <c r="U394">
        <v>1827</v>
      </c>
    </row>
    <row r="395" spans="1:41" x14ac:dyDescent="0.25">
      <c r="A395">
        <v>8008</v>
      </c>
      <c r="B395">
        <v>40</v>
      </c>
      <c r="C395">
        <v>30</v>
      </c>
      <c r="D395">
        <v>160</v>
      </c>
      <c r="E395">
        <v>1</v>
      </c>
      <c r="F395">
        <v>200.25</v>
      </c>
      <c r="G395">
        <v>351.68</v>
      </c>
      <c r="H395">
        <v>511.96</v>
      </c>
      <c r="I395">
        <v>0.39300000000000002</v>
      </c>
      <c r="J395">
        <v>9.9600000000000009</v>
      </c>
      <c r="K395">
        <v>189.34</v>
      </c>
      <c r="L395">
        <v>339.19</v>
      </c>
      <c r="M395">
        <v>512.57000000000005</v>
      </c>
      <c r="N395">
        <v>0.496</v>
      </c>
      <c r="O395">
        <v>11.75</v>
      </c>
      <c r="P395">
        <v>56.03</v>
      </c>
      <c r="Q395">
        <v>63.97</v>
      </c>
      <c r="R395">
        <v>85</v>
      </c>
      <c r="S395">
        <v>25.9</v>
      </c>
      <c r="T395">
        <v>435</v>
      </c>
      <c r="U395">
        <v>1779</v>
      </c>
      <c r="V395">
        <f>AVERAGE(F395:F397)</f>
        <v>190.62666666666667</v>
      </c>
      <c r="W395">
        <f>STDEV(F395:F397)</f>
        <v>8.3373636920391814</v>
      </c>
      <c r="X395">
        <f>AVERAGE(G395:G397)</f>
        <v>345.66666666666669</v>
      </c>
      <c r="Y395">
        <f>STDEV(G395:G397)</f>
        <v>8.3054821252792657</v>
      </c>
      <c r="Z395">
        <f>AVERAGE(H395:H397)</f>
        <v>497.75</v>
      </c>
      <c r="AA395">
        <f>STDEV(H395:H397)</f>
        <v>12.308277702424476</v>
      </c>
      <c r="AB395">
        <f>AVERAGE(I395:I397)</f>
        <v>0.51733333333333331</v>
      </c>
      <c r="AC395">
        <f>STDEV(I395:I397)</f>
        <v>0.10878572210236635</v>
      </c>
      <c r="AD395">
        <f>AVERAGE(J395:J397)</f>
        <v>11.56</v>
      </c>
      <c r="AE395">
        <f>STDEV(J395:J397)</f>
        <v>1.3885604055999858</v>
      </c>
      <c r="AF395">
        <f>AVERAGE(K395:K397)</f>
        <v>179.85</v>
      </c>
      <c r="AG395">
        <f>STDEV(K395:K397)</f>
        <v>8.2222320570511744</v>
      </c>
      <c r="AH395">
        <f>AVERAGE(L395:L397)</f>
        <v>332.13666666666666</v>
      </c>
      <c r="AI395">
        <f>STDEV(L395:L397)</f>
        <v>7.9896578983917381</v>
      </c>
      <c r="AJ395">
        <f>AVERAGE(M395:M397)</f>
        <v>495.70666666666671</v>
      </c>
      <c r="AK395">
        <f>STDEV(M395:M397)</f>
        <v>14.890199237529835</v>
      </c>
      <c r="AL395">
        <f>AVERAGE(N395:N397)</f>
        <v>0.65733333333333333</v>
      </c>
      <c r="AM395">
        <f>STDEV(N395:N397)</f>
        <v>0.14193777979570266</v>
      </c>
      <c r="AN395">
        <f>AVERAGE(O395:O397)</f>
        <v>13.550000000000002</v>
      </c>
      <c r="AO395">
        <f>STDEV(O395:O397)</f>
        <v>1.5651198037211083</v>
      </c>
    </row>
    <row r="396" spans="1:41" hidden="1" x14ac:dyDescent="0.25">
      <c r="A396">
        <v>8008</v>
      </c>
      <c r="B396">
        <v>40</v>
      </c>
      <c r="C396">
        <v>30</v>
      </c>
      <c r="D396">
        <v>160</v>
      </c>
      <c r="E396">
        <v>2</v>
      </c>
      <c r="F396">
        <v>186.05</v>
      </c>
      <c r="G396">
        <v>336.19</v>
      </c>
      <c r="H396">
        <v>490.42</v>
      </c>
      <c r="I396">
        <v>0.56399999999999995</v>
      </c>
      <c r="J396">
        <v>12.27</v>
      </c>
      <c r="K396">
        <v>175.35</v>
      </c>
      <c r="L396">
        <v>323.45999999999998</v>
      </c>
      <c r="M396">
        <v>484.37</v>
      </c>
      <c r="N396">
        <v>0.71299999999999997</v>
      </c>
      <c r="O396">
        <v>14.31</v>
      </c>
      <c r="P396">
        <v>57.27</v>
      </c>
      <c r="Q396">
        <v>65.97</v>
      </c>
      <c r="R396">
        <v>85</v>
      </c>
      <c r="S396">
        <v>23.16</v>
      </c>
      <c r="T396">
        <v>435</v>
      </c>
      <c r="U396">
        <v>2253</v>
      </c>
    </row>
    <row r="397" spans="1:41" hidden="1" x14ac:dyDescent="0.25">
      <c r="A397">
        <v>8008</v>
      </c>
      <c r="B397">
        <v>40</v>
      </c>
      <c r="C397">
        <v>30</v>
      </c>
      <c r="D397">
        <v>160</v>
      </c>
      <c r="E397">
        <v>3</v>
      </c>
      <c r="F397">
        <v>185.58</v>
      </c>
      <c r="G397">
        <v>349.13</v>
      </c>
      <c r="H397">
        <v>490.87</v>
      </c>
      <c r="I397">
        <v>0.59499999999999997</v>
      </c>
      <c r="J397">
        <v>12.45</v>
      </c>
      <c r="K397">
        <v>174.86</v>
      </c>
      <c r="L397">
        <v>333.76</v>
      </c>
      <c r="M397">
        <v>490.18</v>
      </c>
      <c r="N397">
        <v>0.76300000000000001</v>
      </c>
      <c r="O397">
        <v>14.59</v>
      </c>
      <c r="P397">
        <v>55.59</v>
      </c>
      <c r="Q397">
        <v>64.06</v>
      </c>
      <c r="R397">
        <v>85</v>
      </c>
      <c r="S397">
        <v>26.01</v>
      </c>
      <c r="T397">
        <v>435</v>
      </c>
      <c r="U397">
        <v>2125</v>
      </c>
    </row>
    <row r="398" spans="1:41" x14ac:dyDescent="0.25">
      <c r="A398">
        <v>8008</v>
      </c>
      <c r="B398">
        <v>40</v>
      </c>
      <c r="C398">
        <v>6</v>
      </c>
      <c r="D398">
        <v>180</v>
      </c>
      <c r="E398">
        <v>1</v>
      </c>
      <c r="F398">
        <v>165.88</v>
      </c>
      <c r="G398">
        <v>317.49</v>
      </c>
      <c r="H398">
        <v>542.78</v>
      </c>
      <c r="I398">
        <v>0.313</v>
      </c>
      <c r="J398">
        <v>18.32</v>
      </c>
      <c r="K398">
        <v>156.99</v>
      </c>
      <c r="L398">
        <v>296.57</v>
      </c>
      <c r="M398">
        <v>537.16</v>
      </c>
      <c r="N398">
        <v>0.38600000000000001</v>
      </c>
      <c r="O398">
        <v>21.38</v>
      </c>
      <c r="P398">
        <v>43.59</v>
      </c>
      <c r="Q398">
        <v>50.02</v>
      </c>
      <c r="R398">
        <v>85</v>
      </c>
      <c r="S398">
        <v>30.48</v>
      </c>
      <c r="T398">
        <v>685</v>
      </c>
      <c r="U398">
        <v>1314</v>
      </c>
      <c r="V398">
        <f>AVERAGE(F398:F400)</f>
        <v>161.78666666666666</v>
      </c>
      <c r="W398">
        <f>STDEV(F398:F400)</f>
        <v>11.262443488574458</v>
      </c>
      <c r="X398">
        <f>AVERAGE(G398:G400)</f>
        <v>311.77000000000004</v>
      </c>
      <c r="Y398">
        <f>STDEV(G398:G400)</f>
        <v>50.015914467296916</v>
      </c>
      <c r="Z398">
        <f>AVERAGE(H398:H400)</f>
        <v>512.83666666666659</v>
      </c>
      <c r="AA398">
        <f>STDEV(H398:H400)</f>
        <v>70.944158556807452</v>
      </c>
      <c r="AB398">
        <f>AVERAGE(I398:I400)</f>
        <v>0.35266666666666668</v>
      </c>
      <c r="AC398">
        <f>STDEV(I398:I400)</f>
        <v>0.13397885405291882</v>
      </c>
      <c r="AD398">
        <f>AVERAGE(J398:J400)</f>
        <v>21.103333333333335</v>
      </c>
      <c r="AE398">
        <f>STDEV(J398:J400)</f>
        <v>6.8154848201234692</v>
      </c>
      <c r="AF398">
        <f>AVERAGE(K398:K400)</f>
        <v>154.12333333333333</v>
      </c>
      <c r="AG398">
        <f>STDEV(K398:K400)</f>
        <v>9.0280525770142415</v>
      </c>
      <c r="AH398">
        <f>AVERAGE(L398:L400)</f>
        <v>289.70333333333338</v>
      </c>
      <c r="AI398">
        <f>STDEV(L398:L400)</f>
        <v>44.241484303008015</v>
      </c>
      <c r="AJ398">
        <f>AVERAGE(M398:M400)</f>
        <v>503.64000000000004</v>
      </c>
      <c r="AK398">
        <f>STDEV(M398:M400)</f>
        <v>72.028738708934611</v>
      </c>
      <c r="AL398">
        <f>AVERAGE(N398:N400)</f>
        <v>0.4453333333333333</v>
      </c>
      <c r="AM398">
        <f>STDEV(N398:N400)</f>
        <v>0.15383540988125383</v>
      </c>
      <c r="AN398">
        <f>AVERAGE(O398:O400)</f>
        <v>24.619999999999994</v>
      </c>
      <c r="AO398">
        <f>STDEV(O398:O400)</f>
        <v>7.0705940344500195</v>
      </c>
    </row>
    <row r="399" spans="1:41" hidden="1" x14ac:dyDescent="0.25">
      <c r="A399">
        <v>8008</v>
      </c>
      <c r="B399">
        <v>40</v>
      </c>
      <c r="C399">
        <v>6</v>
      </c>
      <c r="D399">
        <v>180</v>
      </c>
      <c r="E399">
        <v>2</v>
      </c>
      <c r="F399">
        <v>170.43</v>
      </c>
      <c r="G399">
        <v>358.68</v>
      </c>
      <c r="H399">
        <v>563.9</v>
      </c>
      <c r="I399">
        <v>0.24299999999999999</v>
      </c>
      <c r="J399">
        <v>16.12</v>
      </c>
      <c r="K399">
        <v>161.37</v>
      </c>
      <c r="L399">
        <v>330.11</v>
      </c>
      <c r="M399">
        <v>552.79999999999995</v>
      </c>
      <c r="N399">
        <v>0.33</v>
      </c>
      <c r="O399">
        <v>19.75</v>
      </c>
      <c r="P399">
        <v>43.48</v>
      </c>
      <c r="Q399">
        <v>50.82</v>
      </c>
      <c r="R399">
        <v>105</v>
      </c>
      <c r="S399">
        <v>22.16</v>
      </c>
      <c r="T399">
        <v>635</v>
      </c>
      <c r="U399">
        <v>1361</v>
      </c>
    </row>
    <row r="400" spans="1:41" hidden="1" x14ac:dyDescent="0.25">
      <c r="A400">
        <v>8008</v>
      </c>
      <c r="B400">
        <v>40</v>
      </c>
      <c r="C400">
        <v>6</v>
      </c>
      <c r="D400">
        <v>180</v>
      </c>
      <c r="E400">
        <v>3</v>
      </c>
      <c r="F400">
        <v>149.05000000000001</v>
      </c>
      <c r="G400">
        <v>259.14</v>
      </c>
      <c r="H400">
        <v>431.83</v>
      </c>
      <c r="I400">
        <v>0.502</v>
      </c>
      <c r="J400">
        <v>28.87</v>
      </c>
      <c r="K400">
        <v>144.01</v>
      </c>
      <c r="L400">
        <v>242.43</v>
      </c>
      <c r="M400">
        <v>420.96</v>
      </c>
      <c r="N400">
        <v>0.62</v>
      </c>
      <c r="O400">
        <v>32.729999999999997</v>
      </c>
      <c r="P400">
        <v>44.75</v>
      </c>
      <c r="Q400">
        <v>49.78</v>
      </c>
      <c r="R400">
        <v>105</v>
      </c>
      <c r="S400">
        <v>29.26</v>
      </c>
      <c r="T400">
        <v>415</v>
      </c>
      <c r="U400">
        <v>1548</v>
      </c>
    </row>
    <row r="401" spans="1:41" x14ac:dyDescent="0.25">
      <c r="A401">
        <v>8008</v>
      </c>
      <c r="B401">
        <v>40</v>
      </c>
      <c r="C401">
        <v>18</v>
      </c>
      <c r="D401">
        <v>180</v>
      </c>
      <c r="E401">
        <v>1</v>
      </c>
      <c r="F401">
        <v>148.79</v>
      </c>
      <c r="G401">
        <v>279.99</v>
      </c>
      <c r="H401">
        <v>462.99</v>
      </c>
      <c r="I401">
        <v>1.1850000000000001</v>
      </c>
      <c r="J401">
        <v>24.5</v>
      </c>
      <c r="K401">
        <v>142.02000000000001</v>
      </c>
      <c r="L401">
        <v>268.45999999999998</v>
      </c>
      <c r="M401">
        <v>440.43</v>
      </c>
      <c r="N401">
        <v>1.47</v>
      </c>
      <c r="O401">
        <v>27.94</v>
      </c>
      <c r="P401">
        <v>60.89</v>
      </c>
      <c r="Q401">
        <v>69.33</v>
      </c>
      <c r="R401">
        <v>85</v>
      </c>
      <c r="S401">
        <v>44.46</v>
      </c>
      <c r="T401">
        <v>565</v>
      </c>
      <c r="U401">
        <v>2104</v>
      </c>
      <c r="V401">
        <f>AVERAGE(F401:F403)</f>
        <v>149.41</v>
      </c>
      <c r="W401">
        <f>STDEV(F401:F403)</f>
        <v>3.8476486326066759</v>
      </c>
      <c r="X401">
        <f>AVERAGE(G401:G403)</f>
        <v>267.79666666666668</v>
      </c>
      <c r="Y401">
        <f>STDEV(G401:G403)</f>
        <v>11.063364467165206</v>
      </c>
      <c r="Z401">
        <f>AVERAGE(H401:H403)</f>
        <v>447.12333333333328</v>
      </c>
      <c r="AA401">
        <f>STDEV(H401:H403)</f>
        <v>17.065395786014857</v>
      </c>
      <c r="AB401">
        <f>AVERAGE(I401:I403)</f>
        <v>1.1216666666666666</v>
      </c>
      <c r="AC401">
        <f>STDEV(I401:I403)</f>
        <v>0.11405408073950417</v>
      </c>
      <c r="AD401">
        <f>AVERAGE(J401:J403)</f>
        <v>25.78</v>
      </c>
      <c r="AE401">
        <f>STDEV(J401:J403)</f>
        <v>1.3497036711811976</v>
      </c>
      <c r="AF401">
        <f>AVERAGE(K401:K403)</f>
        <v>143.76333333333332</v>
      </c>
      <c r="AG401">
        <f>STDEV(K401:K403)</f>
        <v>4.383221798327491</v>
      </c>
      <c r="AH401">
        <f>AVERAGE(L401:L403)</f>
        <v>258.48333333333335</v>
      </c>
      <c r="AI401">
        <f>STDEV(L401:L403)</f>
        <v>9.2015016890360339</v>
      </c>
      <c r="AJ401">
        <f>AVERAGE(M401:M403)</f>
        <v>434.03333333333336</v>
      </c>
      <c r="AK401">
        <f>STDEV(M401:M403)</f>
        <v>7.866399006745934</v>
      </c>
      <c r="AL401">
        <f>AVERAGE(N401:N403)</f>
        <v>1.3596666666666666</v>
      </c>
      <c r="AM401">
        <f>STDEV(N401:N403)</f>
        <v>0.15457145057653213</v>
      </c>
      <c r="AN401">
        <f>AVERAGE(O401:O403)</f>
        <v>28.623333333333335</v>
      </c>
      <c r="AO401">
        <f>STDEV(O401:O403)</f>
        <v>1.0316168539401296</v>
      </c>
    </row>
    <row r="402" spans="1:41" hidden="1" x14ac:dyDescent="0.25">
      <c r="A402">
        <v>8008</v>
      </c>
      <c r="B402">
        <v>40</v>
      </c>
      <c r="C402">
        <v>18</v>
      </c>
      <c r="D402">
        <v>180</v>
      </c>
      <c r="E402">
        <v>2</v>
      </c>
      <c r="F402">
        <v>153.53</v>
      </c>
      <c r="G402">
        <v>265</v>
      </c>
      <c r="H402">
        <v>429.07</v>
      </c>
      <c r="I402">
        <v>0.99</v>
      </c>
      <c r="J402">
        <v>25.65</v>
      </c>
      <c r="K402">
        <v>148.75</v>
      </c>
      <c r="L402">
        <v>256.66000000000003</v>
      </c>
      <c r="M402">
        <v>425.25</v>
      </c>
      <c r="N402">
        <v>1.1830000000000001</v>
      </c>
      <c r="O402">
        <v>28.12</v>
      </c>
      <c r="P402">
        <v>60.6</v>
      </c>
      <c r="Q402">
        <v>68.150000000000006</v>
      </c>
      <c r="R402">
        <v>85</v>
      </c>
      <c r="S402">
        <v>46.57</v>
      </c>
      <c r="T402">
        <v>425</v>
      </c>
      <c r="U402">
        <v>2201</v>
      </c>
    </row>
    <row r="403" spans="1:41" hidden="1" x14ac:dyDescent="0.25">
      <c r="A403">
        <v>8008</v>
      </c>
      <c r="B403">
        <v>40</v>
      </c>
      <c r="C403">
        <v>18</v>
      </c>
      <c r="D403">
        <v>180</v>
      </c>
      <c r="E403">
        <v>3</v>
      </c>
      <c r="F403">
        <v>145.91</v>
      </c>
      <c r="G403">
        <v>258.39999999999998</v>
      </c>
      <c r="H403">
        <v>449.31</v>
      </c>
      <c r="I403">
        <v>1.19</v>
      </c>
      <c r="J403">
        <v>27.19</v>
      </c>
      <c r="K403">
        <v>140.52000000000001</v>
      </c>
      <c r="L403">
        <v>250.33</v>
      </c>
      <c r="M403">
        <v>436.42</v>
      </c>
      <c r="N403">
        <v>1.4259999999999999</v>
      </c>
      <c r="O403">
        <v>29.81</v>
      </c>
      <c r="P403">
        <v>60.83</v>
      </c>
      <c r="Q403">
        <v>67.849999999999994</v>
      </c>
      <c r="R403">
        <v>85</v>
      </c>
      <c r="S403">
        <v>41.13</v>
      </c>
      <c r="T403">
        <v>615</v>
      </c>
      <c r="U403">
        <v>2554</v>
      </c>
    </row>
    <row r="404" spans="1:41" x14ac:dyDescent="0.25">
      <c r="A404">
        <v>8008</v>
      </c>
      <c r="B404">
        <v>40</v>
      </c>
      <c r="C404">
        <v>30</v>
      </c>
      <c r="D404">
        <v>180</v>
      </c>
      <c r="E404">
        <v>1</v>
      </c>
      <c r="F404">
        <v>152.41999999999999</v>
      </c>
      <c r="G404">
        <v>278.5</v>
      </c>
      <c r="H404">
        <v>416.54</v>
      </c>
      <c r="I404">
        <v>1.4810000000000001</v>
      </c>
      <c r="J404">
        <v>22.22</v>
      </c>
      <c r="K404">
        <v>145.36000000000001</v>
      </c>
      <c r="L404">
        <v>273.3</v>
      </c>
      <c r="M404">
        <v>411.03</v>
      </c>
      <c r="N404">
        <v>1.772</v>
      </c>
      <c r="O404">
        <v>24.62</v>
      </c>
      <c r="P404">
        <v>65.53</v>
      </c>
      <c r="Q404">
        <v>75.11</v>
      </c>
      <c r="R404">
        <v>75</v>
      </c>
      <c r="S404">
        <v>47.85</v>
      </c>
      <c r="T404">
        <v>435</v>
      </c>
      <c r="U404">
        <v>2062</v>
      </c>
      <c r="V404">
        <f>AVERAGE(F404:F406)</f>
        <v>152.23999999999998</v>
      </c>
      <c r="W404">
        <f>STDEV(F404:F406)</f>
        <v>11.781031364019027</v>
      </c>
      <c r="X404">
        <f>AVERAGE(G404:G406)</f>
        <v>276.93</v>
      </c>
      <c r="Y404">
        <f>STDEV(G404:G406)</f>
        <v>9.2751981110917345</v>
      </c>
      <c r="Z404">
        <f>AVERAGE(H404:H406)</f>
        <v>426.93</v>
      </c>
      <c r="AA404">
        <f>STDEV(H404:H406)</f>
        <v>13.219807109031501</v>
      </c>
      <c r="AB404">
        <f>AVERAGE(I404:I406)</f>
        <v>1.2596666666666667</v>
      </c>
      <c r="AC404">
        <f>STDEV(I404:I406)</f>
        <v>0.3627744937744849</v>
      </c>
      <c r="AD404">
        <f>AVERAGE(J404:J406)</f>
        <v>22.99666666666667</v>
      </c>
      <c r="AE404">
        <f>STDEV(J404:J406)</f>
        <v>4.0413652808590674</v>
      </c>
      <c r="AF404">
        <f>AVERAGE(K404:K406)</f>
        <v>146.52666666666667</v>
      </c>
      <c r="AG404">
        <f>STDEV(K404:K406)</f>
        <v>11.444685811909959</v>
      </c>
      <c r="AH404">
        <f>AVERAGE(L404:L406)</f>
        <v>269.80333333333334</v>
      </c>
      <c r="AI404">
        <f>STDEV(L404:L406)</f>
        <v>10.644812508134327</v>
      </c>
      <c r="AJ404">
        <f>AVERAGE(M404:M406)</f>
        <v>420.2</v>
      </c>
      <c r="AK404">
        <f>STDEV(M404:M406)</f>
        <v>12.355278224305607</v>
      </c>
      <c r="AL404">
        <f>AVERAGE(N404:N406)</f>
        <v>1.4783333333333333</v>
      </c>
      <c r="AM404">
        <f>STDEV(N404:N406)</f>
        <v>0.44118061305244766</v>
      </c>
      <c r="AN404">
        <f>AVERAGE(O404:O406)</f>
        <v>25.296666666666667</v>
      </c>
      <c r="AO404">
        <f>STDEV(O404:O406)</f>
        <v>4.3149777905956253</v>
      </c>
    </row>
    <row r="405" spans="1:41" hidden="1" x14ac:dyDescent="0.25">
      <c r="A405">
        <v>8008</v>
      </c>
      <c r="B405">
        <v>40</v>
      </c>
      <c r="C405">
        <v>30</v>
      </c>
      <c r="D405">
        <v>180</v>
      </c>
      <c r="E405">
        <v>2</v>
      </c>
      <c r="F405">
        <v>140.37</v>
      </c>
      <c r="G405">
        <v>266.97000000000003</v>
      </c>
      <c r="H405">
        <v>441.81</v>
      </c>
      <c r="I405">
        <v>1.4570000000000001</v>
      </c>
      <c r="J405">
        <v>27.37</v>
      </c>
      <c r="K405">
        <v>135.71</v>
      </c>
      <c r="L405">
        <v>257.85000000000002</v>
      </c>
      <c r="M405">
        <v>434.25</v>
      </c>
      <c r="N405">
        <v>1.6919999999999999</v>
      </c>
      <c r="O405">
        <v>29.91</v>
      </c>
      <c r="P405">
        <v>64.89</v>
      </c>
      <c r="Q405">
        <v>71.010000000000005</v>
      </c>
      <c r="R405">
        <v>85</v>
      </c>
      <c r="S405">
        <v>46.96</v>
      </c>
      <c r="T405">
        <v>425</v>
      </c>
      <c r="U405">
        <v>3031</v>
      </c>
    </row>
    <row r="406" spans="1:41" hidden="1" x14ac:dyDescent="0.25">
      <c r="A406">
        <v>8008</v>
      </c>
      <c r="B406">
        <v>40</v>
      </c>
      <c r="C406">
        <v>30</v>
      </c>
      <c r="D406">
        <v>180</v>
      </c>
      <c r="E406">
        <v>3</v>
      </c>
      <c r="F406">
        <v>163.93</v>
      </c>
      <c r="G406">
        <v>285.32</v>
      </c>
      <c r="H406">
        <v>422.44</v>
      </c>
      <c r="I406">
        <v>0.84099999999999997</v>
      </c>
      <c r="J406">
        <v>19.399999999999999</v>
      </c>
      <c r="K406">
        <v>158.51</v>
      </c>
      <c r="L406">
        <v>278.26</v>
      </c>
      <c r="M406">
        <v>415.32</v>
      </c>
      <c r="N406">
        <v>0.97099999999999997</v>
      </c>
      <c r="O406">
        <v>21.36</v>
      </c>
      <c r="P406">
        <v>64.17</v>
      </c>
      <c r="Q406">
        <v>70.010000000000005</v>
      </c>
      <c r="R406">
        <v>85</v>
      </c>
      <c r="S406">
        <v>38.409999999999997</v>
      </c>
      <c r="T406">
        <v>435</v>
      </c>
      <c r="U406">
        <v>2965</v>
      </c>
    </row>
    <row r="407" spans="1:41" x14ac:dyDescent="0.25">
      <c r="A407">
        <v>8008</v>
      </c>
      <c r="B407">
        <v>60</v>
      </c>
      <c r="C407">
        <v>6</v>
      </c>
      <c r="D407">
        <v>1.5</v>
      </c>
      <c r="E407">
        <v>1</v>
      </c>
      <c r="F407">
        <v>211.4</v>
      </c>
      <c r="G407">
        <v>430</v>
      </c>
      <c r="H407">
        <v>711.14</v>
      </c>
      <c r="I407">
        <v>0.53800000000000003</v>
      </c>
      <c r="J407">
        <v>8.5399999999999991</v>
      </c>
      <c r="K407">
        <v>226.48</v>
      </c>
      <c r="L407">
        <v>442.88</v>
      </c>
      <c r="M407">
        <v>717.58</v>
      </c>
      <c r="N407">
        <v>0.30099999999999999</v>
      </c>
      <c r="O407">
        <v>6.66</v>
      </c>
      <c r="P407">
        <v>18.14</v>
      </c>
      <c r="Q407">
        <v>26.2</v>
      </c>
      <c r="R407">
        <v>675</v>
      </c>
      <c r="S407">
        <v>10.99</v>
      </c>
      <c r="T407">
        <v>75</v>
      </c>
      <c r="U407">
        <v>6548</v>
      </c>
      <c r="V407">
        <f>AVERAGE(F407:F409)</f>
        <v>210.15</v>
      </c>
      <c r="W407">
        <f>STDEV(F407:F409)</f>
        <v>1.3313526955694381</v>
      </c>
      <c r="X407">
        <f>AVERAGE(G407:G409)</f>
        <v>426.29666666666662</v>
      </c>
      <c r="Y407">
        <f>STDEV(G407:G409)</f>
        <v>3.207496427641559</v>
      </c>
      <c r="Z407">
        <f>AVERAGE(H407:H409)</f>
        <v>690.2166666666667</v>
      </c>
      <c r="AA407">
        <f>STDEV(H407:H409)</f>
        <v>24.767774089193662</v>
      </c>
      <c r="AB407">
        <f>AVERAGE(I407:I409)</f>
        <v>0.53966666666666674</v>
      </c>
      <c r="AC407">
        <f>STDEV(I407:I409)</f>
        <v>1.6563010998406472E-2</v>
      </c>
      <c r="AD407">
        <f>AVERAGE(J407:J409)</f>
        <v>8.6966666666666672</v>
      </c>
      <c r="AE407">
        <f>STDEV(J407:J409)</f>
        <v>0.19857828011475323</v>
      </c>
      <c r="AF407">
        <f>AVERAGE(K407:K409)</f>
        <v>227.01333333333332</v>
      </c>
      <c r="AG407">
        <f>STDEV(K407:K409)</f>
        <v>0.6806859285554091</v>
      </c>
      <c r="AH407">
        <f>AVERAGE(L407:L409)</f>
        <v>440.35999999999996</v>
      </c>
      <c r="AI407">
        <f>STDEV(L407:L409)</f>
        <v>2.1889952032839175</v>
      </c>
      <c r="AJ407">
        <f>AVERAGE(M407:M409)</f>
        <v>700.68</v>
      </c>
      <c r="AK407">
        <f>STDEV(M407:M409)</f>
        <v>26.883266170612561</v>
      </c>
      <c r="AL407">
        <f>AVERAGE(N407:N409)</f>
        <v>0.29766666666666669</v>
      </c>
      <c r="AM407">
        <f>STDEV(N407:N409)</f>
        <v>3.5118845842842497E-3</v>
      </c>
      <c r="AN407">
        <f>AVERAGE(O407:O409)</f>
        <v>6.7399999999999993</v>
      </c>
      <c r="AO407">
        <f>STDEV(O407:O409)</f>
        <v>9.1651513899116688E-2</v>
      </c>
    </row>
    <row r="408" spans="1:41" hidden="1" x14ac:dyDescent="0.25">
      <c r="A408">
        <v>8008</v>
      </c>
      <c r="B408">
        <v>60</v>
      </c>
      <c r="C408">
        <v>6</v>
      </c>
      <c r="D408">
        <v>1.5</v>
      </c>
      <c r="E408">
        <v>2</v>
      </c>
      <c r="F408">
        <v>208.75</v>
      </c>
      <c r="G408">
        <v>424.49</v>
      </c>
      <c r="H408">
        <v>696.64</v>
      </c>
      <c r="I408">
        <v>0.55700000000000005</v>
      </c>
      <c r="J408">
        <v>8.92</v>
      </c>
      <c r="K408">
        <v>227.78</v>
      </c>
      <c r="L408">
        <v>439.27</v>
      </c>
      <c r="M408">
        <v>714.78</v>
      </c>
      <c r="N408">
        <v>0.29799999999999999</v>
      </c>
      <c r="O408">
        <v>6.84</v>
      </c>
      <c r="P408">
        <v>17.649999999999999</v>
      </c>
      <c r="Q408">
        <v>25.53</v>
      </c>
      <c r="R408">
        <v>835</v>
      </c>
      <c r="S408">
        <v>10.95</v>
      </c>
      <c r="T408">
        <v>85</v>
      </c>
      <c r="U408">
        <v>5614</v>
      </c>
    </row>
    <row r="409" spans="1:41" hidden="1" x14ac:dyDescent="0.25">
      <c r="A409">
        <v>8008</v>
      </c>
      <c r="B409">
        <v>60</v>
      </c>
      <c r="C409">
        <v>6</v>
      </c>
      <c r="D409">
        <v>1.5</v>
      </c>
      <c r="E409">
        <v>3</v>
      </c>
      <c r="F409">
        <v>210.3</v>
      </c>
      <c r="G409">
        <v>424.4</v>
      </c>
      <c r="H409">
        <v>662.87</v>
      </c>
      <c r="I409">
        <v>0.52400000000000002</v>
      </c>
      <c r="J409">
        <v>8.6300000000000008</v>
      </c>
      <c r="K409">
        <v>226.78</v>
      </c>
      <c r="L409">
        <v>438.93</v>
      </c>
      <c r="M409">
        <v>669.68</v>
      </c>
      <c r="N409">
        <v>0.29399999999999998</v>
      </c>
      <c r="O409">
        <v>6.72</v>
      </c>
      <c r="P409">
        <v>18.170000000000002</v>
      </c>
      <c r="Q409">
        <v>26.56</v>
      </c>
      <c r="R409">
        <v>735</v>
      </c>
      <c r="S409">
        <v>11.93</v>
      </c>
      <c r="T409">
        <v>85</v>
      </c>
      <c r="U409">
        <v>6804</v>
      </c>
    </row>
    <row r="410" spans="1:41" x14ac:dyDescent="0.25">
      <c r="A410">
        <v>8008</v>
      </c>
      <c r="B410">
        <v>60</v>
      </c>
      <c r="C410">
        <v>12</v>
      </c>
      <c r="D410">
        <v>1.5</v>
      </c>
      <c r="E410">
        <v>1</v>
      </c>
      <c r="F410">
        <v>199.44</v>
      </c>
      <c r="G410">
        <v>435.78</v>
      </c>
      <c r="H410">
        <v>711.32</v>
      </c>
      <c r="I410">
        <v>0.45600000000000002</v>
      </c>
      <c r="J410">
        <v>10.07</v>
      </c>
      <c r="K410">
        <v>247.6</v>
      </c>
      <c r="L410">
        <v>470.34</v>
      </c>
      <c r="M410">
        <v>728.22</v>
      </c>
      <c r="N410">
        <v>0.159</v>
      </c>
      <c r="O410">
        <v>5.28</v>
      </c>
      <c r="P410">
        <v>12.09</v>
      </c>
      <c r="Q410">
        <v>28.2</v>
      </c>
      <c r="R410">
        <v>805</v>
      </c>
      <c r="S410">
        <v>6.52</v>
      </c>
      <c r="T410">
        <v>85</v>
      </c>
      <c r="U410">
        <v>8528</v>
      </c>
      <c r="V410">
        <f>AVERAGE(F410:F412)</f>
        <v>199.81333333333336</v>
      </c>
      <c r="W410">
        <f>STDEV(F410:F412)</f>
        <v>0.64663230149238349</v>
      </c>
      <c r="X410">
        <f>AVERAGE(G410:G412)</f>
        <v>437.34</v>
      </c>
      <c r="Y410">
        <f>STDEV(G410:G412)</f>
        <v>2.2426100864840781</v>
      </c>
      <c r="Z410">
        <f>AVERAGE(H410:H412)</f>
        <v>713.48666666666668</v>
      </c>
      <c r="AA410">
        <f>STDEV(H410:H412)</f>
        <v>10.420332688227058</v>
      </c>
      <c r="AB410">
        <f>AVERAGE(I410:I412)</f>
        <v>0.48200000000000004</v>
      </c>
      <c r="AC410">
        <f>STDEV(I410:I412)</f>
        <v>2.65141471671257E-2</v>
      </c>
      <c r="AD410">
        <f>AVERAGE(J410:J412)</f>
        <v>10.026666666666666</v>
      </c>
      <c r="AE410">
        <f>STDEV(J410:J412)</f>
        <v>7.5055534994651799E-2</v>
      </c>
      <c r="AF410">
        <f>AVERAGE(K410:K412)</f>
        <v>244.78666666666663</v>
      </c>
      <c r="AG410">
        <f>STDEV(K410:K412)</f>
        <v>2.4999466660977654</v>
      </c>
      <c r="AH410">
        <f>AVERAGE(L410:L412)</f>
        <v>468.39000000000004</v>
      </c>
      <c r="AI410">
        <f>STDEV(L410:L412)</f>
        <v>1.8223885425451716</v>
      </c>
      <c r="AJ410">
        <f>AVERAGE(M410:M412)</f>
        <v>730.5233333333332</v>
      </c>
      <c r="AK410">
        <f>STDEV(M410:M412)</f>
        <v>14.146343461592224</v>
      </c>
      <c r="AL410">
        <f>AVERAGE(N410:N412)</f>
        <v>0.17299999999999996</v>
      </c>
      <c r="AM410">
        <f>STDEV(N410:N412)</f>
        <v>1.3999999999999999E-2</v>
      </c>
      <c r="AN410">
        <f>AVERAGE(O410:O412)</f>
        <v>5.4366666666666665</v>
      </c>
      <c r="AO410">
        <f>STDEV(O410:O412)</f>
        <v>0.16010413278030408</v>
      </c>
    </row>
    <row r="411" spans="1:41" hidden="1" x14ac:dyDescent="0.25">
      <c r="A411">
        <v>8008</v>
      </c>
      <c r="B411">
        <v>60</v>
      </c>
      <c r="C411">
        <v>12</v>
      </c>
      <c r="D411">
        <v>1.5</v>
      </c>
      <c r="E411">
        <v>2</v>
      </c>
      <c r="F411">
        <v>199.44</v>
      </c>
      <c r="G411">
        <v>439.91</v>
      </c>
      <c r="H411">
        <v>704.32</v>
      </c>
      <c r="I411">
        <v>0.50900000000000001</v>
      </c>
      <c r="J411">
        <v>10.07</v>
      </c>
      <c r="K411">
        <v>242.82</v>
      </c>
      <c r="L411">
        <v>468.1</v>
      </c>
      <c r="M411">
        <v>717.67</v>
      </c>
      <c r="N411">
        <v>0.187</v>
      </c>
      <c r="O411">
        <v>5.6</v>
      </c>
      <c r="P411">
        <v>12.61</v>
      </c>
      <c r="Q411">
        <v>24.92</v>
      </c>
      <c r="R411">
        <v>795</v>
      </c>
      <c r="S411">
        <v>7.12</v>
      </c>
      <c r="T411">
        <v>95</v>
      </c>
      <c r="U411">
        <v>8507</v>
      </c>
    </row>
    <row r="412" spans="1:41" hidden="1" x14ac:dyDescent="0.25">
      <c r="A412">
        <v>8008</v>
      </c>
      <c r="B412">
        <v>60</v>
      </c>
      <c r="C412">
        <v>12</v>
      </c>
      <c r="D412">
        <v>1.5</v>
      </c>
      <c r="E412">
        <v>3</v>
      </c>
      <c r="F412">
        <v>200.56</v>
      </c>
      <c r="G412">
        <v>436.33</v>
      </c>
      <c r="H412">
        <v>724.82</v>
      </c>
      <c r="I412">
        <v>0.48099999999999998</v>
      </c>
      <c r="J412">
        <v>9.94</v>
      </c>
      <c r="K412">
        <v>243.94</v>
      </c>
      <c r="L412">
        <v>466.73</v>
      </c>
      <c r="M412">
        <v>745.68</v>
      </c>
      <c r="N412">
        <v>0.17299999999999999</v>
      </c>
      <c r="O412">
        <v>5.43</v>
      </c>
      <c r="P412">
        <v>12.47</v>
      </c>
      <c r="Q412">
        <v>27.66</v>
      </c>
      <c r="R412">
        <v>815</v>
      </c>
      <c r="S412">
        <v>6.94</v>
      </c>
      <c r="T412">
        <v>95</v>
      </c>
      <c r="U412">
        <v>8540</v>
      </c>
    </row>
    <row r="413" spans="1:41" x14ac:dyDescent="0.25">
      <c r="A413">
        <v>8008</v>
      </c>
      <c r="B413">
        <v>60</v>
      </c>
      <c r="C413">
        <v>18</v>
      </c>
      <c r="D413">
        <v>1.5</v>
      </c>
      <c r="E413">
        <v>1</v>
      </c>
      <c r="F413">
        <v>159.4</v>
      </c>
      <c r="G413">
        <v>305.23</v>
      </c>
      <c r="H413">
        <v>581.33000000000004</v>
      </c>
      <c r="I413">
        <v>0.79400000000000004</v>
      </c>
      <c r="J413">
        <v>23.92</v>
      </c>
      <c r="K413">
        <v>226.53</v>
      </c>
      <c r="L413">
        <v>421.7</v>
      </c>
      <c r="M413">
        <v>686.61</v>
      </c>
      <c r="N413">
        <v>0.188</v>
      </c>
      <c r="O413">
        <v>6.37</v>
      </c>
      <c r="P413">
        <v>4.34</v>
      </c>
      <c r="Q413">
        <v>21.88</v>
      </c>
      <c r="R413">
        <v>755</v>
      </c>
      <c r="S413">
        <v>2.31</v>
      </c>
      <c r="T413">
        <v>145</v>
      </c>
      <c r="U413">
        <v>1944</v>
      </c>
      <c r="V413">
        <f>AVERAGE(F413:F415)</f>
        <v>161.32000000000002</v>
      </c>
      <c r="W413">
        <f>STDEV(F413:F415)</f>
        <v>3.0024656534255292</v>
      </c>
      <c r="X413">
        <f>AVERAGE(G413:G415)</f>
        <v>314.22666666666669</v>
      </c>
      <c r="Y413">
        <f>STDEV(G413:G415)</f>
        <v>24.94309590514646</v>
      </c>
      <c r="Z413">
        <f>AVERAGE(H413:H415)</f>
        <v>605.40333333333331</v>
      </c>
      <c r="AA413">
        <f>STDEV(H413:H415)</f>
        <v>36.573850403441703</v>
      </c>
      <c r="AB413">
        <f>AVERAGE(I413:I415)</f>
        <v>0.69399999999999995</v>
      </c>
      <c r="AC413">
        <f>STDEV(I413:I415)</f>
        <v>0.10709341716464212</v>
      </c>
      <c r="AD413">
        <f>AVERAGE(J413:J415)</f>
        <v>22.94</v>
      </c>
      <c r="AE413">
        <f>STDEV(J413:J415)</f>
        <v>2.697016870544195</v>
      </c>
      <c r="AF413">
        <f>AVERAGE(K413:K415)</f>
        <v>232.41333333333333</v>
      </c>
      <c r="AG413">
        <f>STDEV(K413:K415)</f>
        <v>10.731646347757342</v>
      </c>
      <c r="AH413">
        <f>AVERAGE(L413:L415)</f>
        <v>440.95333333333338</v>
      </c>
      <c r="AI413">
        <f>STDEV(L413:L415)</f>
        <v>27.128916921494191</v>
      </c>
      <c r="AJ413">
        <f>AVERAGE(M413:M415)</f>
        <v>673.09666666666669</v>
      </c>
      <c r="AK413">
        <f>STDEV(M413:M415)</f>
        <v>13.262550031322528</v>
      </c>
      <c r="AL413">
        <f>AVERAGE(N413:N415)</f>
        <v>0.14699999999999999</v>
      </c>
      <c r="AM413">
        <f>STDEV(N413:N415)</f>
        <v>3.8742741255621153E-2</v>
      </c>
      <c r="AN413">
        <f>AVERAGE(O413:O415)</f>
        <v>5.8366666666666669</v>
      </c>
      <c r="AO413">
        <f>STDEV(O413:O415)</f>
        <v>0.99384774152448729</v>
      </c>
    </row>
    <row r="414" spans="1:41" hidden="1" x14ac:dyDescent="0.25">
      <c r="A414">
        <v>8008</v>
      </c>
      <c r="B414">
        <v>60</v>
      </c>
      <c r="C414">
        <v>18</v>
      </c>
      <c r="D414">
        <v>1.5</v>
      </c>
      <c r="E414">
        <v>2</v>
      </c>
      <c r="F414">
        <v>159.78</v>
      </c>
      <c r="G414">
        <v>295.02999999999997</v>
      </c>
      <c r="H414">
        <v>587.39</v>
      </c>
      <c r="I414">
        <v>0.70699999999999996</v>
      </c>
      <c r="J414">
        <v>25.01</v>
      </c>
      <c r="K414">
        <v>225.91</v>
      </c>
      <c r="L414">
        <v>429.18</v>
      </c>
      <c r="M414">
        <v>672.58</v>
      </c>
      <c r="N414">
        <v>0.14199999999999999</v>
      </c>
      <c r="O414">
        <v>6.45</v>
      </c>
      <c r="P414">
        <v>4.33</v>
      </c>
      <c r="Q414">
        <v>22.82</v>
      </c>
      <c r="R414">
        <v>595</v>
      </c>
      <c r="S414">
        <v>2</v>
      </c>
      <c r="T414">
        <v>105</v>
      </c>
      <c r="U414">
        <v>1799</v>
      </c>
    </row>
    <row r="415" spans="1:41" hidden="1" x14ac:dyDescent="0.25">
      <c r="A415">
        <v>8008</v>
      </c>
      <c r="B415">
        <v>60</v>
      </c>
      <c r="C415">
        <v>18</v>
      </c>
      <c r="D415">
        <v>1.5</v>
      </c>
      <c r="E415">
        <v>3</v>
      </c>
      <c r="F415">
        <v>164.78</v>
      </c>
      <c r="G415">
        <v>342.42</v>
      </c>
      <c r="H415">
        <v>647.49</v>
      </c>
      <c r="I415">
        <v>0.58099999999999996</v>
      </c>
      <c r="J415">
        <v>19.89</v>
      </c>
      <c r="K415">
        <v>244.8</v>
      </c>
      <c r="L415">
        <v>471.98</v>
      </c>
      <c r="M415">
        <v>660.1</v>
      </c>
      <c r="N415">
        <v>0.111</v>
      </c>
      <c r="O415">
        <v>4.6900000000000004</v>
      </c>
      <c r="P415">
        <v>4.59</v>
      </c>
      <c r="Q415">
        <v>21.67</v>
      </c>
      <c r="R415">
        <v>885</v>
      </c>
      <c r="S415">
        <v>2.14</v>
      </c>
      <c r="T415">
        <v>145</v>
      </c>
      <c r="U415">
        <v>1726</v>
      </c>
    </row>
    <row r="416" spans="1:41" x14ac:dyDescent="0.25">
      <c r="A416">
        <v>8008</v>
      </c>
      <c r="B416">
        <v>60</v>
      </c>
      <c r="C416">
        <v>30</v>
      </c>
      <c r="D416">
        <v>1.5</v>
      </c>
      <c r="E416">
        <v>1</v>
      </c>
      <c r="F416">
        <v>184.64</v>
      </c>
      <c r="G416">
        <v>313.74</v>
      </c>
      <c r="H416">
        <v>593.53</v>
      </c>
      <c r="I416">
        <v>0.73499999999999999</v>
      </c>
      <c r="J416">
        <v>13.08</v>
      </c>
      <c r="K416">
        <v>251.54</v>
      </c>
      <c r="L416">
        <v>466.04</v>
      </c>
      <c r="M416">
        <v>620</v>
      </c>
      <c r="N416">
        <v>0.218</v>
      </c>
      <c r="O416">
        <v>4.12</v>
      </c>
      <c r="P416">
        <v>3.06</v>
      </c>
      <c r="Q416">
        <v>17.739999999999998</v>
      </c>
      <c r="R416">
        <v>595</v>
      </c>
      <c r="S416">
        <v>1.98</v>
      </c>
      <c r="T416">
        <v>115</v>
      </c>
      <c r="U416">
        <v>1687</v>
      </c>
      <c r="V416">
        <f>AVERAGE(F416:F418)</f>
        <v>177.61666666666667</v>
      </c>
      <c r="W416">
        <f>STDEV(F416:F418)</f>
        <v>6.2706485576320716</v>
      </c>
      <c r="X416">
        <f>AVERAGE(G416:G418)</f>
        <v>311.54000000000002</v>
      </c>
      <c r="Y416">
        <f>STDEV(G416:G418)</f>
        <v>1.9509997437211617</v>
      </c>
      <c r="Z416">
        <f>AVERAGE(H416:H418)</f>
        <v>605.31333333333339</v>
      </c>
      <c r="AA416">
        <f>STDEV(H416:H418)</f>
        <v>35.579803728145158</v>
      </c>
      <c r="AB416">
        <f>AVERAGE(I416:I418)</f>
        <v>0.74266666666666659</v>
      </c>
      <c r="AC416">
        <f>STDEV(I416:I418)</f>
        <v>1.5044378795195691E-2</v>
      </c>
      <c r="AD416">
        <f>AVERAGE(J416:J418)</f>
        <v>14.633333333333335</v>
      </c>
      <c r="AE416">
        <f>STDEV(J416:J418)</f>
        <v>1.3682592346968951</v>
      </c>
      <c r="AF416">
        <f>AVERAGE(K416:K418)</f>
        <v>243.95333333333335</v>
      </c>
      <c r="AG416">
        <f>STDEV(K416:K418)</f>
        <v>7.8852858751812658</v>
      </c>
      <c r="AH416">
        <f>AVERAGE(L416:L418)</f>
        <v>445.31666666666661</v>
      </c>
      <c r="AI416">
        <f>STDEV(L416:L418)</f>
        <v>17.979099903313681</v>
      </c>
      <c r="AJ416">
        <f>AVERAGE(M416:M418)</f>
        <v>661.32333333333338</v>
      </c>
      <c r="AK416">
        <f>STDEV(M416:M418)</f>
        <v>51.192181369163542</v>
      </c>
      <c r="AL416">
        <f>AVERAGE(N416:N418)</f>
        <v>0.24199999999999999</v>
      </c>
      <c r="AM416">
        <f>STDEV(N416:N418)</f>
        <v>2.0880613017821101E-2</v>
      </c>
      <c r="AN416">
        <f>AVERAGE(O416:O418)</f>
        <v>5.0233333333333334</v>
      </c>
      <c r="AO416">
        <f>STDEV(O416:O418)</f>
        <v>0.78589651566433194</v>
      </c>
    </row>
    <row r="417" spans="1:41" hidden="1" x14ac:dyDescent="0.25">
      <c r="A417">
        <v>8008</v>
      </c>
      <c r="B417">
        <v>60</v>
      </c>
      <c r="C417">
        <v>30</v>
      </c>
      <c r="D417">
        <v>1.5</v>
      </c>
      <c r="E417">
        <v>2</v>
      </c>
      <c r="F417">
        <v>172.58</v>
      </c>
      <c r="G417">
        <v>310.86</v>
      </c>
      <c r="H417">
        <v>577.12</v>
      </c>
      <c r="I417">
        <v>0.73299999999999998</v>
      </c>
      <c r="J417">
        <v>15.66</v>
      </c>
      <c r="K417">
        <v>235.8</v>
      </c>
      <c r="L417">
        <v>436.03</v>
      </c>
      <c r="M417">
        <v>645.38</v>
      </c>
      <c r="N417">
        <v>0.25600000000000001</v>
      </c>
      <c r="O417">
        <v>5.55</v>
      </c>
      <c r="P417">
        <v>3.6</v>
      </c>
      <c r="Q417">
        <v>17.22</v>
      </c>
      <c r="R417">
        <v>695</v>
      </c>
      <c r="S417">
        <v>2.5</v>
      </c>
      <c r="T417">
        <v>75</v>
      </c>
      <c r="U417">
        <v>1950</v>
      </c>
    </row>
    <row r="418" spans="1:41" hidden="1" x14ac:dyDescent="0.25">
      <c r="A418">
        <v>8008</v>
      </c>
      <c r="B418">
        <v>60</v>
      </c>
      <c r="C418">
        <v>30</v>
      </c>
      <c r="D418">
        <v>1.5</v>
      </c>
      <c r="E418">
        <v>3</v>
      </c>
      <c r="F418">
        <v>175.63</v>
      </c>
      <c r="G418">
        <v>310.02</v>
      </c>
      <c r="H418">
        <v>645.29</v>
      </c>
      <c r="I418">
        <v>0.76</v>
      </c>
      <c r="J418">
        <v>15.16</v>
      </c>
      <c r="K418">
        <v>244.52</v>
      </c>
      <c r="L418">
        <v>433.88</v>
      </c>
      <c r="M418">
        <v>718.59</v>
      </c>
      <c r="N418">
        <v>0.252</v>
      </c>
      <c r="O418">
        <v>5.4</v>
      </c>
      <c r="P418">
        <v>3.34</v>
      </c>
      <c r="Q418">
        <v>19.66</v>
      </c>
      <c r="R418">
        <v>655</v>
      </c>
      <c r="S418">
        <v>2.2799999999999998</v>
      </c>
      <c r="T418">
        <v>245</v>
      </c>
      <c r="U418">
        <v>2002</v>
      </c>
    </row>
    <row r="419" spans="1:41" x14ac:dyDescent="0.25">
      <c r="A419">
        <v>8008</v>
      </c>
      <c r="B419">
        <v>60</v>
      </c>
      <c r="C419">
        <v>6</v>
      </c>
      <c r="D419">
        <v>7</v>
      </c>
      <c r="E419">
        <v>1</v>
      </c>
      <c r="F419">
        <v>213.97</v>
      </c>
      <c r="G419">
        <v>427.18</v>
      </c>
      <c r="H419">
        <v>687.43</v>
      </c>
      <c r="I419">
        <v>0.45300000000000001</v>
      </c>
      <c r="J419">
        <v>8.23</v>
      </c>
      <c r="K419">
        <v>227.4</v>
      </c>
      <c r="L419">
        <v>436.31</v>
      </c>
      <c r="M419">
        <v>692.87</v>
      </c>
      <c r="N419">
        <v>0.3</v>
      </c>
      <c r="O419">
        <v>6.8</v>
      </c>
      <c r="P419">
        <v>19.54</v>
      </c>
      <c r="Q419">
        <v>26.44</v>
      </c>
      <c r="R419">
        <v>745</v>
      </c>
      <c r="S419">
        <v>13.81</v>
      </c>
      <c r="T419">
        <v>75</v>
      </c>
      <c r="U419">
        <v>5403</v>
      </c>
      <c r="V419">
        <f>AVERAGE(F419:F421)</f>
        <v>213.67</v>
      </c>
      <c r="W419">
        <f>STDEV(F419:F421)</f>
        <v>0.51097945164164338</v>
      </c>
      <c r="X419">
        <f>AVERAGE(G419:G421)</f>
        <v>429.83333333333331</v>
      </c>
      <c r="Y419">
        <f>STDEV(G419:G421)</f>
        <v>2.2992462533041795</v>
      </c>
      <c r="Z419">
        <f>AVERAGE(H419:H421)</f>
        <v>679.6</v>
      </c>
      <c r="AA419">
        <f>STDEV(H419:H421)</f>
        <v>10.690738982876736</v>
      </c>
      <c r="AB419">
        <f>AVERAGE(I419:I421)</f>
        <v>0.45900000000000002</v>
      </c>
      <c r="AC419">
        <f>STDEV(I419:I421)</f>
        <v>1.3999999999999981E-2</v>
      </c>
      <c r="AD419">
        <f>AVERAGE(J419:J421)</f>
        <v>8.2666666666666657</v>
      </c>
      <c r="AE419">
        <f>STDEV(J419:J421)</f>
        <v>3.2145502536642501E-2</v>
      </c>
      <c r="AF419">
        <f>AVERAGE(K419:K421)</f>
        <v>227.01333333333332</v>
      </c>
      <c r="AG419">
        <f>STDEV(K419:K421)</f>
        <v>0.97904715582720325</v>
      </c>
      <c r="AH419">
        <f>AVERAGE(L419:L421)</f>
        <v>439.79333333333335</v>
      </c>
      <c r="AI419">
        <f>STDEV(L419:L421)</f>
        <v>3.0450670490702345</v>
      </c>
      <c r="AJ419">
        <f>AVERAGE(M419:M421)</f>
        <v>685.06666666666661</v>
      </c>
      <c r="AK419">
        <f>STDEV(M419:M421)</f>
        <v>11.809666944217065</v>
      </c>
      <c r="AL419">
        <f>AVERAGE(N419:N421)</f>
        <v>0.30199999999999999</v>
      </c>
      <c r="AM419">
        <f>STDEV(N419:N421)</f>
        <v>1.2124355652982153E-2</v>
      </c>
      <c r="AN419">
        <f>AVERAGE(O419:O421)</f>
        <v>6.82</v>
      </c>
      <c r="AO419">
        <f>STDEV(O419:O421)</f>
        <v>2.0000000000000018E-2</v>
      </c>
    </row>
    <row r="420" spans="1:41" hidden="1" x14ac:dyDescent="0.25">
      <c r="A420">
        <v>8008</v>
      </c>
      <c r="B420">
        <v>60</v>
      </c>
      <c r="C420">
        <v>6</v>
      </c>
      <c r="D420">
        <v>7</v>
      </c>
      <c r="E420">
        <v>2</v>
      </c>
      <c r="F420">
        <v>213.08</v>
      </c>
      <c r="G420">
        <v>431.24</v>
      </c>
      <c r="H420">
        <v>667.42</v>
      </c>
      <c r="I420">
        <v>0.44900000000000001</v>
      </c>
      <c r="J420">
        <v>8.2799999999999994</v>
      </c>
      <c r="K420">
        <v>225.9</v>
      </c>
      <c r="L420">
        <v>441.12</v>
      </c>
      <c r="M420">
        <v>671.48</v>
      </c>
      <c r="N420">
        <v>0.29099999999999998</v>
      </c>
      <c r="O420">
        <v>6.84</v>
      </c>
      <c r="P420">
        <v>19.489999999999998</v>
      </c>
      <c r="Q420">
        <v>25.69</v>
      </c>
      <c r="R420">
        <v>855</v>
      </c>
      <c r="S420">
        <v>13.45</v>
      </c>
      <c r="T420">
        <v>75</v>
      </c>
      <c r="U420">
        <v>6580</v>
      </c>
    </row>
    <row r="421" spans="1:41" hidden="1" x14ac:dyDescent="0.25">
      <c r="A421">
        <v>8008</v>
      </c>
      <c r="B421">
        <v>60</v>
      </c>
      <c r="C421">
        <v>6</v>
      </c>
      <c r="D421">
        <v>7</v>
      </c>
      <c r="E421">
        <v>3</v>
      </c>
      <c r="F421">
        <v>213.96</v>
      </c>
      <c r="G421">
        <v>431.08</v>
      </c>
      <c r="H421">
        <v>683.95</v>
      </c>
      <c r="I421">
        <v>0.47499999999999998</v>
      </c>
      <c r="J421">
        <v>8.2899999999999991</v>
      </c>
      <c r="K421">
        <v>227.74</v>
      </c>
      <c r="L421">
        <v>441.95</v>
      </c>
      <c r="M421">
        <v>690.85</v>
      </c>
      <c r="N421">
        <v>0.315</v>
      </c>
      <c r="O421">
        <v>6.82</v>
      </c>
      <c r="P421">
        <v>19.440000000000001</v>
      </c>
      <c r="Q421">
        <v>26.74</v>
      </c>
      <c r="R421">
        <v>845</v>
      </c>
      <c r="S421">
        <v>14.37</v>
      </c>
      <c r="T421">
        <v>85</v>
      </c>
      <c r="U421">
        <v>6432</v>
      </c>
    </row>
    <row r="422" spans="1:41" x14ac:dyDescent="0.25">
      <c r="A422">
        <v>8008</v>
      </c>
      <c r="B422">
        <v>60</v>
      </c>
      <c r="C422">
        <v>12</v>
      </c>
      <c r="D422">
        <v>7</v>
      </c>
      <c r="E422">
        <v>1</v>
      </c>
      <c r="F422">
        <v>212.18</v>
      </c>
      <c r="G422">
        <v>437.95</v>
      </c>
      <c r="H422">
        <v>687.29</v>
      </c>
      <c r="I422">
        <v>0.39100000000000001</v>
      </c>
      <c r="J422">
        <v>8.4</v>
      </c>
      <c r="K422">
        <v>244.28</v>
      </c>
      <c r="L422">
        <v>462.29</v>
      </c>
      <c r="M422">
        <v>704.01</v>
      </c>
      <c r="N422">
        <v>0.17499999999999999</v>
      </c>
      <c r="O422">
        <v>5.26</v>
      </c>
      <c r="P422">
        <v>14.54</v>
      </c>
      <c r="Q422">
        <v>27.27</v>
      </c>
      <c r="R422">
        <v>825</v>
      </c>
      <c r="S422">
        <v>8.7100000000000009</v>
      </c>
      <c r="T422">
        <v>85</v>
      </c>
      <c r="U422">
        <v>8576</v>
      </c>
      <c r="V422">
        <f>AVERAGE(F422:F424)</f>
        <v>212.93999999999997</v>
      </c>
      <c r="W422">
        <f>STDEV(F422:F424)</f>
        <v>2.4693318934480977</v>
      </c>
      <c r="X422">
        <f>AVERAGE(G422:G424)</f>
        <v>435.96</v>
      </c>
      <c r="Y422">
        <f>STDEV(G422:G424)</f>
        <v>1.9327959023135441</v>
      </c>
      <c r="Z422">
        <f>AVERAGE(H422:H424)</f>
        <v>684.42000000000007</v>
      </c>
      <c r="AA422">
        <f>STDEV(H422:H424)</f>
        <v>2.9212839642868951</v>
      </c>
      <c r="AB422">
        <f>AVERAGE(I422:I424)</f>
        <v>0.37866666666666671</v>
      </c>
      <c r="AC422">
        <f>STDEV(I422:I424)</f>
        <v>1.644181660685138E-2</v>
      </c>
      <c r="AD422">
        <f>AVERAGE(J422:J424)</f>
        <v>8.39</v>
      </c>
      <c r="AE422">
        <f>STDEV(J422:J424)</f>
        <v>0.29512709126747405</v>
      </c>
      <c r="AF422">
        <f>AVERAGE(K422:K424)</f>
        <v>243.79999999999998</v>
      </c>
      <c r="AG422">
        <f>STDEV(K422:K424)</f>
        <v>2.4948747463550225</v>
      </c>
      <c r="AH422">
        <f>AVERAGE(L422:L424)</f>
        <v>458.23</v>
      </c>
      <c r="AI422">
        <f>STDEV(L422:L424)</f>
        <v>4.02545649585237</v>
      </c>
      <c r="AJ422">
        <f>AVERAGE(M422:M424)</f>
        <v>697.86333333333334</v>
      </c>
      <c r="AK422">
        <f>STDEV(M422:M424)</f>
        <v>5.3245218877692206</v>
      </c>
      <c r="AL422">
        <f>AVERAGE(N422:N424)</f>
        <v>0.16666666666666666</v>
      </c>
      <c r="AM422">
        <f>STDEV(N422:N424)</f>
        <v>1.0408329997330662E-2</v>
      </c>
      <c r="AN422">
        <f>AVERAGE(O422:O424)</f>
        <v>5.3299999999999992</v>
      </c>
      <c r="AO422">
        <f>STDEV(O422:O424)</f>
        <v>0.19467922333931789</v>
      </c>
    </row>
    <row r="423" spans="1:41" hidden="1" x14ac:dyDescent="0.25">
      <c r="A423">
        <v>8008</v>
      </c>
      <c r="B423">
        <v>60</v>
      </c>
      <c r="C423">
        <v>12</v>
      </c>
      <c r="D423">
        <v>7</v>
      </c>
      <c r="E423">
        <v>2</v>
      </c>
      <c r="F423">
        <v>215.7</v>
      </c>
      <c r="G423">
        <v>434.09</v>
      </c>
      <c r="H423">
        <v>681.45</v>
      </c>
      <c r="I423">
        <v>0.36</v>
      </c>
      <c r="J423">
        <v>8.09</v>
      </c>
      <c r="K423">
        <v>246.02</v>
      </c>
      <c r="L423">
        <v>454.24</v>
      </c>
      <c r="M423">
        <v>694.91</v>
      </c>
      <c r="N423">
        <v>0.155</v>
      </c>
      <c r="O423">
        <v>5.18</v>
      </c>
      <c r="P423">
        <v>15.1</v>
      </c>
      <c r="Q423">
        <v>25.44</v>
      </c>
      <c r="R423">
        <v>795</v>
      </c>
      <c r="S423">
        <v>8.66</v>
      </c>
      <c r="T423">
        <v>95</v>
      </c>
      <c r="U423">
        <v>8579</v>
      </c>
    </row>
    <row r="424" spans="1:41" hidden="1" x14ac:dyDescent="0.25">
      <c r="A424">
        <v>8008</v>
      </c>
      <c r="B424">
        <v>60</v>
      </c>
      <c r="C424">
        <v>12</v>
      </c>
      <c r="D424">
        <v>7</v>
      </c>
      <c r="E424">
        <v>3</v>
      </c>
      <c r="F424">
        <v>210.94</v>
      </c>
      <c r="G424">
        <v>435.84</v>
      </c>
      <c r="H424">
        <v>684.52</v>
      </c>
      <c r="I424">
        <v>0.38500000000000001</v>
      </c>
      <c r="J424">
        <v>8.68</v>
      </c>
      <c r="K424">
        <v>241.1</v>
      </c>
      <c r="L424">
        <v>458.16</v>
      </c>
      <c r="M424">
        <v>694.67</v>
      </c>
      <c r="N424">
        <v>0.17</v>
      </c>
      <c r="O424">
        <v>5.55</v>
      </c>
      <c r="P424">
        <v>14.78</v>
      </c>
      <c r="Q424">
        <v>24.87</v>
      </c>
      <c r="R424">
        <v>675</v>
      </c>
      <c r="S424">
        <v>8.2799999999999994</v>
      </c>
      <c r="T424">
        <v>85</v>
      </c>
      <c r="U424">
        <v>8570</v>
      </c>
    </row>
    <row r="425" spans="1:41" x14ac:dyDescent="0.25">
      <c r="A425">
        <v>8008</v>
      </c>
      <c r="B425">
        <v>60</v>
      </c>
      <c r="C425">
        <v>18</v>
      </c>
      <c r="D425">
        <v>7</v>
      </c>
      <c r="E425">
        <v>1</v>
      </c>
      <c r="F425">
        <v>179.7</v>
      </c>
      <c r="G425">
        <v>396.24</v>
      </c>
      <c r="H425">
        <v>646.39</v>
      </c>
      <c r="I425">
        <v>0.63300000000000001</v>
      </c>
      <c r="J425">
        <v>13.81</v>
      </c>
      <c r="K425">
        <v>232.81</v>
      </c>
      <c r="L425">
        <v>458.68</v>
      </c>
      <c r="M425">
        <v>677.76</v>
      </c>
      <c r="N425">
        <v>0.23899999999999999</v>
      </c>
      <c r="O425">
        <v>6.39</v>
      </c>
      <c r="P425">
        <v>9.2200000000000006</v>
      </c>
      <c r="Q425">
        <v>22.71</v>
      </c>
      <c r="R425">
        <v>775</v>
      </c>
      <c r="S425">
        <v>5.44</v>
      </c>
      <c r="T425">
        <v>75</v>
      </c>
      <c r="U425">
        <v>2002</v>
      </c>
      <c r="V425">
        <f>AVERAGE(F425:F427)</f>
        <v>179.08</v>
      </c>
      <c r="W425">
        <f>STDEV(F425:F427)</f>
        <v>2.0708210931898456</v>
      </c>
      <c r="X425">
        <f>AVERAGE(G425:G427)</f>
        <v>390.33333333333331</v>
      </c>
      <c r="Y425">
        <f>STDEV(G425:G427)</f>
        <v>6.4082863023848677</v>
      </c>
      <c r="Z425">
        <f>AVERAGE(H425:H427)</f>
        <v>649.02333333333343</v>
      </c>
      <c r="AA425">
        <f>STDEV(H425:H427)</f>
        <v>11.518026451321154</v>
      </c>
      <c r="AB425">
        <f>AVERAGE(I425:I427)</f>
        <v>0.54800000000000004</v>
      </c>
      <c r="AC425">
        <f>STDEV(I425:I427)</f>
        <v>9.4026591983331673E-2</v>
      </c>
      <c r="AD425">
        <f>AVERAGE(J425:J427)</f>
        <v>13.719999999999999</v>
      </c>
      <c r="AE425">
        <f>STDEV(J425:J427)</f>
        <v>0.5109794516416486</v>
      </c>
      <c r="AF425">
        <f>AVERAGE(K425:K427)</f>
        <v>232.66666666666666</v>
      </c>
      <c r="AG425">
        <f>STDEV(K425:K427)</f>
        <v>3.8869825486273104</v>
      </c>
      <c r="AH425">
        <f>AVERAGE(L425:L427)</f>
        <v>447.64000000000004</v>
      </c>
      <c r="AI425">
        <f>STDEV(L425:L427)</f>
        <v>9.6217254169925255</v>
      </c>
      <c r="AJ425">
        <f>AVERAGE(M425:M427)</f>
        <v>675.85333333333335</v>
      </c>
      <c r="AK425">
        <f>STDEV(M425:M427)</f>
        <v>7.83595133556436</v>
      </c>
      <c r="AL425">
        <f>AVERAGE(N425:N427)</f>
        <v>0.20299999999999999</v>
      </c>
      <c r="AM425">
        <f>STDEV(N425:N427)</f>
        <v>4.0595566260369011E-2</v>
      </c>
      <c r="AN425">
        <f>AVERAGE(O425:O427)</f>
        <v>6.19</v>
      </c>
      <c r="AO425">
        <f>STDEV(O425:O427)</f>
        <v>0.37269290307168446</v>
      </c>
    </row>
    <row r="426" spans="1:41" hidden="1" x14ac:dyDescent="0.25">
      <c r="A426">
        <v>8008</v>
      </c>
      <c r="B426">
        <v>60</v>
      </c>
      <c r="C426">
        <v>18</v>
      </c>
      <c r="D426">
        <v>7</v>
      </c>
      <c r="E426">
        <v>2</v>
      </c>
      <c r="F426">
        <v>180.77</v>
      </c>
      <c r="G426">
        <v>391.24</v>
      </c>
      <c r="H426">
        <v>639.04999999999995</v>
      </c>
      <c r="I426">
        <v>0.44700000000000001</v>
      </c>
      <c r="J426">
        <v>13.17</v>
      </c>
      <c r="K426">
        <v>236.48</v>
      </c>
      <c r="L426">
        <v>443.2</v>
      </c>
      <c r="M426">
        <v>667.24</v>
      </c>
      <c r="N426">
        <v>0.159</v>
      </c>
      <c r="O426">
        <v>5.76</v>
      </c>
      <c r="P426">
        <v>9.14</v>
      </c>
      <c r="Q426">
        <v>24.92</v>
      </c>
      <c r="R426">
        <v>715</v>
      </c>
      <c r="S426">
        <v>5.64</v>
      </c>
      <c r="T426">
        <v>105</v>
      </c>
      <c r="U426">
        <v>1980</v>
      </c>
    </row>
    <row r="427" spans="1:41" hidden="1" x14ac:dyDescent="0.25">
      <c r="A427">
        <v>8008</v>
      </c>
      <c r="B427">
        <v>60</v>
      </c>
      <c r="C427">
        <v>18</v>
      </c>
      <c r="D427">
        <v>7</v>
      </c>
      <c r="E427">
        <v>3</v>
      </c>
      <c r="F427">
        <v>176.77</v>
      </c>
      <c r="G427">
        <v>383.52</v>
      </c>
      <c r="H427">
        <v>661.63</v>
      </c>
      <c r="I427">
        <v>0.56399999999999995</v>
      </c>
      <c r="J427">
        <v>14.18</v>
      </c>
      <c r="K427">
        <v>228.71</v>
      </c>
      <c r="L427">
        <v>441.04</v>
      </c>
      <c r="M427">
        <v>682.56</v>
      </c>
      <c r="N427">
        <v>0.21099999999999999</v>
      </c>
      <c r="O427">
        <v>6.42</v>
      </c>
      <c r="P427">
        <v>9.07</v>
      </c>
      <c r="Q427">
        <v>24.24</v>
      </c>
      <c r="R427">
        <v>715</v>
      </c>
      <c r="S427">
        <v>5.79</v>
      </c>
      <c r="T427">
        <v>115</v>
      </c>
      <c r="U427">
        <v>1969</v>
      </c>
    </row>
    <row r="428" spans="1:41" x14ac:dyDescent="0.25">
      <c r="A428">
        <v>8008</v>
      </c>
      <c r="B428">
        <v>60</v>
      </c>
      <c r="C428">
        <v>30</v>
      </c>
      <c r="D428">
        <v>7</v>
      </c>
      <c r="E428">
        <v>1</v>
      </c>
      <c r="F428">
        <v>186.56</v>
      </c>
      <c r="G428">
        <v>383.62</v>
      </c>
      <c r="H428">
        <v>747.54</v>
      </c>
      <c r="I428">
        <v>0.51100000000000001</v>
      </c>
      <c r="J428">
        <v>12.34</v>
      </c>
      <c r="K428">
        <v>245.89</v>
      </c>
      <c r="L428">
        <v>461.06</v>
      </c>
      <c r="M428">
        <v>760.95</v>
      </c>
      <c r="N428">
        <v>0.23200000000000001</v>
      </c>
      <c r="O428">
        <v>5.47</v>
      </c>
      <c r="P428">
        <v>7.22</v>
      </c>
      <c r="Q428">
        <v>20.37</v>
      </c>
      <c r="R428">
        <v>775</v>
      </c>
      <c r="S428">
        <v>5.38</v>
      </c>
      <c r="T428">
        <v>175</v>
      </c>
      <c r="U428">
        <v>1599</v>
      </c>
      <c r="V428">
        <f>AVERAGE(F428:F430)</f>
        <v>181.49</v>
      </c>
      <c r="W428">
        <f>STDEV(F428:F430)</f>
        <v>8.0649798511837592</v>
      </c>
      <c r="X428">
        <f>AVERAGE(G428:G430)</f>
        <v>378.80666666666667</v>
      </c>
      <c r="Y428">
        <f>STDEV(G428:G430)</f>
        <v>21.144952904495504</v>
      </c>
      <c r="Z428">
        <f>AVERAGE(H428:H430)</f>
        <v>686.77666666666664</v>
      </c>
      <c r="AA428">
        <f>STDEV(H428:H430)</f>
        <v>54.521805118074845</v>
      </c>
      <c r="AB428">
        <f>AVERAGE(I428:I430)</f>
        <v>0.53566666666666662</v>
      </c>
      <c r="AC428">
        <f>STDEV(I428:I430)</f>
        <v>3.2883633213702697E-2</v>
      </c>
      <c r="AD428">
        <f>AVERAGE(J428:J430)</f>
        <v>13.81</v>
      </c>
      <c r="AE428">
        <f>STDEV(J428:J430)</f>
        <v>2.208777942664232</v>
      </c>
      <c r="AF428">
        <f>AVERAGE(K428:K430)</f>
        <v>233.13333333333333</v>
      </c>
      <c r="AG428">
        <f>STDEV(K428:K430)</f>
        <v>17.634467197319385</v>
      </c>
      <c r="AH428">
        <f>AVERAGE(L428:L430)</f>
        <v>457.6366666666666</v>
      </c>
      <c r="AI428">
        <f>STDEV(L428:L430)</f>
        <v>16.857741050726023</v>
      </c>
      <c r="AJ428">
        <f>AVERAGE(M428:M430)</f>
        <v>722.34666666666669</v>
      </c>
      <c r="AK428">
        <f>STDEV(M428:M430)</f>
        <v>34.457249358202311</v>
      </c>
      <c r="AL428">
        <f>AVERAGE(N428:N430)</f>
        <v>0.26299999999999996</v>
      </c>
      <c r="AM428">
        <f>STDEV(N428:N430)</f>
        <v>3.843175770115153E-2</v>
      </c>
      <c r="AN428">
        <f>AVERAGE(O428:O430)</f>
        <v>6.4099999999999993</v>
      </c>
      <c r="AO428">
        <f>STDEV(O428:O430)</f>
        <v>1.4171450172794642</v>
      </c>
    </row>
    <row r="429" spans="1:41" hidden="1" x14ac:dyDescent="0.25">
      <c r="A429">
        <v>8008</v>
      </c>
      <c r="B429">
        <v>60</v>
      </c>
      <c r="C429">
        <v>30</v>
      </c>
      <c r="D429">
        <v>7</v>
      </c>
      <c r="E429">
        <v>2</v>
      </c>
      <c r="F429">
        <v>185.72</v>
      </c>
      <c r="G429">
        <v>397.13</v>
      </c>
      <c r="H429">
        <v>642.13</v>
      </c>
      <c r="I429">
        <v>0.52300000000000002</v>
      </c>
      <c r="J429">
        <v>12.74</v>
      </c>
      <c r="K429">
        <v>240.5</v>
      </c>
      <c r="L429">
        <v>472.52</v>
      </c>
      <c r="M429">
        <v>711.39</v>
      </c>
      <c r="N429">
        <v>0.251</v>
      </c>
      <c r="O429">
        <v>5.72</v>
      </c>
      <c r="P429">
        <v>7.1</v>
      </c>
      <c r="Q429">
        <v>21.73</v>
      </c>
      <c r="R429">
        <v>825</v>
      </c>
      <c r="S429">
        <v>5.21</v>
      </c>
      <c r="T429">
        <v>165</v>
      </c>
      <c r="U429">
        <v>1483</v>
      </c>
    </row>
    <row r="430" spans="1:41" hidden="1" x14ac:dyDescent="0.25">
      <c r="A430">
        <v>8008</v>
      </c>
      <c r="B430">
        <v>60</v>
      </c>
      <c r="C430">
        <v>30</v>
      </c>
      <c r="D430">
        <v>7</v>
      </c>
      <c r="E430">
        <v>3</v>
      </c>
      <c r="F430">
        <v>172.19</v>
      </c>
      <c r="G430">
        <v>355.67</v>
      </c>
      <c r="H430">
        <v>670.66</v>
      </c>
      <c r="I430">
        <v>0.57299999999999995</v>
      </c>
      <c r="J430">
        <v>16.350000000000001</v>
      </c>
      <c r="K430">
        <v>213.01</v>
      </c>
      <c r="L430">
        <v>439.33</v>
      </c>
      <c r="M430">
        <v>694.7</v>
      </c>
      <c r="N430">
        <v>0.30599999999999999</v>
      </c>
      <c r="O430">
        <v>8.0399999999999991</v>
      </c>
      <c r="P430">
        <v>6.97</v>
      </c>
      <c r="Q430">
        <v>20.059999999999999</v>
      </c>
      <c r="R430">
        <v>605</v>
      </c>
      <c r="S430">
        <v>5.04</v>
      </c>
      <c r="T430">
        <v>155</v>
      </c>
      <c r="U430">
        <v>1677</v>
      </c>
    </row>
    <row r="431" spans="1:41" x14ac:dyDescent="0.25">
      <c r="A431">
        <v>8008</v>
      </c>
      <c r="B431">
        <v>60</v>
      </c>
      <c r="C431">
        <v>6</v>
      </c>
      <c r="D431">
        <v>15</v>
      </c>
      <c r="E431">
        <v>1</v>
      </c>
      <c r="F431">
        <v>221.5</v>
      </c>
      <c r="G431">
        <v>445.7</v>
      </c>
      <c r="H431">
        <v>736.71</v>
      </c>
      <c r="I431">
        <v>0.39700000000000002</v>
      </c>
      <c r="J431">
        <v>7.63</v>
      </c>
      <c r="K431">
        <v>233.03</v>
      </c>
      <c r="L431">
        <v>458.61</v>
      </c>
      <c r="M431">
        <v>739.94</v>
      </c>
      <c r="N431">
        <v>0.27800000000000002</v>
      </c>
      <c r="O431">
        <v>6.44</v>
      </c>
      <c r="P431">
        <v>20.420000000000002</v>
      </c>
      <c r="Q431">
        <v>26.15</v>
      </c>
      <c r="R431">
        <v>855</v>
      </c>
      <c r="S431">
        <v>14.32</v>
      </c>
      <c r="T431">
        <v>75</v>
      </c>
      <c r="U431">
        <v>5562</v>
      </c>
      <c r="V431">
        <f>AVERAGE(F431:F433)</f>
        <v>221.41666666666666</v>
      </c>
      <c r="W431">
        <f>STDEV(F431:F433)</f>
        <v>3.2258073924729755</v>
      </c>
      <c r="X431">
        <f>AVERAGE(G431:G433)</f>
        <v>443.54333333333335</v>
      </c>
      <c r="Y431">
        <f>STDEV(G431:G433)</f>
        <v>10.718975386357263</v>
      </c>
      <c r="Z431">
        <f>AVERAGE(H431:H433)</f>
        <v>716.74333333333334</v>
      </c>
      <c r="AA431">
        <f>STDEV(H431:H433)</f>
        <v>18.599014310799767</v>
      </c>
      <c r="AB431">
        <f>AVERAGE(I431:I433)</f>
        <v>0.39599999999999996</v>
      </c>
      <c r="AC431">
        <f>STDEV(I431:I433)</f>
        <v>1.4525839046333935E-2</v>
      </c>
      <c r="AD431">
        <f>AVERAGE(J431:J433)</f>
        <v>7.4533333333333331</v>
      </c>
      <c r="AE431">
        <f>STDEV(J431:J433)</f>
        <v>0.33231511150312326</v>
      </c>
      <c r="AF431">
        <f>AVERAGE(K431:K433)</f>
        <v>232.18666666666664</v>
      </c>
      <c r="AG431">
        <f>STDEV(K431:K433)</f>
        <v>3.6194520763968328</v>
      </c>
      <c r="AH431">
        <f>AVERAGE(L431:L433)</f>
        <v>453.51</v>
      </c>
      <c r="AI431">
        <f>STDEV(L431:L433)</f>
        <v>12.067327790360208</v>
      </c>
      <c r="AJ431">
        <f>AVERAGE(M431:M433)</f>
        <v>722.00333333333344</v>
      </c>
      <c r="AK431">
        <f>STDEV(M431:M433)</f>
        <v>16.852276799688944</v>
      </c>
      <c r="AL431">
        <f>AVERAGE(N431:N433)</f>
        <v>0.28133333333333332</v>
      </c>
      <c r="AM431">
        <f>STDEV(N431:N433)</f>
        <v>1.2342339054382392E-2</v>
      </c>
      <c r="AN431">
        <f>AVERAGE(O431:O433)</f>
        <v>6.3466666666666676</v>
      </c>
      <c r="AO431">
        <f>STDEV(O431:O433)</f>
        <v>0.28183919765237297</v>
      </c>
    </row>
    <row r="432" spans="1:41" hidden="1" x14ac:dyDescent="0.25">
      <c r="A432">
        <v>8008</v>
      </c>
      <c r="B432">
        <v>60</v>
      </c>
      <c r="C432">
        <v>6</v>
      </c>
      <c r="D432">
        <v>15</v>
      </c>
      <c r="E432">
        <v>2</v>
      </c>
      <c r="F432">
        <v>218.15</v>
      </c>
      <c r="G432">
        <v>431.91</v>
      </c>
      <c r="H432">
        <v>699.91</v>
      </c>
      <c r="I432">
        <v>0.41</v>
      </c>
      <c r="J432">
        <v>7.66</v>
      </c>
      <c r="K432">
        <v>228.22</v>
      </c>
      <c r="L432">
        <v>439.73</v>
      </c>
      <c r="M432">
        <v>706.5</v>
      </c>
      <c r="N432">
        <v>0.29499999999999998</v>
      </c>
      <c r="O432">
        <v>6.57</v>
      </c>
      <c r="P432">
        <v>20.77</v>
      </c>
      <c r="Q432">
        <v>26.44</v>
      </c>
      <c r="R432">
        <v>735</v>
      </c>
      <c r="S432">
        <v>16.27</v>
      </c>
      <c r="T432">
        <v>85</v>
      </c>
      <c r="U432">
        <v>5921</v>
      </c>
    </row>
    <row r="433" spans="1:41" hidden="1" x14ac:dyDescent="0.25">
      <c r="A433">
        <v>8008</v>
      </c>
      <c r="B433">
        <v>60</v>
      </c>
      <c r="C433">
        <v>6</v>
      </c>
      <c r="D433">
        <v>15</v>
      </c>
      <c r="E433">
        <v>3</v>
      </c>
      <c r="F433">
        <v>224.6</v>
      </c>
      <c r="G433">
        <v>453.02</v>
      </c>
      <c r="H433">
        <v>713.61</v>
      </c>
      <c r="I433">
        <v>0.38100000000000001</v>
      </c>
      <c r="J433">
        <v>7.07</v>
      </c>
      <c r="K433">
        <v>235.31</v>
      </c>
      <c r="L433">
        <v>462.19</v>
      </c>
      <c r="M433">
        <v>719.57</v>
      </c>
      <c r="N433">
        <v>0.27100000000000002</v>
      </c>
      <c r="O433">
        <v>6.03</v>
      </c>
      <c r="P433">
        <v>20.79</v>
      </c>
      <c r="Q433">
        <v>30.39</v>
      </c>
      <c r="R433">
        <v>855</v>
      </c>
      <c r="S433">
        <v>15.65</v>
      </c>
      <c r="T433">
        <v>75</v>
      </c>
      <c r="U433">
        <v>5990</v>
      </c>
    </row>
    <row r="434" spans="1:41" x14ac:dyDescent="0.25">
      <c r="A434">
        <v>8008</v>
      </c>
      <c r="B434">
        <v>60</v>
      </c>
      <c r="C434">
        <v>12</v>
      </c>
      <c r="D434">
        <v>15</v>
      </c>
      <c r="E434">
        <v>1</v>
      </c>
      <c r="F434">
        <v>220.81</v>
      </c>
      <c r="G434">
        <v>443.1</v>
      </c>
      <c r="H434">
        <v>695.56</v>
      </c>
      <c r="I434">
        <v>0.26600000000000001</v>
      </c>
      <c r="J434">
        <v>7.43</v>
      </c>
      <c r="K434">
        <v>243.99</v>
      </c>
      <c r="L434">
        <v>463.71</v>
      </c>
      <c r="M434">
        <v>716.63</v>
      </c>
      <c r="N434">
        <v>0.15</v>
      </c>
      <c r="O434">
        <v>5.29</v>
      </c>
      <c r="P434">
        <v>17.100000000000001</v>
      </c>
      <c r="Q434">
        <v>26.83</v>
      </c>
      <c r="R434">
        <v>895</v>
      </c>
      <c r="S434">
        <v>11.55</v>
      </c>
      <c r="T434">
        <v>85</v>
      </c>
      <c r="U434">
        <v>8826</v>
      </c>
      <c r="V434">
        <f>AVERAGE(F434:F436)</f>
        <v>221.47333333333336</v>
      </c>
      <c r="W434">
        <f>STDEV(F434:F436)</f>
        <v>1.98973197525027</v>
      </c>
      <c r="X434">
        <f>AVERAGE(G434:G436)</f>
        <v>442.78000000000003</v>
      </c>
      <c r="Y434">
        <f>STDEV(G434:G436)</f>
        <v>3.401308571711763</v>
      </c>
      <c r="Z434">
        <f>AVERAGE(H434:H436)</f>
        <v>689.23333333333323</v>
      </c>
      <c r="AA434">
        <f>STDEV(H434:H436)</f>
        <v>6.5069296394946026</v>
      </c>
      <c r="AB434">
        <f>AVERAGE(I434:I436)</f>
        <v>0.27433333333333332</v>
      </c>
      <c r="AC434">
        <f>STDEV(I434:I436)</f>
        <v>1.2741009902410907E-2</v>
      </c>
      <c r="AD434">
        <f>AVERAGE(J434:J436)</f>
        <v>7.44</v>
      </c>
      <c r="AE434">
        <f>STDEV(J434:J436)</f>
        <v>0.10535653752852737</v>
      </c>
      <c r="AF434">
        <f>AVERAGE(K434:K436)</f>
        <v>244.17</v>
      </c>
      <c r="AG434">
        <f>STDEV(K434:K436)</f>
        <v>1.9562208464281354</v>
      </c>
      <c r="AH434">
        <f>AVERAGE(L434:L436)</f>
        <v>461.69</v>
      </c>
      <c r="AI434">
        <f>STDEV(L434:L436)</f>
        <v>3.9755754300478183</v>
      </c>
      <c r="AJ434">
        <f>AVERAGE(M434:M436)</f>
        <v>705.19666666666672</v>
      </c>
      <c r="AK434">
        <f>STDEV(M434:M436)</f>
        <v>9.9052376717236346</v>
      </c>
      <c r="AL434">
        <f>AVERAGE(N434:N436)</f>
        <v>0.15233333333333332</v>
      </c>
      <c r="AM434">
        <f>STDEV(N434:N436)</f>
        <v>4.9328828623162518E-3</v>
      </c>
      <c r="AN434">
        <f>AVERAGE(O434:O436)</f>
        <v>5.3</v>
      </c>
      <c r="AO434">
        <f>STDEV(O434:O436)</f>
        <v>0.10535653752852739</v>
      </c>
    </row>
    <row r="435" spans="1:41" hidden="1" x14ac:dyDescent="0.25">
      <c r="A435">
        <v>8008</v>
      </c>
      <c r="B435">
        <v>60</v>
      </c>
      <c r="C435">
        <v>12</v>
      </c>
      <c r="D435">
        <v>15</v>
      </c>
      <c r="E435">
        <v>2</v>
      </c>
      <c r="F435">
        <v>219.9</v>
      </c>
      <c r="G435">
        <v>439.23</v>
      </c>
      <c r="H435">
        <v>682.56</v>
      </c>
      <c r="I435">
        <v>0.26800000000000002</v>
      </c>
      <c r="J435">
        <v>7.55</v>
      </c>
      <c r="K435">
        <v>242.31</v>
      </c>
      <c r="L435">
        <v>457.11</v>
      </c>
      <c r="M435">
        <v>699.21</v>
      </c>
      <c r="N435">
        <v>0.14899999999999999</v>
      </c>
      <c r="O435">
        <v>5.41</v>
      </c>
      <c r="P435">
        <v>17.260000000000002</v>
      </c>
      <c r="Q435">
        <v>25.38</v>
      </c>
      <c r="R435">
        <v>725</v>
      </c>
      <c r="S435">
        <v>11.57</v>
      </c>
      <c r="T435">
        <v>85</v>
      </c>
      <c r="U435">
        <v>8811</v>
      </c>
    </row>
    <row r="436" spans="1:41" hidden="1" x14ac:dyDescent="0.25">
      <c r="A436">
        <v>8008</v>
      </c>
      <c r="B436">
        <v>60</v>
      </c>
      <c r="C436">
        <v>12</v>
      </c>
      <c r="D436">
        <v>15</v>
      </c>
      <c r="E436">
        <v>3</v>
      </c>
      <c r="F436">
        <v>223.71</v>
      </c>
      <c r="G436">
        <v>446.01</v>
      </c>
      <c r="H436">
        <v>689.58</v>
      </c>
      <c r="I436">
        <v>0.28899999999999998</v>
      </c>
      <c r="J436">
        <v>7.34</v>
      </c>
      <c r="K436">
        <v>246.21</v>
      </c>
      <c r="L436">
        <v>464.25</v>
      </c>
      <c r="M436">
        <v>699.75</v>
      </c>
      <c r="N436">
        <v>0.158</v>
      </c>
      <c r="O436">
        <v>5.2</v>
      </c>
      <c r="P436">
        <v>17.18</v>
      </c>
      <c r="Q436">
        <v>26.61</v>
      </c>
      <c r="R436">
        <v>865</v>
      </c>
      <c r="S436">
        <v>11.35</v>
      </c>
      <c r="T436">
        <v>85</v>
      </c>
      <c r="U436">
        <v>8781</v>
      </c>
    </row>
    <row r="437" spans="1:41" x14ac:dyDescent="0.25">
      <c r="A437">
        <v>8008</v>
      </c>
      <c r="B437">
        <v>60</v>
      </c>
      <c r="C437">
        <v>18</v>
      </c>
      <c r="D437">
        <v>15</v>
      </c>
      <c r="E437">
        <v>1</v>
      </c>
      <c r="F437">
        <v>220.97</v>
      </c>
      <c r="G437">
        <v>455.95</v>
      </c>
      <c r="H437">
        <v>726.43</v>
      </c>
      <c r="I437">
        <v>0.35799999999999998</v>
      </c>
      <c r="J437">
        <v>7.57</v>
      </c>
      <c r="K437">
        <v>256.83999999999997</v>
      </c>
      <c r="L437">
        <v>485.07</v>
      </c>
      <c r="M437">
        <v>765.46</v>
      </c>
      <c r="N437">
        <v>0.182</v>
      </c>
      <c r="O437">
        <v>4.6500000000000004</v>
      </c>
      <c r="P437">
        <v>14.36</v>
      </c>
      <c r="Q437">
        <v>26.8</v>
      </c>
      <c r="R437">
        <v>885</v>
      </c>
      <c r="S437">
        <v>10.08</v>
      </c>
      <c r="T437">
        <v>95</v>
      </c>
      <c r="U437">
        <v>2913</v>
      </c>
      <c r="V437">
        <f>AVERAGE(F437:F439)</f>
        <v>226.21333333333334</v>
      </c>
      <c r="W437">
        <f>STDEV(F437:F439)</f>
        <v>5.5869878587064559</v>
      </c>
      <c r="X437">
        <f>AVERAGE(G437:G439)</f>
        <v>469.27</v>
      </c>
      <c r="Y437">
        <f>STDEV(G437:G439)</f>
        <v>11.556076323735502</v>
      </c>
      <c r="Z437">
        <f>AVERAGE(H437:H439)</f>
        <v>734.46333333333325</v>
      </c>
      <c r="AA437">
        <f>STDEV(H437:H439)</f>
        <v>12.255975413378346</v>
      </c>
      <c r="AB437">
        <f>AVERAGE(I437:I439)</f>
        <v>0.32499999999999996</v>
      </c>
      <c r="AC437">
        <f>STDEV(I437:I439)</f>
        <v>2.8930952282978858E-2</v>
      </c>
      <c r="AD437">
        <f>AVERAGE(J437:J439)</f>
        <v>7.1266666666666678</v>
      </c>
      <c r="AE437">
        <f>STDEV(J437:J439)</f>
        <v>0.50302418762255696</v>
      </c>
      <c r="AF437">
        <f>AVERAGE(K437:K439)</f>
        <v>262.77</v>
      </c>
      <c r="AG437">
        <f>STDEV(K437:K439)</f>
        <v>5.9501008394816468</v>
      </c>
      <c r="AH437">
        <f>AVERAGE(L437:L439)</f>
        <v>500.76</v>
      </c>
      <c r="AI437">
        <f>STDEV(L437:L439)</f>
        <v>14.107944570347582</v>
      </c>
      <c r="AJ437">
        <f>AVERAGE(M437:M439)</f>
        <v>755.49333333333334</v>
      </c>
      <c r="AK437">
        <f>STDEV(M437:M439)</f>
        <v>13.13433794804037</v>
      </c>
      <c r="AL437">
        <f>AVERAGE(N437:N439)</f>
        <v>0.16066666666666665</v>
      </c>
      <c r="AM437">
        <f>STDEV(N437:N439)</f>
        <v>1.8502252115170557E-2</v>
      </c>
      <c r="AN437">
        <f>AVERAGE(O437:O439)</f>
        <v>4.3066666666666666</v>
      </c>
      <c r="AO437">
        <f>STDEV(O437:O439)</f>
        <v>0.3789898855290646</v>
      </c>
    </row>
    <row r="438" spans="1:41" hidden="1" x14ac:dyDescent="0.25">
      <c r="A438">
        <v>8008</v>
      </c>
      <c r="B438">
        <v>60</v>
      </c>
      <c r="C438">
        <v>18</v>
      </c>
      <c r="D438">
        <v>15</v>
      </c>
      <c r="E438">
        <v>2</v>
      </c>
      <c r="F438">
        <v>225.58</v>
      </c>
      <c r="G438">
        <v>476.62</v>
      </c>
      <c r="H438">
        <v>748.57</v>
      </c>
      <c r="I438">
        <v>0.30399999999999999</v>
      </c>
      <c r="J438">
        <v>7.23</v>
      </c>
      <c r="K438">
        <v>262.73</v>
      </c>
      <c r="L438">
        <v>512.4</v>
      </c>
      <c r="M438">
        <v>760.41</v>
      </c>
      <c r="N438">
        <v>0.14899999999999999</v>
      </c>
      <c r="O438">
        <v>4.37</v>
      </c>
      <c r="P438">
        <v>14.24</v>
      </c>
      <c r="Q438">
        <v>25.56</v>
      </c>
      <c r="R438">
        <v>735</v>
      </c>
      <c r="S438">
        <v>9.9600000000000009</v>
      </c>
      <c r="T438">
        <v>95</v>
      </c>
      <c r="U438">
        <v>2824</v>
      </c>
    </row>
    <row r="439" spans="1:41" hidden="1" x14ac:dyDescent="0.25">
      <c r="A439">
        <v>8008</v>
      </c>
      <c r="B439">
        <v>60</v>
      </c>
      <c r="C439">
        <v>18</v>
      </c>
      <c r="D439">
        <v>15</v>
      </c>
      <c r="E439">
        <v>3</v>
      </c>
      <c r="F439">
        <v>232.09</v>
      </c>
      <c r="G439">
        <v>475.24</v>
      </c>
      <c r="H439">
        <v>728.39</v>
      </c>
      <c r="I439">
        <v>0.313</v>
      </c>
      <c r="J439">
        <v>6.58</v>
      </c>
      <c r="K439">
        <v>268.74</v>
      </c>
      <c r="L439">
        <v>504.81</v>
      </c>
      <c r="M439">
        <v>740.61</v>
      </c>
      <c r="N439">
        <v>0.151</v>
      </c>
      <c r="O439">
        <v>3.9</v>
      </c>
      <c r="P439">
        <v>14.28</v>
      </c>
      <c r="Q439">
        <v>26.35</v>
      </c>
      <c r="R439">
        <v>825</v>
      </c>
      <c r="S439">
        <v>9.68</v>
      </c>
      <c r="T439">
        <v>105</v>
      </c>
      <c r="U439">
        <v>2767</v>
      </c>
    </row>
    <row r="440" spans="1:41" x14ac:dyDescent="0.25">
      <c r="A440">
        <v>8008</v>
      </c>
      <c r="B440">
        <v>60</v>
      </c>
      <c r="C440">
        <v>30</v>
      </c>
      <c r="D440">
        <v>15</v>
      </c>
      <c r="E440">
        <v>1</v>
      </c>
      <c r="F440">
        <v>194.86</v>
      </c>
      <c r="G440">
        <v>438.5</v>
      </c>
      <c r="H440">
        <v>696.37</v>
      </c>
      <c r="I440">
        <v>0.44600000000000001</v>
      </c>
      <c r="J440">
        <v>10.83</v>
      </c>
      <c r="K440">
        <v>240.5</v>
      </c>
      <c r="L440">
        <v>484.46</v>
      </c>
      <c r="M440">
        <v>847.38</v>
      </c>
      <c r="N440">
        <v>0.251</v>
      </c>
      <c r="O440">
        <v>6.09</v>
      </c>
      <c r="P440">
        <v>10.66</v>
      </c>
      <c r="Q440">
        <v>24.74</v>
      </c>
      <c r="R440">
        <v>705</v>
      </c>
      <c r="S440">
        <v>8.44</v>
      </c>
      <c r="T440">
        <v>125</v>
      </c>
      <c r="U440">
        <v>1117</v>
      </c>
      <c r="V440">
        <f>AVERAGE(F440:F442)</f>
        <v>184.0566666666667</v>
      </c>
      <c r="W440">
        <f>STDEV(F440:F442)</f>
        <v>10.638995879937799</v>
      </c>
      <c r="X440">
        <f>AVERAGE(G440:G442)</f>
        <v>411.22</v>
      </c>
      <c r="Y440">
        <f>STDEV(G440:G442)</f>
        <v>23.831611359704581</v>
      </c>
      <c r="Z440">
        <f>AVERAGE(H440:H442)</f>
        <v>678.48333333333323</v>
      </c>
      <c r="AA440">
        <f>STDEV(H440:H442)</f>
        <v>23.747623740773182</v>
      </c>
      <c r="AB440">
        <f>AVERAGE(I440:I442)</f>
        <v>0.60533333333333339</v>
      </c>
      <c r="AC440">
        <f>STDEV(I440:I442)</f>
        <v>0.15168827684871766</v>
      </c>
      <c r="AD440">
        <f>AVERAGE(J440:J442)</f>
        <v>12.829999999999998</v>
      </c>
      <c r="AE440">
        <f>STDEV(J440:J442)</f>
        <v>1.9037069102149247</v>
      </c>
      <c r="AF440">
        <f>AVERAGE(K440:K442)</f>
        <v>223.38666666666666</v>
      </c>
      <c r="AG440">
        <f>STDEV(K440:K442)</f>
        <v>15.285196542188567</v>
      </c>
      <c r="AH440">
        <f>AVERAGE(L440:L442)</f>
        <v>459.49333333333334</v>
      </c>
      <c r="AI440">
        <f>STDEV(L440:L442)</f>
        <v>22.06691943460465</v>
      </c>
      <c r="AJ440">
        <f>AVERAGE(M440:M442)</f>
        <v>746.90666666666675</v>
      </c>
      <c r="AK440">
        <f>STDEV(M440:M442)</f>
        <v>87.050700360958217</v>
      </c>
      <c r="AL440">
        <f>AVERAGE(N440:N442)</f>
        <v>0.36499999999999999</v>
      </c>
      <c r="AM440">
        <f>STDEV(N440:N442)</f>
        <v>0.10768472500777442</v>
      </c>
      <c r="AN440">
        <f>AVERAGE(O440:O442)</f>
        <v>7.5100000000000007</v>
      </c>
      <c r="AO440">
        <f>STDEV(O440:O442)</f>
        <v>1.2732635233917611</v>
      </c>
    </row>
    <row r="441" spans="1:41" hidden="1" x14ac:dyDescent="0.25">
      <c r="A441">
        <v>8008</v>
      </c>
      <c r="B441">
        <v>60</v>
      </c>
      <c r="C441">
        <v>30</v>
      </c>
      <c r="D441">
        <v>15</v>
      </c>
      <c r="E441">
        <v>2</v>
      </c>
      <c r="F441">
        <v>183.72</v>
      </c>
      <c r="G441">
        <v>400.71</v>
      </c>
      <c r="H441">
        <v>687.54</v>
      </c>
      <c r="I441">
        <v>0.622</v>
      </c>
      <c r="J441">
        <v>13.04</v>
      </c>
      <c r="K441">
        <v>218.57</v>
      </c>
      <c r="L441">
        <v>451.42</v>
      </c>
      <c r="M441">
        <v>694.09</v>
      </c>
      <c r="N441">
        <v>0.379</v>
      </c>
      <c r="O441">
        <v>7.89</v>
      </c>
      <c r="P441">
        <v>10.5</v>
      </c>
      <c r="Q441">
        <v>22.39</v>
      </c>
      <c r="R441">
        <v>585</v>
      </c>
      <c r="S441">
        <v>8.59</v>
      </c>
      <c r="T441">
        <v>135</v>
      </c>
      <c r="U441">
        <v>1137</v>
      </c>
    </row>
    <row r="442" spans="1:41" hidden="1" x14ac:dyDescent="0.25">
      <c r="A442">
        <v>8008</v>
      </c>
      <c r="B442">
        <v>60</v>
      </c>
      <c r="C442">
        <v>30</v>
      </c>
      <c r="D442">
        <v>15</v>
      </c>
      <c r="E442">
        <v>3</v>
      </c>
      <c r="F442">
        <v>173.59</v>
      </c>
      <c r="G442">
        <v>394.45</v>
      </c>
      <c r="H442">
        <v>651.54</v>
      </c>
      <c r="I442">
        <v>0.748</v>
      </c>
      <c r="J442">
        <v>14.62</v>
      </c>
      <c r="K442">
        <v>211.09</v>
      </c>
      <c r="L442">
        <v>442.6</v>
      </c>
      <c r="M442">
        <v>699.25</v>
      </c>
      <c r="N442">
        <v>0.46500000000000002</v>
      </c>
      <c r="O442">
        <v>8.5500000000000007</v>
      </c>
      <c r="P442">
        <v>10.45</v>
      </c>
      <c r="Q442">
        <v>30.13</v>
      </c>
      <c r="R442">
        <v>75</v>
      </c>
      <c r="S442">
        <v>8.34</v>
      </c>
      <c r="T442">
        <v>115</v>
      </c>
      <c r="U442">
        <v>1337</v>
      </c>
    </row>
    <row r="443" spans="1:41" x14ac:dyDescent="0.25">
      <c r="A443">
        <v>8008</v>
      </c>
      <c r="B443">
        <v>60</v>
      </c>
      <c r="C443">
        <v>6</v>
      </c>
      <c r="D443">
        <v>80</v>
      </c>
      <c r="E443">
        <v>1</v>
      </c>
      <c r="F443">
        <v>230.2</v>
      </c>
      <c r="G443">
        <v>427.44</v>
      </c>
      <c r="H443">
        <v>698.83</v>
      </c>
      <c r="I443">
        <v>6.5000000000000002E-2</v>
      </c>
      <c r="J443">
        <v>6.23</v>
      </c>
      <c r="K443">
        <v>230.34</v>
      </c>
      <c r="L443">
        <v>428.12</v>
      </c>
      <c r="M443">
        <v>698.74</v>
      </c>
      <c r="N443">
        <v>6.7000000000000004E-2</v>
      </c>
      <c r="O443">
        <v>6.23</v>
      </c>
      <c r="P443">
        <v>28.64</v>
      </c>
      <c r="Q443">
        <v>32.56</v>
      </c>
      <c r="R443">
        <v>675</v>
      </c>
      <c r="S443">
        <v>25.9</v>
      </c>
      <c r="T443">
        <v>695</v>
      </c>
      <c r="U443">
        <v>2865</v>
      </c>
      <c r="V443">
        <f>AVERAGE(F443:F445)</f>
        <v>229.92999999999998</v>
      </c>
      <c r="W443">
        <f>STDEV(F443:F445)</f>
        <v>2.4163402078349825</v>
      </c>
      <c r="X443">
        <f>AVERAGE(G443:G445)</f>
        <v>430.07333333333332</v>
      </c>
      <c r="Y443">
        <f>STDEV(G443:G445)</f>
        <v>2.635001581277189</v>
      </c>
      <c r="Z443">
        <f>AVERAGE(H443:H445)</f>
        <v>684.43999999999994</v>
      </c>
      <c r="AA443">
        <f>STDEV(H443:H445)</f>
        <v>22.927583823857251</v>
      </c>
      <c r="AB443">
        <f>AVERAGE(I443:I445)</f>
        <v>6.7000000000000004E-2</v>
      </c>
      <c r="AC443">
        <f>STDEV(I443:I445)</f>
        <v>7.2111025509279773E-3</v>
      </c>
      <c r="AD443">
        <f>AVERAGE(J443:J445)</f>
        <v>6.31</v>
      </c>
      <c r="AE443">
        <f>STDEV(J443:J445)</f>
        <v>0.30789608636681326</v>
      </c>
      <c r="AF443">
        <f>AVERAGE(K443:K445)</f>
        <v>229.87</v>
      </c>
      <c r="AG443">
        <f>STDEV(K443:K445)</f>
        <v>2.8640705298578042</v>
      </c>
      <c r="AH443">
        <f>AVERAGE(L443:L445)</f>
        <v>430.64333333333337</v>
      </c>
      <c r="AI443">
        <f>STDEV(L443:L445)</f>
        <v>2.9792672477193696</v>
      </c>
      <c r="AJ443">
        <f>AVERAGE(M443:M445)</f>
        <v>684.28000000000009</v>
      </c>
      <c r="AK443">
        <f>STDEV(M443:M445)</f>
        <v>23.393937248783079</v>
      </c>
      <c r="AL443">
        <f>AVERAGE(N443:N445)</f>
        <v>7.0000000000000007E-2</v>
      </c>
      <c r="AM443">
        <f>STDEV(N443:N445)</f>
        <v>6.9999999999999975E-3</v>
      </c>
      <c r="AN443">
        <f>AVERAGE(O443:O445)</f>
        <v>6.3233333333333333</v>
      </c>
      <c r="AO443">
        <f>STDEV(O443:O445)</f>
        <v>0.35921210076128191</v>
      </c>
    </row>
    <row r="444" spans="1:41" hidden="1" x14ac:dyDescent="0.25">
      <c r="A444">
        <v>8008</v>
      </c>
      <c r="B444">
        <v>60</v>
      </c>
      <c r="C444">
        <v>6</v>
      </c>
      <c r="D444">
        <v>80</v>
      </c>
      <c r="E444">
        <v>2</v>
      </c>
      <c r="F444">
        <v>227.39</v>
      </c>
      <c r="G444">
        <v>430.07</v>
      </c>
      <c r="H444">
        <v>658</v>
      </c>
      <c r="I444">
        <v>7.4999999999999997E-2</v>
      </c>
      <c r="J444">
        <v>6.65</v>
      </c>
      <c r="K444">
        <v>226.8</v>
      </c>
      <c r="L444">
        <v>429.88</v>
      </c>
      <c r="M444">
        <v>657.29</v>
      </c>
      <c r="N444">
        <v>7.8E-2</v>
      </c>
      <c r="O444">
        <v>6.72</v>
      </c>
      <c r="P444">
        <v>28.63</v>
      </c>
      <c r="Q444">
        <v>30.68</v>
      </c>
      <c r="R444">
        <v>85</v>
      </c>
      <c r="S444">
        <v>25.62</v>
      </c>
      <c r="T444">
        <v>795</v>
      </c>
      <c r="U444">
        <v>3047</v>
      </c>
    </row>
    <row r="445" spans="1:41" hidden="1" x14ac:dyDescent="0.25">
      <c r="A445">
        <v>8008</v>
      </c>
      <c r="B445">
        <v>60</v>
      </c>
      <c r="C445">
        <v>6</v>
      </c>
      <c r="D445">
        <v>80</v>
      </c>
      <c r="E445">
        <v>3</v>
      </c>
      <c r="F445">
        <v>232.2</v>
      </c>
      <c r="G445">
        <v>432.71</v>
      </c>
      <c r="H445">
        <v>696.49</v>
      </c>
      <c r="I445">
        <v>6.0999999999999999E-2</v>
      </c>
      <c r="J445">
        <v>6.05</v>
      </c>
      <c r="K445">
        <v>232.47</v>
      </c>
      <c r="L445">
        <v>433.93</v>
      </c>
      <c r="M445">
        <v>696.81</v>
      </c>
      <c r="N445">
        <v>6.5000000000000002E-2</v>
      </c>
      <c r="O445">
        <v>6.02</v>
      </c>
      <c r="P445">
        <v>28.6</v>
      </c>
      <c r="Q445">
        <v>31.75</v>
      </c>
      <c r="R445">
        <v>95</v>
      </c>
      <c r="S445">
        <v>27.02</v>
      </c>
      <c r="T445">
        <v>815</v>
      </c>
      <c r="U445">
        <v>2997</v>
      </c>
    </row>
    <row r="446" spans="1:41" x14ac:dyDescent="0.25">
      <c r="A446">
        <v>8008</v>
      </c>
      <c r="B446">
        <v>60</v>
      </c>
      <c r="C446">
        <v>18</v>
      </c>
      <c r="D446">
        <v>80</v>
      </c>
      <c r="E446">
        <v>1</v>
      </c>
      <c r="F446">
        <v>258.95</v>
      </c>
      <c r="G446">
        <v>486.93</v>
      </c>
      <c r="H446">
        <v>741.38</v>
      </c>
      <c r="I446">
        <v>0.112</v>
      </c>
      <c r="J446">
        <v>3.87</v>
      </c>
      <c r="K446">
        <v>261.55</v>
      </c>
      <c r="L446">
        <v>491.37</v>
      </c>
      <c r="M446">
        <v>744.16</v>
      </c>
      <c r="N446">
        <v>0.123</v>
      </c>
      <c r="O446">
        <v>3.94</v>
      </c>
      <c r="P446">
        <v>27.56</v>
      </c>
      <c r="Q446">
        <v>31.24</v>
      </c>
      <c r="R446">
        <v>115</v>
      </c>
      <c r="S446">
        <v>25.05</v>
      </c>
      <c r="T446">
        <v>545</v>
      </c>
      <c r="U446">
        <v>1317</v>
      </c>
      <c r="V446">
        <f>AVERAGE(F446:F448)</f>
        <v>260.54999999999995</v>
      </c>
      <c r="W446">
        <f>STDEV(F446:F448)</f>
        <v>2.8321193477676752</v>
      </c>
      <c r="X446">
        <f>AVERAGE(G446:G448)</f>
        <v>489.00333333333333</v>
      </c>
      <c r="Y446">
        <f>STDEV(G446:G448)</f>
        <v>2.8942932355470394</v>
      </c>
      <c r="Z446">
        <f>AVERAGE(H446:H448)</f>
        <v>746.33333333333337</v>
      </c>
      <c r="AA446">
        <f>STDEV(H446:H448)</f>
        <v>30.513042020312103</v>
      </c>
      <c r="AB446">
        <f>AVERAGE(I446:I448)</f>
        <v>0.127</v>
      </c>
      <c r="AC446">
        <f>STDEV(I446:I448)</f>
        <v>1.3000000000000003E-2</v>
      </c>
      <c r="AD446">
        <f>AVERAGE(J446:J448)</f>
        <v>4.1100000000000003</v>
      </c>
      <c r="AE446">
        <f>STDEV(J446:J448)</f>
        <v>0.22649503305812255</v>
      </c>
      <c r="AF446">
        <f>AVERAGE(K446:K448)</f>
        <v>262.23</v>
      </c>
      <c r="AG446">
        <f>STDEV(K446:K448)</f>
        <v>2.9591890781090755</v>
      </c>
      <c r="AH446">
        <f>AVERAGE(L446:L448)</f>
        <v>497.24666666666667</v>
      </c>
      <c r="AI446">
        <f>STDEV(L446:L448)</f>
        <v>5.1975410852953665</v>
      </c>
      <c r="AJ446">
        <f>AVERAGE(M446:M448)</f>
        <v>748.91666666666663</v>
      </c>
      <c r="AK446">
        <f>STDEV(M446:M448)</f>
        <v>30.930542079526109</v>
      </c>
      <c r="AL446">
        <f>AVERAGE(N446:N448)</f>
        <v>0.14333333333333334</v>
      </c>
      <c r="AM446">
        <f>STDEV(N446:N448)</f>
        <v>1.7953644012660138E-2</v>
      </c>
      <c r="AN446">
        <f>AVERAGE(O446:O448)</f>
        <v>4.24</v>
      </c>
      <c r="AO446">
        <f>STDEV(O446:O448)</f>
        <v>0.30512292604784708</v>
      </c>
    </row>
    <row r="447" spans="1:41" hidden="1" x14ac:dyDescent="0.25">
      <c r="A447">
        <v>8008</v>
      </c>
      <c r="B447">
        <v>60</v>
      </c>
      <c r="C447">
        <v>18</v>
      </c>
      <c r="D447">
        <v>80</v>
      </c>
      <c r="E447">
        <v>2</v>
      </c>
      <c r="F447">
        <v>258.88</v>
      </c>
      <c r="G447">
        <v>487.77</v>
      </c>
      <c r="H447">
        <v>779.02</v>
      </c>
      <c r="I447">
        <v>0.13500000000000001</v>
      </c>
      <c r="J447">
        <v>4.32</v>
      </c>
      <c r="K447">
        <v>259.67</v>
      </c>
      <c r="L447">
        <v>501.24</v>
      </c>
      <c r="M447">
        <v>781.95</v>
      </c>
      <c r="N447">
        <v>0.157</v>
      </c>
      <c r="O447">
        <v>4.55</v>
      </c>
      <c r="P447">
        <v>26.71</v>
      </c>
      <c r="Q447">
        <v>31.46</v>
      </c>
      <c r="R447">
        <v>105</v>
      </c>
      <c r="S447">
        <v>21.85</v>
      </c>
      <c r="T447">
        <v>315</v>
      </c>
      <c r="U447">
        <v>1200</v>
      </c>
    </row>
    <row r="448" spans="1:41" hidden="1" x14ac:dyDescent="0.25">
      <c r="A448">
        <v>8008</v>
      </c>
      <c r="B448">
        <v>60</v>
      </c>
      <c r="C448">
        <v>18</v>
      </c>
      <c r="D448">
        <v>80</v>
      </c>
      <c r="E448">
        <v>3</v>
      </c>
      <c r="F448">
        <v>263.82</v>
      </c>
      <c r="G448">
        <v>492.31</v>
      </c>
      <c r="H448">
        <v>718.6</v>
      </c>
      <c r="I448">
        <v>0.13400000000000001</v>
      </c>
      <c r="J448">
        <v>4.1399999999999997</v>
      </c>
      <c r="K448">
        <v>265.47000000000003</v>
      </c>
      <c r="L448">
        <v>499.13</v>
      </c>
      <c r="M448">
        <v>720.64</v>
      </c>
      <c r="N448">
        <v>0.15</v>
      </c>
      <c r="O448">
        <v>4.2300000000000004</v>
      </c>
      <c r="P448">
        <v>27.93</v>
      </c>
      <c r="Q448">
        <v>32.15</v>
      </c>
      <c r="R448">
        <v>95</v>
      </c>
      <c r="S448">
        <v>20.85</v>
      </c>
      <c r="T448">
        <v>335</v>
      </c>
      <c r="U448">
        <v>951</v>
      </c>
    </row>
    <row r="449" spans="1:41" x14ac:dyDescent="0.25">
      <c r="A449">
        <v>8008</v>
      </c>
      <c r="B449">
        <v>60</v>
      </c>
      <c r="C449">
        <v>30</v>
      </c>
      <c r="D449">
        <v>80</v>
      </c>
      <c r="E449">
        <v>1</v>
      </c>
      <c r="F449">
        <v>226.55</v>
      </c>
      <c r="G449">
        <v>448.74</v>
      </c>
      <c r="H449">
        <v>729.65</v>
      </c>
      <c r="I449">
        <v>0.22500000000000001</v>
      </c>
      <c r="J449">
        <v>6.46</v>
      </c>
      <c r="K449">
        <v>230.83</v>
      </c>
      <c r="L449">
        <v>450.76</v>
      </c>
      <c r="M449">
        <v>766.18</v>
      </c>
      <c r="N449">
        <v>0.27900000000000003</v>
      </c>
      <c r="O449">
        <v>6.38</v>
      </c>
      <c r="P449">
        <v>25</v>
      </c>
      <c r="Q449">
        <v>32.51</v>
      </c>
      <c r="R449">
        <v>95</v>
      </c>
      <c r="S449">
        <v>19.27</v>
      </c>
      <c r="T449">
        <v>655</v>
      </c>
      <c r="U449">
        <v>1053</v>
      </c>
      <c r="V449">
        <f>AVERAGE(F449:F451)</f>
        <v>230.92</v>
      </c>
      <c r="W449">
        <f>STDEV(F449:F451)</f>
        <v>8.9359778424076168</v>
      </c>
      <c r="X449">
        <f>AVERAGE(G449:G451)</f>
        <v>458.75666666666666</v>
      </c>
      <c r="Y449">
        <f>STDEV(G449:G451)</f>
        <v>12.113514491399002</v>
      </c>
      <c r="Z449">
        <f>AVERAGE(H449:H451)</f>
        <v>708.04333333333341</v>
      </c>
      <c r="AA449">
        <f>STDEV(H449:H451)</f>
        <v>39.608637105224034</v>
      </c>
      <c r="AB449">
        <f>AVERAGE(I449:I451)</f>
        <v>0.26333333333333336</v>
      </c>
      <c r="AC449">
        <f>STDEV(I449:I451)</f>
        <v>3.5133080327994434E-2</v>
      </c>
      <c r="AD449">
        <f>AVERAGE(J449:J451)</f>
        <v>6.416666666666667</v>
      </c>
      <c r="AE449">
        <f>STDEV(J449:J451)</f>
        <v>0.53631458430042067</v>
      </c>
      <c r="AF449">
        <f>AVERAGE(K449:K451)</f>
        <v>240.01333333333332</v>
      </c>
      <c r="AG449">
        <f>STDEV(K449:K451)</f>
        <v>8.36876534103647</v>
      </c>
      <c r="AH449">
        <f>AVERAGE(L449:L451)</f>
        <v>474.06333333333333</v>
      </c>
      <c r="AI449">
        <f>STDEV(L449:L451)</f>
        <v>25.695389339983421</v>
      </c>
      <c r="AJ449">
        <f>AVERAGE(M449:M451)</f>
        <v>728.27</v>
      </c>
      <c r="AK449">
        <f>STDEV(M449:M451)</f>
        <v>51.136172128934298</v>
      </c>
      <c r="AL449">
        <f>AVERAGE(N449:N451)</f>
        <v>0.317</v>
      </c>
      <c r="AM449">
        <f>STDEV(N449:N451)</f>
        <v>3.659234892706395E-2</v>
      </c>
      <c r="AN449">
        <f>AVERAGE(O449:O451)</f>
        <v>5.98</v>
      </c>
      <c r="AO449">
        <f>STDEV(O449:O451)</f>
        <v>0.35791060336346542</v>
      </c>
    </row>
    <row r="450" spans="1:41" hidden="1" x14ac:dyDescent="0.25">
      <c r="A450">
        <v>8008</v>
      </c>
      <c r="B450">
        <v>60</v>
      </c>
      <c r="C450">
        <v>30</v>
      </c>
      <c r="D450">
        <v>80</v>
      </c>
      <c r="E450">
        <v>2</v>
      </c>
      <c r="F450">
        <v>241.2</v>
      </c>
      <c r="G450">
        <v>472.22</v>
      </c>
      <c r="H450">
        <v>732.15</v>
      </c>
      <c r="I450">
        <v>0.27100000000000002</v>
      </c>
      <c r="J450">
        <v>5.86</v>
      </c>
      <c r="K450">
        <v>247.21</v>
      </c>
      <c r="L450">
        <v>501.62</v>
      </c>
      <c r="M450">
        <v>748.52</v>
      </c>
      <c r="N450">
        <v>0.35199999999999998</v>
      </c>
      <c r="O450">
        <v>5.87</v>
      </c>
      <c r="P450">
        <v>24.16</v>
      </c>
      <c r="Q450">
        <v>31.72</v>
      </c>
      <c r="R450">
        <v>105</v>
      </c>
      <c r="S450">
        <v>15.35</v>
      </c>
      <c r="T450">
        <v>255</v>
      </c>
      <c r="U450">
        <v>893</v>
      </c>
    </row>
    <row r="451" spans="1:41" hidden="1" x14ac:dyDescent="0.25">
      <c r="A451">
        <v>8008</v>
      </c>
      <c r="B451">
        <v>60</v>
      </c>
      <c r="C451">
        <v>30</v>
      </c>
      <c r="D451">
        <v>80</v>
      </c>
      <c r="E451">
        <v>3</v>
      </c>
      <c r="F451">
        <v>225.01</v>
      </c>
      <c r="G451">
        <v>455.31</v>
      </c>
      <c r="H451">
        <v>662.33</v>
      </c>
      <c r="I451">
        <v>0.29399999999999998</v>
      </c>
      <c r="J451">
        <v>6.93</v>
      </c>
      <c r="K451">
        <v>242</v>
      </c>
      <c r="L451">
        <v>469.81</v>
      </c>
      <c r="M451">
        <v>670.11</v>
      </c>
      <c r="N451">
        <v>0.32</v>
      </c>
      <c r="O451">
        <v>5.69</v>
      </c>
      <c r="P451">
        <v>22.41</v>
      </c>
      <c r="Q451">
        <v>29.8</v>
      </c>
      <c r="R451">
        <v>775</v>
      </c>
      <c r="S451">
        <v>15.88</v>
      </c>
      <c r="T451">
        <v>205</v>
      </c>
      <c r="U451">
        <v>1236</v>
      </c>
    </row>
    <row r="452" spans="1:41" x14ac:dyDescent="0.25">
      <c r="A452">
        <v>8008</v>
      </c>
      <c r="B452">
        <v>60</v>
      </c>
      <c r="C452">
        <v>6</v>
      </c>
      <c r="D452">
        <v>120</v>
      </c>
      <c r="E452">
        <v>1</v>
      </c>
      <c r="F452">
        <v>204.93</v>
      </c>
      <c r="G452">
        <v>385.36</v>
      </c>
      <c r="H452">
        <v>665.55</v>
      </c>
      <c r="I452">
        <v>8.2000000000000003E-2</v>
      </c>
      <c r="J452">
        <v>9.26</v>
      </c>
      <c r="K452">
        <v>200.39</v>
      </c>
      <c r="L452">
        <v>380.73</v>
      </c>
      <c r="M452">
        <v>656.24</v>
      </c>
      <c r="N452">
        <v>9.4E-2</v>
      </c>
      <c r="O452">
        <v>9.94</v>
      </c>
      <c r="P452">
        <v>33.229999999999997</v>
      </c>
      <c r="Q452">
        <v>36.81</v>
      </c>
      <c r="R452">
        <v>85</v>
      </c>
      <c r="S452">
        <v>27.85</v>
      </c>
      <c r="T452">
        <v>795</v>
      </c>
      <c r="U452">
        <v>3681</v>
      </c>
      <c r="V452">
        <f>AVERAGE(F452:F454)</f>
        <v>206.67999999999998</v>
      </c>
      <c r="W452">
        <f>STDEV(F452:F454)</f>
        <v>2.0530708706715384</v>
      </c>
      <c r="X452">
        <f>AVERAGE(G452:G454)</f>
        <v>392.68</v>
      </c>
      <c r="Y452">
        <f>STDEV(G452:G454)</f>
        <v>6.3525506688258631</v>
      </c>
      <c r="Z452">
        <f>AVERAGE(H452:H454)</f>
        <v>654.20999999999992</v>
      </c>
      <c r="AA452">
        <f>STDEV(H452:H454)</f>
        <v>11.3903292314138</v>
      </c>
      <c r="AB452">
        <f>AVERAGE(I452:I454)</f>
        <v>7.9333333333333325E-2</v>
      </c>
      <c r="AC452">
        <f>STDEV(I452:I454)</f>
        <v>4.6188021535170098E-3</v>
      </c>
      <c r="AD452">
        <f>AVERAGE(J452:J454)</f>
        <v>8.9700000000000006</v>
      </c>
      <c r="AE452">
        <f>STDEV(J452:J454)</f>
        <v>0.3439476704383968</v>
      </c>
      <c r="AF452">
        <f>AVERAGE(K452:K454)</f>
        <v>202.30333333333331</v>
      </c>
      <c r="AG452">
        <f>STDEV(K452:K454)</f>
        <v>2.093808332520755</v>
      </c>
      <c r="AH452">
        <f>AVERAGE(L452:L454)</f>
        <v>388.06333333333333</v>
      </c>
      <c r="AI452">
        <f>STDEV(L452:L454)</f>
        <v>6.3697278853443455</v>
      </c>
      <c r="AJ452">
        <f>AVERAGE(M452:M454)</f>
        <v>648.66666666666663</v>
      </c>
      <c r="AK452">
        <f>STDEV(M452:M454)</f>
        <v>9.0873886971633926</v>
      </c>
      <c r="AL452">
        <f>AVERAGE(N452:N454)</f>
        <v>9.0666666666666673E-2</v>
      </c>
      <c r="AM452">
        <f>STDEV(N452:N454)</f>
        <v>5.7735026918962545E-3</v>
      </c>
      <c r="AN452">
        <f>AVERAGE(O452:O454)</f>
        <v>9.6399999999999988</v>
      </c>
      <c r="AO452">
        <f>STDEV(O452:O454)</f>
        <v>0.3278719262151002</v>
      </c>
    </row>
    <row r="453" spans="1:41" hidden="1" x14ac:dyDescent="0.25">
      <c r="A453">
        <v>8008</v>
      </c>
      <c r="B453">
        <v>60</v>
      </c>
      <c r="C453">
        <v>6</v>
      </c>
      <c r="D453">
        <v>120</v>
      </c>
      <c r="E453">
        <v>2</v>
      </c>
      <c r="F453">
        <v>208.94</v>
      </c>
      <c r="G453">
        <v>396.75</v>
      </c>
      <c r="H453">
        <v>654.30999999999995</v>
      </c>
      <c r="I453">
        <v>7.3999999999999996E-2</v>
      </c>
      <c r="J453">
        <v>8.59</v>
      </c>
      <c r="K453">
        <v>204.54</v>
      </c>
      <c r="L453">
        <v>392.22</v>
      </c>
      <c r="M453">
        <v>651.16999999999996</v>
      </c>
      <c r="N453">
        <v>8.4000000000000005E-2</v>
      </c>
      <c r="O453">
        <v>9.2899999999999991</v>
      </c>
      <c r="P453">
        <v>33.049999999999997</v>
      </c>
      <c r="Q453">
        <v>36.18</v>
      </c>
      <c r="R453">
        <v>85</v>
      </c>
      <c r="S453">
        <v>27.92</v>
      </c>
      <c r="T453">
        <v>755</v>
      </c>
      <c r="U453">
        <v>4255</v>
      </c>
    </row>
    <row r="454" spans="1:41" hidden="1" x14ac:dyDescent="0.25">
      <c r="A454">
        <v>8008</v>
      </c>
      <c r="B454">
        <v>60</v>
      </c>
      <c r="C454">
        <v>6</v>
      </c>
      <c r="D454">
        <v>120</v>
      </c>
      <c r="E454">
        <v>3</v>
      </c>
      <c r="F454">
        <v>206.17</v>
      </c>
      <c r="G454">
        <v>395.93</v>
      </c>
      <c r="H454">
        <v>642.77</v>
      </c>
      <c r="I454">
        <v>8.2000000000000003E-2</v>
      </c>
      <c r="J454">
        <v>9.06</v>
      </c>
      <c r="K454">
        <v>201.98</v>
      </c>
      <c r="L454">
        <v>391.24</v>
      </c>
      <c r="M454">
        <v>638.59</v>
      </c>
      <c r="N454">
        <v>9.4E-2</v>
      </c>
      <c r="O454">
        <v>9.69</v>
      </c>
      <c r="P454">
        <v>33.11</v>
      </c>
      <c r="Q454">
        <v>36.619999999999997</v>
      </c>
      <c r="R454">
        <v>95</v>
      </c>
      <c r="S454">
        <v>27.36</v>
      </c>
      <c r="T454">
        <v>865</v>
      </c>
      <c r="U454">
        <v>3723</v>
      </c>
    </row>
    <row r="455" spans="1:41" x14ac:dyDescent="0.25">
      <c r="A455">
        <v>8008</v>
      </c>
      <c r="B455">
        <v>60</v>
      </c>
      <c r="C455">
        <v>18</v>
      </c>
      <c r="D455">
        <v>120</v>
      </c>
      <c r="E455">
        <v>1</v>
      </c>
      <c r="F455">
        <v>236.79</v>
      </c>
      <c r="G455">
        <v>453.96</v>
      </c>
      <c r="H455">
        <v>779.49</v>
      </c>
      <c r="I455">
        <v>0.20499999999999999</v>
      </c>
      <c r="J455">
        <v>6.26</v>
      </c>
      <c r="K455">
        <v>226.91</v>
      </c>
      <c r="L455">
        <v>448.4</v>
      </c>
      <c r="M455">
        <v>778.31</v>
      </c>
      <c r="N455">
        <v>0.26800000000000002</v>
      </c>
      <c r="O455">
        <v>7.32</v>
      </c>
      <c r="P455">
        <v>40.840000000000003</v>
      </c>
      <c r="Q455">
        <v>48.41</v>
      </c>
      <c r="R455">
        <v>85</v>
      </c>
      <c r="S455">
        <v>33.270000000000003</v>
      </c>
      <c r="T455">
        <v>695</v>
      </c>
      <c r="U455">
        <v>1005</v>
      </c>
      <c r="V455">
        <f>AVERAGE(F455:F457)</f>
        <v>248.56666666666663</v>
      </c>
      <c r="W455">
        <f>STDEV(F455:F457)</f>
        <v>10.727209951023294</v>
      </c>
      <c r="X455">
        <f>AVERAGE(G455:G457)</f>
        <v>460.05</v>
      </c>
      <c r="Y455">
        <f>STDEV(G455:G457)</f>
        <v>20.25374286397453</v>
      </c>
      <c r="Z455">
        <f>AVERAGE(H455:H457)</f>
        <v>722.51333333333332</v>
      </c>
      <c r="AA455">
        <f>STDEV(H455:H457)</f>
        <v>49.495945625205863</v>
      </c>
      <c r="AB455">
        <f>AVERAGE(I455:I457)</f>
        <v>0.16</v>
      </c>
      <c r="AC455">
        <f>STDEV(I455:I457)</f>
        <v>3.8974350539810236E-2</v>
      </c>
      <c r="AD455">
        <f>AVERAGE(J455:J457)</f>
        <v>5.05</v>
      </c>
      <c r="AE455">
        <f>STDEV(J455:J457)</f>
        <v>1.0578752289377056</v>
      </c>
      <c r="AF455">
        <f>AVERAGE(K455:K457)</f>
        <v>240.19999999999996</v>
      </c>
      <c r="AG455">
        <f>STDEV(K455:K457)</f>
        <v>11.74593972400676</v>
      </c>
      <c r="AH455">
        <f>AVERAGE(L455:L457)</f>
        <v>455.24</v>
      </c>
      <c r="AI455">
        <f>STDEV(L455:L457)</f>
        <v>20.638364760804102</v>
      </c>
      <c r="AJ455">
        <f>AVERAGE(M455:M457)</f>
        <v>721.32333333333327</v>
      </c>
      <c r="AK455">
        <f>STDEV(M455:M457)</f>
        <v>49.526080334843094</v>
      </c>
      <c r="AL455">
        <f>AVERAGE(N455:N457)</f>
        <v>0.20733333333333334</v>
      </c>
      <c r="AM455">
        <f>STDEV(N455:N457)</f>
        <v>5.2624455658309019E-2</v>
      </c>
      <c r="AN455">
        <f>AVERAGE(O455:O457)</f>
        <v>5.87</v>
      </c>
      <c r="AO455">
        <f>STDEV(O455:O457)</f>
        <v>1.2652667702899694</v>
      </c>
    </row>
    <row r="456" spans="1:41" hidden="1" x14ac:dyDescent="0.25">
      <c r="A456">
        <v>8008</v>
      </c>
      <c r="B456">
        <v>60</v>
      </c>
      <c r="C456">
        <v>18</v>
      </c>
      <c r="D456">
        <v>120</v>
      </c>
      <c r="E456">
        <v>2</v>
      </c>
      <c r="F456">
        <v>251.13</v>
      </c>
      <c r="G456">
        <v>443.54</v>
      </c>
      <c r="H456">
        <v>697.91</v>
      </c>
      <c r="I456">
        <v>0.13700000000000001</v>
      </c>
      <c r="J456">
        <v>4.59</v>
      </c>
      <c r="K456">
        <v>244.5</v>
      </c>
      <c r="L456">
        <v>438.89</v>
      </c>
      <c r="M456">
        <v>696.98</v>
      </c>
      <c r="N456">
        <v>0.17399999999999999</v>
      </c>
      <c r="O456">
        <v>5.3</v>
      </c>
      <c r="P456">
        <v>40.770000000000003</v>
      </c>
      <c r="Q456">
        <v>47.41</v>
      </c>
      <c r="R456">
        <v>95</v>
      </c>
      <c r="S456">
        <v>34.840000000000003</v>
      </c>
      <c r="T456">
        <v>675</v>
      </c>
      <c r="U456">
        <v>1013</v>
      </c>
    </row>
    <row r="457" spans="1:41" hidden="1" x14ac:dyDescent="0.25">
      <c r="A457">
        <v>8008</v>
      </c>
      <c r="B457">
        <v>60</v>
      </c>
      <c r="C457">
        <v>18</v>
      </c>
      <c r="D457">
        <v>120</v>
      </c>
      <c r="E457">
        <v>3</v>
      </c>
      <c r="F457">
        <v>257.77999999999997</v>
      </c>
      <c r="G457">
        <v>482.65</v>
      </c>
      <c r="H457">
        <v>690.14</v>
      </c>
      <c r="I457">
        <v>0.13800000000000001</v>
      </c>
      <c r="J457">
        <v>4.3</v>
      </c>
      <c r="K457">
        <v>249.19</v>
      </c>
      <c r="L457">
        <v>478.43</v>
      </c>
      <c r="M457">
        <v>688.68</v>
      </c>
      <c r="N457">
        <v>0.18</v>
      </c>
      <c r="O457">
        <v>4.99</v>
      </c>
      <c r="P457">
        <v>40.33</v>
      </c>
      <c r="Q457">
        <v>48.67</v>
      </c>
      <c r="R457">
        <v>85</v>
      </c>
      <c r="S457">
        <v>29.43</v>
      </c>
      <c r="T457">
        <v>775</v>
      </c>
      <c r="U457">
        <v>1198</v>
      </c>
    </row>
    <row r="458" spans="1:41" x14ac:dyDescent="0.25">
      <c r="A458">
        <v>8008</v>
      </c>
      <c r="B458">
        <v>60</v>
      </c>
      <c r="C458">
        <v>30</v>
      </c>
      <c r="D458">
        <v>120</v>
      </c>
      <c r="E458">
        <v>1</v>
      </c>
      <c r="F458">
        <v>228.18</v>
      </c>
      <c r="G458">
        <v>447.75</v>
      </c>
      <c r="H458">
        <v>659.46</v>
      </c>
      <c r="I458">
        <v>0.28199999999999997</v>
      </c>
      <c r="J458">
        <v>6.97</v>
      </c>
      <c r="K458">
        <v>216.4</v>
      </c>
      <c r="L458">
        <v>441.77</v>
      </c>
      <c r="M458">
        <v>659.64</v>
      </c>
      <c r="N458">
        <v>0.36599999999999999</v>
      </c>
      <c r="O458">
        <v>8.0399999999999991</v>
      </c>
      <c r="P458">
        <v>42.01</v>
      </c>
      <c r="Q458">
        <v>50.52</v>
      </c>
      <c r="R458">
        <v>85</v>
      </c>
      <c r="S458">
        <v>32.68</v>
      </c>
      <c r="T458">
        <v>345</v>
      </c>
      <c r="U458">
        <v>1106</v>
      </c>
      <c r="V458">
        <f>AVERAGE(F458:F460)</f>
        <v>236.29333333333332</v>
      </c>
      <c r="W458">
        <f>STDEV(F458:F460)</f>
        <v>9.9110914299754729</v>
      </c>
      <c r="X458">
        <f>AVERAGE(G458:G460)</f>
        <v>451.9666666666667</v>
      </c>
      <c r="Y458">
        <f>STDEV(G458:G460)</f>
        <v>6.0830447420131124</v>
      </c>
      <c r="Z458">
        <f>AVERAGE(H458:H460)</f>
        <v>679.76333333333343</v>
      </c>
      <c r="AA458">
        <f>STDEV(H458:H460)</f>
        <v>19.237646252422181</v>
      </c>
      <c r="AB458">
        <f>AVERAGE(I458:I460)</f>
        <v>0.26933333333333331</v>
      </c>
      <c r="AC458">
        <f>STDEV(I458:I460)</f>
        <v>3.9551653989856536E-2</v>
      </c>
      <c r="AD458">
        <f>AVERAGE(J458:J460)</f>
        <v>6.2966666666666669</v>
      </c>
      <c r="AE458">
        <f>STDEV(J458:J460)</f>
        <v>0.88070047878568725</v>
      </c>
      <c r="AF458">
        <f>AVERAGE(K458:K460)</f>
        <v>225.28</v>
      </c>
      <c r="AG458">
        <f>STDEV(K458:K460)</f>
        <v>10.783988130557265</v>
      </c>
      <c r="AH458">
        <f>AVERAGE(L458:L460)</f>
        <v>445.99333333333334</v>
      </c>
      <c r="AI458">
        <f>STDEV(L458:L460)</f>
        <v>4.9028189170449137</v>
      </c>
      <c r="AJ458">
        <f>AVERAGE(M458:M460)</f>
        <v>679.85333333333335</v>
      </c>
      <c r="AK458">
        <f>STDEV(M458:M460)</f>
        <v>19.06005596354149</v>
      </c>
      <c r="AL458">
        <f>AVERAGE(N458:N460)</f>
        <v>0.34566666666666662</v>
      </c>
      <c r="AM458">
        <f>STDEV(N458:N460)</f>
        <v>5.3482084227649107E-2</v>
      </c>
      <c r="AN458">
        <f>AVERAGE(O458:O460)</f>
        <v>7.253333333333333</v>
      </c>
      <c r="AO458">
        <f>STDEV(O458:O460)</f>
        <v>1.020653385500357</v>
      </c>
    </row>
    <row r="459" spans="1:41" hidden="1" x14ac:dyDescent="0.25">
      <c r="A459">
        <v>8008</v>
      </c>
      <c r="B459">
        <v>60</v>
      </c>
      <c r="C459">
        <v>30</v>
      </c>
      <c r="D459">
        <v>120</v>
      </c>
      <c r="E459">
        <v>2</v>
      </c>
      <c r="F459">
        <v>233.36</v>
      </c>
      <c r="G459">
        <v>449.21</v>
      </c>
      <c r="H459">
        <v>682.11</v>
      </c>
      <c r="I459">
        <v>0.30099999999999999</v>
      </c>
      <c r="J459">
        <v>6.62</v>
      </c>
      <c r="K459">
        <v>222.16</v>
      </c>
      <c r="L459">
        <v>444.84</v>
      </c>
      <c r="M459">
        <v>682.42</v>
      </c>
      <c r="N459">
        <v>0.38600000000000001</v>
      </c>
      <c r="O459">
        <v>7.62</v>
      </c>
      <c r="P459">
        <v>41.28</v>
      </c>
      <c r="Q459">
        <v>48.22</v>
      </c>
      <c r="R459">
        <v>105</v>
      </c>
      <c r="S459">
        <v>30.35</v>
      </c>
      <c r="T459">
        <v>465</v>
      </c>
      <c r="U459">
        <v>1255</v>
      </c>
    </row>
    <row r="460" spans="1:41" hidden="1" x14ac:dyDescent="0.25">
      <c r="A460">
        <v>8008</v>
      </c>
      <c r="B460">
        <v>60</v>
      </c>
      <c r="C460">
        <v>30</v>
      </c>
      <c r="D460">
        <v>120</v>
      </c>
      <c r="E460">
        <v>3</v>
      </c>
      <c r="F460">
        <v>247.34</v>
      </c>
      <c r="G460">
        <v>458.94</v>
      </c>
      <c r="H460">
        <v>697.72</v>
      </c>
      <c r="I460">
        <v>0.22500000000000001</v>
      </c>
      <c r="J460">
        <v>5.3</v>
      </c>
      <c r="K460">
        <v>237.28</v>
      </c>
      <c r="L460">
        <v>451.37</v>
      </c>
      <c r="M460">
        <v>697.5</v>
      </c>
      <c r="N460">
        <v>0.28499999999999998</v>
      </c>
      <c r="O460">
        <v>6.1</v>
      </c>
      <c r="P460">
        <v>42.38</v>
      </c>
      <c r="Q460">
        <v>52.87</v>
      </c>
      <c r="R460">
        <v>75</v>
      </c>
      <c r="S460">
        <v>31.22</v>
      </c>
      <c r="T460">
        <v>545</v>
      </c>
      <c r="U460">
        <v>1079</v>
      </c>
    </row>
    <row r="461" spans="1:41" x14ac:dyDescent="0.25">
      <c r="A461">
        <v>8008</v>
      </c>
      <c r="B461">
        <v>60</v>
      </c>
      <c r="C461">
        <v>6</v>
      </c>
      <c r="D461">
        <v>140</v>
      </c>
      <c r="E461">
        <v>1</v>
      </c>
      <c r="F461">
        <v>188.91</v>
      </c>
      <c r="G461">
        <v>348.11</v>
      </c>
      <c r="H461">
        <v>569.86</v>
      </c>
      <c r="I461">
        <v>0.104</v>
      </c>
      <c r="J461">
        <v>12.35</v>
      </c>
      <c r="K461">
        <v>184.19</v>
      </c>
      <c r="L461">
        <v>341.07</v>
      </c>
      <c r="M461">
        <v>562.94000000000005</v>
      </c>
      <c r="N461">
        <v>0.123</v>
      </c>
      <c r="O461">
        <v>13.47</v>
      </c>
      <c r="P461">
        <v>36.229999999999997</v>
      </c>
      <c r="Q461">
        <v>41.69</v>
      </c>
      <c r="R461">
        <v>85</v>
      </c>
      <c r="S461">
        <v>24.92</v>
      </c>
      <c r="T461">
        <v>785</v>
      </c>
      <c r="U461">
        <v>3939</v>
      </c>
      <c r="V461">
        <f>AVERAGE(F461:F463)</f>
        <v>187.91</v>
      </c>
      <c r="W461">
        <f>STDEV(F461:F463)</f>
        <v>1.0259142264341512</v>
      </c>
      <c r="X461">
        <f>AVERAGE(G461:G463)</f>
        <v>351.53000000000003</v>
      </c>
      <c r="Y461">
        <f>STDEV(G461:G463)</f>
        <v>5.025524848212374</v>
      </c>
      <c r="Z461">
        <f>AVERAGE(H461:H463)</f>
        <v>596.48666666666668</v>
      </c>
      <c r="AA461">
        <f>STDEV(H461:H463)</f>
        <v>37.081749329465758</v>
      </c>
      <c r="AB461">
        <f>AVERAGE(I461:I463)</f>
        <v>0.12</v>
      </c>
      <c r="AC461">
        <f>STDEV(I461:I463)</f>
        <v>1.8330302779823535E-2</v>
      </c>
      <c r="AD461">
        <f>AVERAGE(J461:J463)</f>
        <v>12.51</v>
      </c>
      <c r="AE461">
        <f>STDEV(J461:J463)</f>
        <v>0.1442220510185602</v>
      </c>
      <c r="AF461">
        <f>AVERAGE(K461:K463)</f>
        <v>183.03666666666666</v>
      </c>
      <c r="AG461">
        <f>STDEV(K461:K463)</f>
        <v>1.018642888029627</v>
      </c>
      <c r="AH461">
        <f>AVERAGE(L461:L463)</f>
        <v>343.66666666666669</v>
      </c>
      <c r="AI461">
        <f>STDEV(L461:L463)</f>
        <v>5.4869876374321827</v>
      </c>
      <c r="AJ461">
        <f>AVERAGE(M461:M463)</f>
        <v>590.93333333333339</v>
      </c>
      <c r="AK461">
        <f>STDEV(M461:M463)</f>
        <v>36.712735301708747</v>
      </c>
      <c r="AL461">
        <f>AVERAGE(N461:N463)</f>
        <v>0.14200000000000002</v>
      </c>
      <c r="AM461">
        <f>STDEV(N461:N463)</f>
        <v>2.1283796653792729E-2</v>
      </c>
      <c r="AN461">
        <f>AVERAGE(O461:O463)</f>
        <v>13.663333333333334</v>
      </c>
      <c r="AO461">
        <f>STDEV(O461:O463)</f>
        <v>0.17214335111567144</v>
      </c>
    </row>
    <row r="462" spans="1:41" hidden="1" x14ac:dyDescent="0.25">
      <c r="A462">
        <v>8008</v>
      </c>
      <c r="B462">
        <v>60</v>
      </c>
      <c r="C462">
        <v>6</v>
      </c>
      <c r="D462">
        <v>140</v>
      </c>
      <c r="E462">
        <v>2</v>
      </c>
      <c r="F462">
        <v>187.96</v>
      </c>
      <c r="G462">
        <v>357.3</v>
      </c>
      <c r="H462">
        <v>638.84</v>
      </c>
      <c r="I462">
        <v>0.11600000000000001</v>
      </c>
      <c r="J462">
        <v>12.55</v>
      </c>
      <c r="K462">
        <v>182.66</v>
      </c>
      <c r="L462">
        <v>349.97</v>
      </c>
      <c r="M462">
        <v>632.5</v>
      </c>
      <c r="N462">
        <v>0.13800000000000001</v>
      </c>
      <c r="O462">
        <v>13.8</v>
      </c>
      <c r="P462">
        <v>36.5</v>
      </c>
      <c r="Q462">
        <v>43.25</v>
      </c>
      <c r="R462">
        <v>85</v>
      </c>
      <c r="S462">
        <v>29.57</v>
      </c>
      <c r="T462">
        <v>725</v>
      </c>
      <c r="U462">
        <v>4104</v>
      </c>
    </row>
    <row r="463" spans="1:41" hidden="1" x14ac:dyDescent="0.25">
      <c r="A463">
        <v>8008</v>
      </c>
      <c r="B463">
        <v>60</v>
      </c>
      <c r="C463">
        <v>6</v>
      </c>
      <c r="D463">
        <v>140</v>
      </c>
      <c r="E463">
        <v>3</v>
      </c>
      <c r="F463">
        <v>186.86</v>
      </c>
      <c r="G463">
        <v>349.18</v>
      </c>
      <c r="H463">
        <v>580.76</v>
      </c>
      <c r="I463">
        <v>0.14000000000000001</v>
      </c>
      <c r="J463">
        <v>12.63</v>
      </c>
      <c r="K463">
        <v>182.26</v>
      </c>
      <c r="L463">
        <v>339.96</v>
      </c>
      <c r="M463">
        <v>577.36</v>
      </c>
      <c r="N463">
        <v>0.16500000000000001</v>
      </c>
      <c r="O463">
        <v>13.72</v>
      </c>
      <c r="P463">
        <v>36.57</v>
      </c>
      <c r="Q463">
        <v>41.55</v>
      </c>
      <c r="R463">
        <v>95</v>
      </c>
      <c r="S463">
        <v>28.84</v>
      </c>
      <c r="T463">
        <v>645</v>
      </c>
      <c r="U463">
        <v>4380</v>
      </c>
    </row>
    <row r="464" spans="1:41" x14ac:dyDescent="0.25">
      <c r="A464">
        <v>8008</v>
      </c>
      <c r="B464">
        <v>60</v>
      </c>
      <c r="C464">
        <v>18</v>
      </c>
      <c r="D464">
        <v>140</v>
      </c>
      <c r="E464">
        <v>1</v>
      </c>
      <c r="F464">
        <v>223.73</v>
      </c>
      <c r="G464">
        <v>407.5</v>
      </c>
      <c r="H464">
        <v>608.53</v>
      </c>
      <c r="I464">
        <v>0.20100000000000001</v>
      </c>
      <c r="J464">
        <v>6.56</v>
      </c>
      <c r="K464">
        <v>215.33</v>
      </c>
      <c r="L464">
        <v>401.64</v>
      </c>
      <c r="M464">
        <v>604.91999999999996</v>
      </c>
      <c r="N464">
        <v>0.255</v>
      </c>
      <c r="O464">
        <v>7.47</v>
      </c>
      <c r="P464">
        <v>47.36</v>
      </c>
      <c r="Q464">
        <v>55.65</v>
      </c>
      <c r="R464">
        <v>95</v>
      </c>
      <c r="S464">
        <v>36.04</v>
      </c>
      <c r="T464">
        <v>625</v>
      </c>
      <c r="U464">
        <v>1192</v>
      </c>
      <c r="V464">
        <f>AVERAGE(F464:F466)</f>
        <v>216.63666666666666</v>
      </c>
      <c r="W464">
        <f>STDEV(F464:F466)</f>
        <v>7.2128311593529792</v>
      </c>
      <c r="X464">
        <f>AVERAGE(G464:G466)</f>
        <v>401.76666666666665</v>
      </c>
      <c r="Y464">
        <f>STDEV(G464:G466)</f>
        <v>5.5104839472893277</v>
      </c>
      <c r="Z464">
        <f>AVERAGE(H464:H466)</f>
        <v>595.10333333333335</v>
      </c>
      <c r="AA464">
        <f>STDEV(H464:H466)</f>
        <v>20.128373837280858</v>
      </c>
      <c r="AB464">
        <f>AVERAGE(I464:I466)</f>
        <v>0.24266666666666667</v>
      </c>
      <c r="AC464">
        <f>STDEV(I464:I466)</f>
        <v>7.044383105235924E-2</v>
      </c>
      <c r="AD464">
        <f>AVERAGE(J464:J466)</f>
        <v>7.63</v>
      </c>
      <c r="AE464">
        <f>STDEV(J464:J466)</f>
        <v>1.0958558299338488</v>
      </c>
      <c r="AF464">
        <f>AVERAGE(K464:K466)</f>
        <v>208.08666666666667</v>
      </c>
      <c r="AG464">
        <f>STDEV(K464:K466)</f>
        <v>7.8593659625527996</v>
      </c>
      <c r="AH464">
        <f>AVERAGE(L464:L466)</f>
        <v>395.93</v>
      </c>
      <c r="AI464">
        <f>STDEV(L464:L466)</f>
        <v>5.4225178653463004</v>
      </c>
      <c r="AJ464">
        <f>AVERAGE(M464:M466)</f>
        <v>591.72666666666657</v>
      </c>
      <c r="AK464">
        <f>STDEV(M464:M466)</f>
        <v>18.832125034985662</v>
      </c>
      <c r="AL464">
        <f>AVERAGE(N464:N466)</f>
        <v>0.30333333333333334</v>
      </c>
      <c r="AM464">
        <f>STDEV(N464:N466)</f>
        <v>9.0732206703757146E-2</v>
      </c>
      <c r="AN464">
        <f>AVERAGE(O464:O466)</f>
        <v>8.7033333333333331</v>
      </c>
      <c r="AO464">
        <f>STDEV(O464:O466)</f>
        <v>1.2881123139436712</v>
      </c>
    </row>
    <row r="465" spans="1:41" hidden="1" x14ac:dyDescent="0.25">
      <c r="A465">
        <v>8008</v>
      </c>
      <c r="B465">
        <v>60</v>
      </c>
      <c r="C465">
        <v>18</v>
      </c>
      <c r="D465">
        <v>140</v>
      </c>
      <c r="E465">
        <v>2</v>
      </c>
      <c r="F465">
        <v>209.31</v>
      </c>
      <c r="G465">
        <v>396.51</v>
      </c>
      <c r="H465">
        <v>571.96</v>
      </c>
      <c r="I465">
        <v>0.32400000000000001</v>
      </c>
      <c r="J465">
        <v>8.75</v>
      </c>
      <c r="K465">
        <v>199.73</v>
      </c>
      <c r="L465">
        <v>390.85</v>
      </c>
      <c r="M465">
        <v>570.16</v>
      </c>
      <c r="N465">
        <v>0.40799999999999997</v>
      </c>
      <c r="O465">
        <v>10.039999999999999</v>
      </c>
      <c r="P465">
        <v>48.39</v>
      </c>
      <c r="Q465">
        <v>56.58</v>
      </c>
      <c r="R465">
        <v>85</v>
      </c>
      <c r="S465">
        <v>34.229999999999997</v>
      </c>
      <c r="T465">
        <v>865</v>
      </c>
      <c r="U465">
        <v>1236</v>
      </c>
    </row>
    <row r="466" spans="1:41" hidden="1" x14ac:dyDescent="0.25">
      <c r="A466">
        <v>8008</v>
      </c>
      <c r="B466">
        <v>60</v>
      </c>
      <c r="C466">
        <v>18</v>
      </c>
      <c r="D466">
        <v>140</v>
      </c>
      <c r="E466">
        <v>3</v>
      </c>
      <c r="F466">
        <v>216.87</v>
      </c>
      <c r="G466">
        <v>401.29</v>
      </c>
      <c r="H466">
        <v>604.82000000000005</v>
      </c>
      <c r="I466">
        <v>0.20300000000000001</v>
      </c>
      <c r="J466">
        <v>7.58</v>
      </c>
      <c r="K466">
        <v>209.2</v>
      </c>
      <c r="L466">
        <v>395.3</v>
      </c>
      <c r="M466">
        <v>600.1</v>
      </c>
      <c r="N466">
        <v>0.247</v>
      </c>
      <c r="O466">
        <v>8.6</v>
      </c>
      <c r="P466">
        <v>46.55</v>
      </c>
      <c r="Q466">
        <v>55.15</v>
      </c>
      <c r="R466">
        <v>75</v>
      </c>
      <c r="S466">
        <v>32.99</v>
      </c>
      <c r="T466">
        <v>615</v>
      </c>
      <c r="U466">
        <v>1070</v>
      </c>
    </row>
    <row r="467" spans="1:41" x14ac:dyDescent="0.25">
      <c r="A467">
        <v>8008</v>
      </c>
      <c r="B467">
        <v>60</v>
      </c>
      <c r="C467">
        <v>30</v>
      </c>
      <c r="D467">
        <v>140</v>
      </c>
      <c r="E467">
        <v>1</v>
      </c>
      <c r="F467">
        <v>222.48</v>
      </c>
      <c r="G467">
        <v>409.8</v>
      </c>
      <c r="H467">
        <v>649.13</v>
      </c>
      <c r="I467">
        <v>0.372</v>
      </c>
      <c r="J467">
        <v>7.5</v>
      </c>
      <c r="K467">
        <v>212.64</v>
      </c>
      <c r="L467">
        <v>404.75</v>
      </c>
      <c r="M467">
        <v>648.64</v>
      </c>
      <c r="N467">
        <v>0.47499999999999998</v>
      </c>
      <c r="O467">
        <v>8.6</v>
      </c>
      <c r="P467">
        <v>48.49</v>
      </c>
      <c r="Q467">
        <v>57.03</v>
      </c>
      <c r="R467">
        <v>85</v>
      </c>
      <c r="S467">
        <v>40.33</v>
      </c>
      <c r="T467">
        <v>595</v>
      </c>
      <c r="U467">
        <v>1485</v>
      </c>
      <c r="V467">
        <f>AVERAGE(F467:F469)</f>
        <v>228.78333333333333</v>
      </c>
      <c r="W467">
        <f>STDEV(F467:F469)</f>
        <v>8.271954625923275</v>
      </c>
      <c r="X467">
        <f>AVERAGE(G467:G469)</f>
        <v>424.27333333333331</v>
      </c>
      <c r="Y467">
        <f>STDEV(G467:G469)</f>
        <v>18.080070058861317</v>
      </c>
      <c r="Z467">
        <f>AVERAGE(H467:H469)</f>
        <v>635.17333333333329</v>
      </c>
      <c r="AA467">
        <f>STDEV(H467:H469)</f>
        <v>17.982787140299841</v>
      </c>
      <c r="AB467">
        <f>AVERAGE(I467:I469)</f>
        <v>0.29299999999999998</v>
      </c>
      <c r="AC467">
        <f>STDEV(I467:I469)</f>
        <v>7.0149839629182198E-2</v>
      </c>
      <c r="AD467">
        <f>AVERAGE(J467:J469)</f>
        <v>6.4766666666666666</v>
      </c>
      <c r="AE467">
        <f>STDEV(J467:J469)</f>
        <v>0.95469017661927102</v>
      </c>
      <c r="AF467">
        <f>AVERAGE(K467:K469)</f>
        <v>221.59333333333333</v>
      </c>
      <c r="AG467">
        <f>STDEV(K467:K469)</f>
        <v>9.5587516618716197</v>
      </c>
      <c r="AH467">
        <f>AVERAGE(L467:L469)</f>
        <v>419.99333333333334</v>
      </c>
      <c r="AI467">
        <f>STDEV(L467:L469)</f>
        <v>18.238739905304129</v>
      </c>
      <c r="AJ467">
        <f>AVERAGE(M467:M469)</f>
        <v>634.9133333333333</v>
      </c>
      <c r="AK467">
        <f>STDEV(M467:M469)</f>
        <v>18.542085463435118</v>
      </c>
      <c r="AL467">
        <f>AVERAGE(N467:N469)</f>
        <v>0.3686666666666667</v>
      </c>
      <c r="AM467">
        <f>STDEV(N467:N469)</f>
        <v>9.4341577967157655E-2</v>
      </c>
      <c r="AN467">
        <f>AVERAGE(O467:O469)</f>
        <v>7.3599999999999994</v>
      </c>
      <c r="AO467">
        <f>STDEV(O467:O469)</f>
        <v>1.1294689017409911</v>
      </c>
    </row>
    <row r="468" spans="1:41" hidden="1" x14ac:dyDescent="0.25">
      <c r="A468">
        <v>8008</v>
      </c>
      <c r="B468">
        <v>60</v>
      </c>
      <c r="C468">
        <v>30</v>
      </c>
      <c r="D468">
        <v>140</v>
      </c>
      <c r="E468">
        <v>2</v>
      </c>
      <c r="F468">
        <v>225.72</v>
      </c>
      <c r="G468">
        <v>418.48</v>
      </c>
      <c r="H468">
        <v>614.88</v>
      </c>
      <c r="I468">
        <v>0.23799999999999999</v>
      </c>
      <c r="J468">
        <v>6.32</v>
      </c>
      <c r="K468">
        <v>220.48</v>
      </c>
      <c r="L468">
        <v>415.03</v>
      </c>
      <c r="M468">
        <v>613.82000000000005</v>
      </c>
      <c r="N468">
        <v>0.29499999999999998</v>
      </c>
      <c r="O468">
        <v>7.09</v>
      </c>
      <c r="P468">
        <v>48.19</v>
      </c>
      <c r="Q468">
        <v>57.88</v>
      </c>
      <c r="R468">
        <v>85</v>
      </c>
      <c r="S468">
        <v>38.299999999999997</v>
      </c>
      <c r="T468">
        <v>635</v>
      </c>
      <c r="U468">
        <v>1696</v>
      </c>
    </row>
    <row r="469" spans="1:41" hidden="1" x14ac:dyDescent="0.25">
      <c r="A469">
        <v>8008</v>
      </c>
      <c r="B469">
        <v>60</v>
      </c>
      <c r="C469">
        <v>30</v>
      </c>
      <c r="D469">
        <v>140</v>
      </c>
      <c r="E469">
        <v>3</v>
      </c>
      <c r="F469">
        <v>238.15</v>
      </c>
      <c r="G469">
        <v>444.54</v>
      </c>
      <c r="H469">
        <v>641.51</v>
      </c>
      <c r="I469">
        <v>0.26900000000000002</v>
      </c>
      <c r="J469">
        <v>5.61</v>
      </c>
      <c r="K469">
        <v>231.66</v>
      </c>
      <c r="L469">
        <v>440.2</v>
      </c>
      <c r="M469">
        <v>642.28</v>
      </c>
      <c r="N469">
        <v>0.33600000000000002</v>
      </c>
      <c r="O469">
        <v>6.39</v>
      </c>
      <c r="P469">
        <v>47.69</v>
      </c>
      <c r="Q469">
        <v>55.74</v>
      </c>
      <c r="R469">
        <v>85</v>
      </c>
      <c r="S469">
        <v>40.17</v>
      </c>
      <c r="T469">
        <v>585</v>
      </c>
      <c r="U469">
        <v>1286</v>
      </c>
    </row>
    <row r="470" spans="1:41" x14ac:dyDescent="0.25">
      <c r="A470">
        <v>8008</v>
      </c>
      <c r="B470">
        <v>60</v>
      </c>
      <c r="C470">
        <v>6</v>
      </c>
      <c r="D470">
        <v>160</v>
      </c>
      <c r="E470">
        <v>1</v>
      </c>
      <c r="F470">
        <v>167.75</v>
      </c>
      <c r="G470">
        <v>309.58999999999997</v>
      </c>
      <c r="H470">
        <v>572.07000000000005</v>
      </c>
      <c r="I470">
        <v>0.20699999999999999</v>
      </c>
      <c r="J470">
        <v>18.22</v>
      </c>
      <c r="K470">
        <v>162.86000000000001</v>
      </c>
      <c r="L470">
        <v>300.41000000000003</v>
      </c>
      <c r="M470">
        <v>562.1</v>
      </c>
      <c r="N470">
        <v>0.251</v>
      </c>
      <c r="O470">
        <v>20.03</v>
      </c>
      <c r="P470">
        <v>40.25</v>
      </c>
      <c r="Q470">
        <v>46.3</v>
      </c>
      <c r="R470">
        <v>85</v>
      </c>
      <c r="S470">
        <v>30.54</v>
      </c>
      <c r="T470">
        <v>835</v>
      </c>
      <c r="U470">
        <v>4571</v>
      </c>
      <c r="V470">
        <f>AVERAGE(F470:F472)</f>
        <v>163.89666666666665</v>
      </c>
      <c r="W470">
        <f>STDEV(F470:F472)</f>
        <v>3.5044305291064513</v>
      </c>
      <c r="X470">
        <f>AVERAGE(G470:G472)</f>
        <v>294.43666666666667</v>
      </c>
      <c r="Y470">
        <f>STDEV(G470:G472)</f>
        <v>13.466181096856422</v>
      </c>
      <c r="Z470">
        <f>AVERAGE(H470:H472)</f>
        <v>531.63666666666666</v>
      </c>
      <c r="AA470">
        <f>STDEV(H470:H472)</f>
        <v>35.56969684061611</v>
      </c>
      <c r="AB470">
        <f>AVERAGE(I470:I472)</f>
        <v>0.21266666666666667</v>
      </c>
      <c r="AC470">
        <f>STDEV(I470:I472)</f>
        <v>5.1316014394468881E-3</v>
      </c>
      <c r="AD470">
        <f>AVERAGE(J470:J472)</f>
        <v>19.923333333333332</v>
      </c>
      <c r="AE470">
        <f>STDEV(J470:J472)</f>
        <v>1.4843292536810477</v>
      </c>
      <c r="AF470">
        <f>AVERAGE(K470:K472)</f>
        <v>159.60666666666665</v>
      </c>
      <c r="AG470">
        <f>STDEV(K470:K472)</f>
        <v>2.8937403707543301</v>
      </c>
      <c r="AH470">
        <f>AVERAGE(L470:L472)</f>
        <v>285.36</v>
      </c>
      <c r="AI470">
        <f>STDEV(L470:L472)</f>
        <v>13.655859548193968</v>
      </c>
      <c r="AJ470">
        <f>AVERAGE(M470:M472)</f>
        <v>518.39333333333332</v>
      </c>
      <c r="AK470">
        <f>STDEV(M470:M472)</f>
        <v>38.586973622368127</v>
      </c>
      <c r="AL470">
        <f>AVERAGE(N470:N472)</f>
        <v>0.25333333333333335</v>
      </c>
      <c r="AM470">
        <f>STDEV(N470:N472)</f>
        <v>4.9328828623162518E-3</v>
      </c>
      <c r="AN470">
        <f>AVERAGE(O470:O472)</f>
        <v>21.666666666666668</v>
      </c>
      <c r="AO470">
        <f>STDEV(O470:O472)</f>
        <v>1.4281573209325822</v>
      </c>
    </row>
    <row r="471" spans="1:41" hidden="1" x14ac:dyDescent="0.25">
      <c r="A471">
        <v>8008</v>
      </c>
      <c r="B471">
        <v>60</v>
      </c>
      <c r="C471">
        <v>6</v>
      </c>
      <c r="D471">
        <v>160</v>
      </c>
      <c r="E471">
        <v>2</v>
      </c>
      <c r="F471">
        <v>163.04</v>
      </c>
      <c r="G471">
        <v>289.88</v>
      </c>
      <c r="H471">
        <v>517.66999999999996</v>
      </c>
      <c r="I471">
        <v>0.217</v>
      </c>
      <c r="J471">
        <v>20.61</v>
      </c>
      <c r="K471">
        <v>158.63999999999999</v>
      </c>
      <c r="L471">
        <v>281.91000000000003</v>
      </c>
      <c r="M471">
        <v>504.04</v>
      </c>
      <c r="N471">
        <v>0.25900000000000001</v>
      </c>
      <c r="O471">
        <v>22.31</v>
      </c>
      <c r="P471">
        <v>40.15</v>
      </c>
      <c r="Q471">
        <v>47.66</v>
      </c>
      <c r="R471">
        <v>85</v>
      </c>
      <c r="S471">
        <v>30.23</v>
      </c>
      <c r="T471">
        <v>675</v>
      </c>
      <c r="U471">
        <v>5307</v>
      </c>
    </row>
    <row r="472" spans="1:41" hidden="1" x14ac:dyDescent="0.25">
      <c r="A472">
        <v>8008</v>
      </c>
      <c r="B472">
        <v>60</v>
      </c>
      <c r="C472">
        <v>6</v>
      </c>
      <c r="D472">
        <v>160</v>
      </c>
      <c r="E472">
        <v>3</v>
      </c>
      <c r="F472">
        <v>160.9</v>
      </c>
      <c r="G472">
        <v>283.83999999999997</v>
      </c>
      <c r="H472">
        <v>505.17</v>
      </c>
      <c r="I472">
        <v>0.214</v>
      </c>
      <c r="J472">
        <v>20.94</v>
      </c>
      <c r="K472">
        <v>157.32</v>
      </c>
      <c r="L472">
        <v>273.76</v>
      </c>
      <c r="M472">
        <v>489.04</v>
      </c>
      <c r="N472">
        <v>0.25</v>
      </c>
      <c r="O472">
        <v>22.66</v>
      </c>
      <c r="P472">
        <v>40.369999999999997</v>
      </c>
      <c r="Q472">
        <v>48.2</v>
      </c>
      <c r="R472">
        <v>85</v>
      </c>
      <c r="S472">
        <v>29.64</v>
      </c>
      <c r="T472">
        <v>715</v>
      </c>
      <c r="U472">
        <v>5036</v>
      </c>
    </row>
    <row r="473" spans="1:41" x14ac:dyDescent="0.25">
      <c r="A473">
        <v>8008</v>
      </c>
      <c r="B473">
        <v>60</v>
      </c>
      <c r="C473">
        <v>18</v>
      </c>
      <c r="D473">
        <v>160</v>
      </c>
      <c r="E473">
        <v>1</v>
      </c>
      <c r="F473">
        <v>176.03</v>
      </c>
      <c r="G473">
        <v>311</v>
      </c>
      <c r="H473">
        <v>514.58000000000004</v>
      </c>
      <c r="I473">
        <v>0.53</v>
      </c>
      <c r="J473">
        <v>15.36</v>
      </c>
      <c r="K473">
        <v>169.33</v>
      </c>
      <c r="L473">
        <v>304.35000000000002</v>
      </c>
      <c r="M473">
        <v>502.89</v>
      </c>
      <c r="N473">
        <v>0.64200000000000002</v>
      </c>
      <c r="O473">
        <v>17.11</v>
      </c>
      <c r="P473">
        <v>54.94</v>
      </c>
      <c r="Q473">
        <v>63.68</v>
      </c>
      <c r="R473">
        <v>85</v>
      </c>
      <c r="S473">
        <v>39.47</v>
      </c>
      <c r="T473">
        <v>775</v>
      </c>
      <c r="U473">
        <v>1140</v>
      </c>
      <c r="V473">
        <f>AVERAGE(F473:F475)</f>
        <v>179.29666666666665</v>
      </c>
      <c r="W473">
        <f>STDEV(F473:F475)</f>
        <v>3.8288031202104524</v>
      </c>
      <c r="X473">
        <f>AVERAGE(G473:G475)</f>
        <v>324.32</v>
      </c>
      <c r="Y473">
        <f>STDEV(G473:G475)</f>
        <v>11.911662352501427</v>
      </c>
      <c r="Z473">
        <f>AVERAGE(H473:H475)</f>
        <v>511.33666666666676</v>
      </c>
      <c r="AA473">
        <f>STDEV(H473:H475)</f>
        <v>15.285288133801522</v>
      </c>
      <c r="AB473">
        <f>AVERAGE(I473:I475)</f>
        <v>0.44866666666666671</v>
      </c>
      <c r="AC473">
        <f>STDEV(I473:I475)</f>
        <v>0.10435675988326455</v>
      </c>
      <c r="AD473">
        <f>AVERAGE(J473:J475)</f>
        <v>14.28</v>
      </c>
      <c r="AE473">
        <f>STDEV(J473:J475)</f>
        <v>1.1276967677527501</v>
      </c>
      <c r="AF473">
        <f>AVERAGE(K473:K475)</f>
        <v>172.84333333333333</v>
      </c>
      <c r="AG473">
        <f>STDEV(K473:K475)</f>
        <v>3.4284155718543392</v>
      </c>
      <c r="AH473">
        <f>AVERAGE(L473:L475)</f>
        <v>317.5266666666667</v>
      </c>
      <c r="AI473">
        <f>STDEV(L473:L475)</f>
        <v>11.858289646206687</v>
      </c>
      <c r="AJ473">
        <f>AVERAGE(M473:M475)</f>
        <v>503.04666666666668</v>
      </c>
      <c r="AK473">
        <f>STDEV(M473:M475)</f>
        <v>18.205505577526097</v>
      </c>
      <c r="AL473">
        <f>AVERAGE(N473:N475)</f>
        <v>0.55100000000000005</v>
      </c>
      <c r="AM473">
        <f>STDEV(N473:N475)</f>
        <v>0.13329291053915801</v>
      </c>
      <c r="AN473">
        <f>AVERAGE(O473:O475)</f>
        <v>15.903333333333334</v>
      </c>
      <c r="AO473">
        <f>STDEV(O473:O475)</f>
        <v>1.1855940845556427</v>
      </c>
    </row>
    <row r="474" spans="1:41" hidden="1" x14ac:dyDescent="0.25">
      <c r="A474">
        <v>8008</v>
      </c>
      <c r="B474">
        <v>60</v>
      </c>
      <c r="C474">
        <v>18</v>
      </c>
      <c r="D474">
        <v>160</v>
      </c>
      <c r="E474">
        <v>2</v>
      </c>
      <c r="F474">
        <v>183.51</v>
      </c>
      <c r="G474">
        <v>333.95</v>
      </c>
      <c r="H474">
        <v>524.74</v>
      </c>
      <c r="I474">
        <v>0.48499999999999999</v>
      </c>
      <c r="J474">
        <v>13.11</v>
      </c>
      <c r="K474">
        <v>176.18</v>
      </c>
      <c r="L474">
        <v>327.33999999999997</v>
      </c>
      <c r="M474">
        <v>521.33000000000004</v>
      </c>
      <c r="N474">
        <v>0.61299999999999999</v>
      </c>
      <c r="O474">
        <v>14.74</v>
      </c>
      <c r="P474">
        <v>55.29</v>
      </c>
      <c r="Q474">
        <v>64.5</v>
      </c>
      <c r="R474">
        <v>85</v>
      </c>
      <c r="S474">
        <v>41.19</v>
      </c>
      <c r="T474">
        <v>505</v>
      </c>
      <c r="U474">
        <v>1040</v>
      </c>
    </row>
    <row r="475" spans="1:41" hidden="1" x14ac:dyDescent="0.25">
      <c r="A475">
        <v>8008</v>
      </c>
      <c r="B475">
        <v>60</v>
      </c>
      <c r="C475">
        <v>18</v>
      </c>
      <c r="D475">
        <v>160</v>
      </c>
      <c r="E475">
        <v>3</v>
      </c>
      <c r="F475">
        <v>178.35</v>
      </c>
      <c r="G475">
        <v>328.01</v>
      </c>
      <c r="H475">
        <v>494.69</v>
      </c>
      <c r="I475">
        <v>0.33100000000000002</v>
      </c>
      <c r="J475">
        <v>14.37</v>
      </c>
      <c r="K475">
        <v>173.02</v>
      </c>
      <c r="L475">
        <v>320.89</v>
      </c>
      <c r="M475">
        <v>484.92</v>
      </c>
      <c r="N475">
        <v>0.39800000000000002</v>
      </c>
      <c r="O475">
        <v>15.86</v>
      </c>
      <c r="P475">
        <v>55.01</v>
      </c>
      <c r="Q475">
        <v>61.79</v>
      </c>
      <c r="R475">
        <v>95</v>
      </c>
      <c r="S475">
        <v>44.07</v>
      </c>
      <c r="T475">
        <v>615</v>
      </c>
      <c r="U475">
        <v>1297</v>
      </c>
    </row>
    <row r="476" spans="1:41" x14ac:dyDescent="0.25">
      <c r="A476">
        <v>8008</v>
      </c>
      <c r="B476">
        <v>60</v>
      </c>
      <c r="C476">
        <v>30</v>
      </c>
      <c r="D476">
        <v>160</v>
      </c>
      <c r="E476">
        <v>1</v>
      </c>
      <c r="F476">
        <v>186.66</v>
      </c>
      <c r="G476">
        <v>348.06</v>
      </c>
      <c r="H476">
        <v>549.5</v>
      </c>
      <c r="I476">
        <v>0.75700000000000001</v>
      </c>
      <c r="J476">
        <v>12.63</v>
      </c>
      <c r="K476">
        <v>180.1</v>
      </c>
      <c r="L476">
        <v>343.59</v>
      </c>
      <c r="M476">
        <v>547.27</v>
      </c>
      <c r="N476">
        <v>0.90600000000000003</v>
      </c>
      <c r="O476">
        <v>13.81</v>
      </c>
      <c r="P476">
        <v>57.26</v>
      </c>
      <c r="Q476">
        <v>64.27</v>
      </c>
      <c r="R476">
        <v>85</v>
      </c>
      <c r="S476">
        <v>46.6</v>
      </c>
      <c r="T476">
        <v>715</v>
      </c>
      <c r="U476">
        <v>1507</v>
      </c>
      <c r="V476">
        <f>AVERAGE(F476:F478)</f>
        <v>189.34333333333333</v>
      </c>
      <c r="W476">
        <f>STDEV(F476:F478)</f>
        <v>5.2207119565566398</v>
      </c>
      <c r="X476">
        <f>AVERAGE(G476:G478)</f>
        <v>349.08</v>
      </c>
      <c r="Y476">
        <f>STDEV(G476:G478)</f>
        <v>4.5760681813102204</v>
      </c>
      <c r="Z476">
        <f>AVERAGE(H476:H478)</f>
        <v>539.34666666666669</v>
      </c>
      <c r="AA476">
        <f>STDEV(H476:H478)</f>
        <v>10.741812385874795</v>
      </c>
      <c r="AB476">
        <f>AVERAGE(I476:I478)</f>
        <v>0.66733333333333322</v>
      </c>
      <c r="AC476">
        <f>STDEV(I476:I478)</f>
        <v>0.2224911983277845</v>
      </c>
      <c r="AD476">
        <f>AVERAGE(J476:J478)</f>
        <v>12.223333333333334</v>
      </c>
      <c r="AE476">
        <f>STDEV(J476:J478)</f>
        <v>1.2314354767235403</v>
      </c>
      <c r="AF476">
        <f>AVERAGE(K476:K478)</f>
        <v>182.93333333333331</v>
      </c>
      <c r="AG476">
        <f>STDEV(K476:K478)</f>
        <v>5.3108316988333772</v>
      </c>
      <c r="AH476">
        <f>AVERAGE(L476:L478)</f>
        <v>343.21000000000004</v>
      </c>
      <c r="AI476">
        <f>STDEV(L476:L478)</f>
        <v>4.4122896550430637</v>
      </c>
      <c r="AJ476">
        <f>AVERAGE(M476:M478)</f>
        <v>535.49666666666667</v>
      </c>
      <c r="AK476">
        <f>STDEV(M476:M478)</f>
        <v>11.886573658263895</v>
      </c>
      <c r="AL476">
        <f>AVERAGE(N476:N478)</f>
        <v>0.78966666666666663</v>
      </c>
      <c r="AM476">
        <f>STDEV(N476:N478)</f>
        <v>0.25522604360318241</v>
      </c>
      <c r="AN476">
        <f>AVERAGE(O476:O478)</f>
        <v>13.443333333333333</v>
      </c>
      <c r="AO476">
        <f>STDEV(O476:O478)</f>
        <v>1.2509729546770119</v>
      </c>
    </row>
    <row r="477" spans="1:41" hidden="1" x14ac:dyDescent="0.25">
      <c r="A477">
        <v>8008</v>
      </c>
      <c r="B477">
        <v>60</v>
      </c>
      <c r="C477">
        <v>30</v>
      </c>
      <c r="D477">
        <v>160</v>
      </c>
      <c r="E477">
        <v>2</v>
      </c>
      <c r="F477">
        <v>195.36</v>
      </c>
      <c r="G477">
        <v>354.08</v>
      </c>
      <c r="H477">
        <v>540.44000000000005</v>
      </c>
      <c r="I477">
        <v>0.41399999999999998</v>
      </c>
      <c r="J477">
        <v>10.84</v>
      </c>
      <c r="K477">
        <v>189.06</v>
      </c>
      <c r="L477">
        <v>347.42</v>
      </c>
      <c r="M477">
        <v>535.72</v>
      </c>
      <c r="N477">
        <v>0.497</v>
      </c>
      <c r="O477">
        <v>12.05</v>
      </c>
      <c r="P477">
        <v>57.21</v>
      </c>
      <c r="Q477">
        <v>64.36</v>
      </c>
      <c r="R477">
        <v>85</v>
      </c>
      <c r="S477">
        <v>44.07</v>
      </c>
      <c r="T477">
        <v>605</v>
      </c>
      <c r="U477">
        <v>1469</v>
      </c>
    </row>
    <row r="478" spans="1:41" hidden="1" x14ac:dyDescent="0.25">
      <c r="A478">
        <v>8008</v>
      </c>
      <c r="B478">
        <v>60</v>
      </c>
      <c r="C478">
        <v>30</v>
      </c>
      <c r="D478">
        <v>160</v>
      </c>
      <c r="E478">
        <v>3</v>
      </c>
      <c r="F478">
        <v>186.01</v>
      </c>
      <c r="G478">
        <v>345.1</v>
      </c>
      <c r="H478">
        <v>528.1</v>
      </c>
      <c r="I478">
        <v>0.83099999999999996</v>
      </c>
      <c r="J478">
        <v>13.2</v>
      </c>
      <c r="K478">
        <v>179.64</v>
      </c>
      <c r="L478">
        <v>338.62</v>
      </c>
      <c r="M478">
        <v>523.5</v>
      </c>
      <c r="N478">
        <v>0.96599999999999997</v>
      </c>
      <c r="O478">
        <v>14.47</v>
      </c>
      <c r="P478">
        <v>57.72</v>
      </c>
      <c r="Q478">
        <v>64.27</v>
      </c>
      <c r="R478">
        <v>75</v>
      </c>
      <c r="S478">
        <v>43.63</v>
      </c>
      <c r="T478">
        <v>625</v>
      </c>
      <c r="U478">
        <v>1208</v>
      </c>
    </row>
    <row r="479" spans="1:41" x14ac:dyDescent="0.25">
      <c r="A479">
        <v>8008</v>
      </c>
      <c r="B479">
        <v>60</v>
      </c>
      <c r="C479">
        <v>6</v>
      </c>
      <c r="D479">
        <v>180</v>
      </c>
      <c r="E479">
        <v>1</v>
      </c>
      <c r="F479">
        <v>148.38</v>
      </c>
      <c r="G479">
        <v>255.67</v>
      </c>
      <c r="H479">
        <v>481.69</v>
      </c>
      <c r="I479">
        <v>0.34899999999999998</v>
      </c>
      <c r="J479">
        <v>28.56</v>
      </c>
      <c r="K479">
        <v>144.72</v>
      </c>
      <c r="L479">
        <v>245.84</v>
      </c>
      <c r="M479">
        <v>454.52</v>
      </c>
      <c r="N479">
        <v>0.41099999999999998</v>
      </c>
      <c r="O479">
        <v>31.3</v>
      </c>
      <c r="P479">
        <v>44.19</v>
      </c>
      <c r="Q479">
        <v>48.83</v>
      </c>
      <c r="R479">
        <v>95</v>
      </c>
      <c r="S479">
        <v>29.1</v>
      </c>
      <c r="T479">
        <v>605</v>
      </c>
      <c r="U479">
        <v>5733</v>
      </c>
      <c r="V479">
        <f>AVERAGE(F479:F481)</f>
        <v>150.33000000000001</v>
      </c>
      <c r="W479">
        <f>STDEV(F479:F481)</f>
        <v>3.1465695606485533</v>
      </c>
      <c r="X479">
        <f>AVERAGE(G479:G481)</f>
        <v>260.03666666666669</v>
      </c>
      <c r="Y479">
        <f>STDEV(G479:G481)</f>
        <v>5.2836477298674618</v>
      </c>
      <c r="Z479">
        <f>AVERAGE(H479:H481)</f>
        <v>462.38333333333338</v>
      </c>
      <c r="AA479">
        <f>STDEV(H479:H481)</f>
        <v>18.008793222571381</v>
      </c>
      <c r="AB479">
        <f>AVERAGE(I479:I481)</f>
        <v>0.34266666666666667</v>
      </c>
      <c r="AC479">
        <f>STDEV(I479:I481)</f>
        <v>3.8888730158406222E-2</v>
      </c>
      <c r="AD479">
        <f>AVERAGE(J479:J481)</f>
        <v>27.33666666666667</v>
      </c>
      <c r="AE479">
        <f>STDEV(J479:J481)</f>
        <v>1.4810919395274995</v>
      </c>
      <c r="AF479">
        <f>AVERAGE(K479:K481)</f>
        <v>146.62333333333333</v>
      </c>
      <c r="AG479">
        <f>STDEV(K479:K481)</f>
        <v>3.2104568729907266</v>
      </c>
      <c r="AH479">
        <f>AVERAGE(L479:L481)</f>
        <v>250.66</v>
      </c>
      <c r="AI479">
        <f>STDEV(L479:L481)</f>
        <v>5.2173939855065505</v>
      </c>
      <c r="AJ479">
        <f>AVERAGE(M479:M481)</f>
        <v>443.93</v>
      </c>
      <c r="AK479">
        <f>STDEV(M479:M481)</f>
        <v>9.4008137945605483</v>
      </c>
      <c r="AL479">
        <f>AVERAGE(N479:N481)</f>
        <v>0.40533333333333332</v>
      </c>
      <c r="AM479">
        <f>STDEV(N479:N481)</f>
        <v>4.1789153297636147E-2</v>
      </c>
      <c r="AN479">
        <f>AVERAGE(O479:O481)</f>
        <v>29.843333333333334</v>
      </c>
      <c r="AO479">
        <f>STDEV(O479:O481)</f>
        <v>1.6704590187530299</v>
      </c>
    </row>
    <row r="480" spans="1:41" hidden="1" x14ac:dyDescent="0.25">
      <c r="A480">
        <v>8008</v>
      </c>
      <c r="B480">
        <v>60</v>
      </c>
      <c r="C480">
        <v>6</v>
      </c>
      <c r="D480">
        <v>180</v>
      </c>
      <c r="E480">
        <v>2</v>
      </c>
      <c r="F480">
        <v>153.96</v>
      </c>
      <c r="G480">
        <v>265.91000000000003</v>
      </c>
      <c r="H480">
        <v>459.42</v>
      </c>
      <c r="I480">
        <v>0.30099999999999999</v>
      </c>
      <c r="J480">
        <v>25.69</v>
      </c>
      <c r="K480">
        <v>150.33000000000001</v>
      </c>
      <c r="L480">
        <v>256.2</v>
      </c>
      <c r="M480">
        <v>440.7</v>
      </c>
      <c r="N480">
        <v>0.36099999999999999</v>
      </c>
      <c r="O480">
        <v>28.02</v>
      </c>
      <c r="P480">
        <v>42.64</v>
      </c>
      <c r="Q480">
        <v>49.23</v>
      </c>
      <c r="R480">
        <v>85</v>
      </c>
      <c r="S480">
        <v>21.01</v>
      </c>
      <c r="T480">
        <v>855</v>
      </c>
      <c r="U480">
        <v>5274</v>
      </c>
    </row>
    <row r="481" spans="1:41" hidden="1" x14ac:dyDescent="0.25">
      <c r="A481">
        <v>8008</v>
      </c>
      <c r="B481">
        <v>60</v>
      </c>
      <c r="C481">
        <v>6</v>
      </c>
      <c r="D481">
        <v>180</v>
      </c>
      <c r="E481">
        <v>3</v>
      </c>
      <c r="F481">
        <v>148.65</v>
      </c>
      <c r="G481">
        <v>258.52999999999997</v>
      </c>
      <c r="H481">
        <v>446.04</v>
      </c>
      <c r="I481">
        <v>0.378</v>
      </c>
      <c r="J481">
        <v>27.76</v>
      </c>
      <c r="K481">
        <v>144.82</v>
      </c>
      <c r="L481">
        <v>249.94</v>
      </c>
      <c r="M481">
        <v>436.57</v>
      </c>
      <c r="N481">
        <v>0.44400000000000001</v>
      </c>
      <c r="O481">
        <v>30.21</v>
      </c>
      <c r="P481">
        <v>43.61</v>
      </c>
      <c r="Q481">
        <v>49.09</v>
      </c>
      <c r="R481">
        <v>85</v>
      </c>
      <c r="S481">
        <v>32.32</v>
      </c>
      <c r="T481">
        <v>665</v>
      </c>
      <c r="U481">
        <v>5829</v>
      </c>
    </row>
    <row r="482" spans="1:41" x14ac:dyDescent="0.25">
      <c r="A482">
        <v>8008</v>
      </c>
      <c r="B482">
        <v>60</v>
      </c>
      <c r="C482">
        <v>18</v>
      </c>
      <c r="D482">
        <v>180</v>
      </c>
      <c r="E482">
        <v>1</v>
      </c>
      <c r="F482">
        <v>153.94999999999999</v>
      </c>
      <c r="G482">
        <v>280.83999999999997</v>
      </c>
      <c r="H482">
        <v>470.56</v>
      </c>
      <c r="I482">
        <v>0.76100000000000001</v>
      </c>
      <c r="J482">
        <v>23.72</v>
      </c>
      <c r="K482">
        <v>148.36000000000001</v>
      </c>
      <c r="L482">
        <v>271.99</v>
      </c>
      <c r="M482">
        <v>446.92</v>
      </c>
      <c r="N482">
        <v>0.92700000000000005</v>
      </c>
      <c r="O482">
        <v>26.23</v>
      </c>
      <c r="P482">
        <v>62.56</v>
      </c>
      <c r="Q482">
        <v>71.75</v>
      </c>
      <c r="R482">
        <v>85</v>
      </c>
      <c r="S482">
        <v>45.92</v>
      </c>
      <c r="T482">
        <v>635</v>
      </c>
      <c r="U482">
        <v>1034</v>
      </c>
      <c r="V482">
        <f>AVERAGE(F482:F484)</f>
        <v>148.58000000000001</v>
      </c>
      <c r="W482">
        <f>STDEV(F482:F484)</f>
        <v>7.3758592719763882</v>
      </c>
      <c r="X482">
        <f>AVERAGE(G482:G484)</f>
        <v>275.26666666666665</v>
      </c>
      <c r="Y482">
        <f>STDEV(G482:G484)</f>
        <v>21.352670402863726</v>
      </c>
      <c r="Z482">
        <f>AVERAGE(H482:H484)</f>
        <v>463.09333333333331</v>
      </c>
      <c r="AA482">
        <f>STDEV(H482:H484)</f>
        <v>26.830857856828452</v>
      </c>
      <c r="AB482">
        <f>AVERAGE(I482:I484)</f>
        <v>1.0893333333333333</v>
      </c>
      <c r="AC482">
        <f>STDEV(I482:I484)</f>
        <v>0.28453880813227184</v>
      </c>
      <c r="AD482">
        <f>AVERAGE(J482:J484)</f>
        <v>24.513333333333335</v>
      </c>
      <c r="AE482">
        <f>STDEV(J482:J484)</f>
        <v>3.2240554172242648</v>
      </c>
      <c r="AF482">
        <f>AVERAGE(K482:K484)</f>
        <v>142.93666666666667</v>
      </c>
      <c r="AG482">
        <f>STDEV(K482:K484)</f>
        <v>6.2312465312594902</v>
      </c>
      <c r="AH482">
        <f>AVERAGE(L482:L484)</f>
        <v>267.25666666666666</v>
      </c>
      <c r="AI482">
        <f>STDEV(L482:L484)</f>
        <v>21.376710068046801</v>
      </c>
      <c r="AJ482">
        <f>AVERAGE(M482:M484)</f>
        <v>451.95666666666665</v>
      </c>
      <c r="AK482">
        <f>STDEV(M482:M484)</f>
        <v>28.688534876032495</v>
      </c>
      <c r="AL482">
        <f>AVERAGE(N482:N484)</f>
        <v>1.2983333333333336</v>
      </c>
      <c r="AM482">
        <f>STDEV(N482:N484)</f>
        <v>0.32394032372233711</v>
      </c>
      <c r="AN482">
        <f>AVERAGE(O482:O484)</f>
        <v>26.886666666666667</v>
      </c>
      <c r="AO482">
        <f>STDEV(O482:O484)</f>
        <v>3.1074802225168434</v>
      </c>
    </row>
    <row r="483" spans="1:41" hidden="1" x14ac:dyDescent="0.25">
      <c r="A483">
        <v>8008</v>
      </c>
      <c r="B483">
        <v>60</v>
      </c>
      <c r="C483">
        <v>18</v>
      </c>
      <c r="D483">
        <v>180</v>
      </c>
      <c r="E483">
        <v>2</v>
      </c>
      <c r="F483">
        <v>151.62</v>
      </c>
      <c r="G483">
        <v>293.27999999999997</v>
      </c>
      <c r="H483">
        <v>485.4</v>
      </c>
      <c r="I483">
        <v>1.264</v>
      </c>
      <c r="J483">
        <v>21.76</v>
      </c>
      <c r="K483">
        <v>144.32</v>
      </c>
      <c r="L483">
        <v>285.87</v>
      </c>
      <c r="M483">
        <v>482.83</v>
      </c>
      <c r="N483">
        <v>1.5229999999999999</v>
      </c>
      <c r="O483">
        <v>24.16</v>
      </c>
      <c r="P483">
        <v>62.04</v>
      </c>
      <c r="Q483">
        <v>69.37</v>
      </c>
      <c r="R483">
        <v>85</v>
      </c>
      <c r="S483">
        <v>50.58</v>
      </c>
      <c r="T483">
        <v>505</v>
      </c>
      <c r="U483">
        <v>1443</v>
      </c>
    </row>
    <row r="484" spans="1:41" hidden="1" x14ac:dyDescent="0.25">
      <c r="A484">
        <v>8008</v>
      </c>
      <c r="B484">
        <v>60</v>
      </c>
      <c r="C484">
        <v>18</v>
      </c>
      <c r="D484">
        <v>180</v>
      </c>
      <c r="E484">
        <v>3</v>
      </c>
      <c r="F484">
        <v>140.16999999999999</v>
      </c>
      <c r="G484">
        <v>251.68</v>
      </c>
      <c r="H484">
        <v>433.32</v>
      </c>
      <c r="I484">
        <v>1.2430000000000001</v>
      </c>
      <c r="J484">
        <v>28.06</v>
      </c>
      <c r="K484">
        <v>136.13</v>
      </c>
      <c r="L484">
        <v>243.91</v>
      </c>
      <c r="M484">
        <v>426.12</v>
      </c>
      <c r="N484">
        <v>1.4450000000000001</v>
      </c>
      <c r="O484">
        <v>30.27</v>
      </c>
      <c r="P484">
        <v>63.04</v>
      </c>
      <c r="Q484">
        <v>68.91</v>
      </c>
      <c r="R484">
        <v>85</v>
      </c>
      <c r="S484">
        <v>47.76</v>
      </c>
      <c r="T484">
        <v>675</v>
      </c>
      <c r="U484">
        <v>1379</v>
      </c>
    </row>
    <row r="485" spans="1:41" x14ac:dyDescent="0.25">
      <c r="A485">
        <v>8008</v>
      </c>
      <c r="B485">
        <v>60</v>
      </c>
      <c r="C485">
        <v>30</v>
      </c>
      <c r="D485">
        <v>180</v>
      </c>
      <c r="E485">
        <v>1</v>
      </c>
      <c r="F485">
        <v>154.9</v>
      </c>
      <c r="G485">
        <v>278.23</v>
      </c>
      <c r="H485">
        <v>419.71</v>
      </c>
      <c r="I485">
        <v>0.94899999999999995</v>
      </c>
      <c r="J485">
        <v>22.21</v>
      </c>
      <c r="K485">
        <v>149.68</v>
      </c>
      <c r="L485">
        <v>273.02999999999997</v>
      </c>
      <c r="M485">
        <v>414.83</v>
      </c>
      <c r="N485">
        <v>1.113</v>
      </c>
      <c r="O485">
        <v>24.07</v>
      </c>
      <c r="P485">
        <v>66</v>
      </c>
      <c r="Q485">
        <v>74.56</v>
      </c>
      <c r="R485">
        <v>75</v>
      </c>
      <c r="S485">
        <v>53.22</v>
      </c>
      <c r="T485">
        <v>555</v>
      </c>
      <c r="U485">
        <v>2030</v>
      </c>
      <c r="V485">
        <f>AVERAGE(F485:F487)</f>
        <v>157.65</v>
      </c>
      <c r="W485">
        <f>STDEV(F485:F487)</f>
        <v>3.0310889132455352</v>
      </c>
      <c r="X485">
        <f>AVERAGE(G485:G487)</f>
        <v>281.93333333333334</v>
      </c>
      <c r="Y485">
        <f>STDEV(G485:G487)</f>
        <v>3.2173021824710943</v>
      </c>
      <c r="Z485">
        <f>AVERAGE(H485:H487)</f>
        <v>424.52333333333331</v>
      </c>
      <c r="AA485">
        <f>STDEV(H485:H487)</f>
        <v>9.1541593460750619</v>
      </c>
      <c r="AB485">
        <f>AVERAGE(I485:I487)</f>
        <v>0.99133333333333329</v>
      </c>
      <c r="AC485">
        <f>STDEV(I485:I487)</f>
        <v>0.13844252718486974</v>
      </c>
      <c r="AD485">
        <f>AVERAGE(J485:J487)</f>
        <v>21.286666666666665</v>
      </c>
      <c r="AE485">
        <f>STDEV(J485:J487)</f>
        <v>0.99077410812623468</v>
      </c>
      <c r="AF485">
        <f>AVERAGE(K485:K487)</f>
        <v>152.92333333333332</v>
      </c>
      <c r="AG485">
        <f>STDEV(K485:K487)</f>
        <v>3.6335152859638948</v>
      </c>
      <c r="AH485">
        <f>AVERAGE(L485:L487)</f>
        <v>276.96333333333331</v>
      </c>
      <c r="AI485">
        <f>STDEV(L485:L487)</f>
        <v>3.4116613743649098</v>
      </c>
      <c r="AJ485">
        <f>AVERAGE(M485:M487)</f>
        <v>420.57666666666665</v>
      </c>
      <c r="AK485">
        <f>STDEV(M485:M487)</f>
        <v>9.2608980845992139</v>
      </c>
      <c r="AL485">
        <f>AVERAGE(N485:N487)</f>
        <v>1.1666666666666665</v>
      </c>
      <c r="AM485">
        <f>STDEV(N485:N487)</f>
        <v>0.18832507356518893</v>
      </c>
      <c r="AN485">
        <f>AVERAGE(O485:O487)</f>
        <v>23.03</v>
      </c>
      <c r="AO485">
        <f>STDEV(O485:O487)</f>
        <v>1.1285388783732717</v>
      </c>
    </row>
    <row r="486" spans="1:41" hidden="1" x14ac:dyDescent="0.25">
      <c r="A486">
        <v>8008</v>
      </c>
      <c r="B486">
        <v>60</v>
      </c>
      <c r="C486">
        <v>30</v>
      </c>
      <c r="D486">
        <v>180</v>
      </c>
      <c r="E486">
        <v>2</v>
      </c>
      <c r="F486">
        <v>160.9</v>
      </c>
      <c r="G486">
        <v>283.52999999999997</v>
      </c>
      <c r="H486">
        <v>435.08</v>
      </c>
      <c r="I486">
        <v>0.879</v>
      </c>
      <c r="J486">
        <v>20.239999999999998</v>
      </c>
      <c r="K486">
        <v>156.85</v>
      </c>
      <c r="L486">
        <v>279.12</v>
      </c>
      <c r="M486">
        <v>431.26</v>
      </c>
      <c r="N486">
        <v>1.0109999999999999</v>
      </c>
      <c r="O486">
        <v>21.83</v>
      </c>
      <c r="P486">
        <v>66.25</v>
      </c>
      <c r="Q486">
        <v>72.489999999999995</v>
      </c>
      <c r="R486">
        <v>85</v>
      </c>
      <c r="S486">
        <v>52.98</v>
      </c>
      <c r="T486">
        <v>575</v>
      </c>
      <c r="U486">
        <v>2087</v>
      </c>
    </row>
    <row r="487" spans="1:41" hidden="1" x14ac:dyDescent="0.25">
      <c r="A487">
        <v>8008</v>
      </c>
      <c r="B487">
        <v>60</v>
      </c>
      <c r="C487">
        <v>30</v>
      </c>
      <c r="D487">
        <v>180</v>
      </c>
      <c r="E487">
        <v>3</v>
      </c>
      <c r="F487">
        <v>157.15</v>
      </c>
      <c r="G487">
        <v>284.04000000000002</v>
      </c>
      <c r="H487">
        <v>418.78</v>
      </c>
      <c r="I487">
        <v>1.1459999999999999</v>
      </c>
      <c r="J487">
        <v>21.41</v>
      </c>
      <c r="K487">
        <v>152.24</v>
      </c>
      <c r="L487">
        <v>278.74</v>
      </c>
      <c r="M487">
        <v>415.64</v>
      </c>
      <c r="N487">
        <v>1.3759999999999999</v>
      </c>
      <c r="O487">
        <v>23.19</v>
      </c>
      <c r="P487">
        <v>65.569999999999993</v>
      </c>
      <c r="Q487">
        <v>78.37</v>
      </c>
      <c r="R487">
        <v>75</v>
      </c>
      <c r="S487">
        <v>51.23</v>
      </c>
      <c r="T487">
        <v>455</v>
      </c>
      <c r="U487">
        <v>2194</v>
      </c>
    </row>
    <row r="488" spans="1:41" x14ac:dyDescent="0.25">
      <c r="A488">
        <v>6510</v>
      </c>
      <c r="B488">
        <v>20</v>
      </c>
      <c r="C488">
        <v>6</v>
      </c>
      <c r="D488">
        <v>1.5</v>
      </c>
      <c r="E488">
        <v>1</v>
      </c>
      <c r="F488">
        <v>309.77999999999997</v>
      </c>
      <c r="G488">
        <v>568.48</v>
      </c>
      <c r="H488">
        <v>781.73</v>
      </c>
      <c r="I488">
        <v>0.13800000000000001</v>
      </c>
      <c r="J488">
        <v>2.62</v>
      </c>
      <c r="K488">
        <v>315.54000000000002</v>
      </c>
      <c r="L488">
        <v>571.53</v>
      </c>
      <c r="M488">
        <v>784.29</v>
      </c>
      <c r="N488">
        <v>9.6000000000000002E-2</v>
      </c>
      <c r="O488">
        <v>2.2999999999999998</v>
      </c>
      <c r="P488">
        <v>12.24</v>
      </c>
      <c r="Q488">
        <v>21.12</v>
      </c>
      <c r="R488">
        <v>885</v>
      </c>
      <c r="S488">
        <v>8.0399999999999991</v>
      </c>
      <c r="T488">
        <v>75</v>
      </c>
      <c r="U488">
        <v>3565</v>
      </c>
      <c r="V488">
        <f>AVERAGE(F488:F490)</f>
        <v>320.23666666666668</v>
      </c>
      <c r="W488">
        <f>STDEV(F488:F490)</f>
        <v>9.0558507791004175</v>
      </c>
      <c r="X488">
        <f>AVERAGE(G488:G490)</f>
        <v>584.60666666666668</v>
      </c>
      <c r="Y488">
        <f>STDEV(G488:G490)</f>
        <v>14.745335985773025</v>
      </c>
      <c r="Z488">
        <f>AVERAGE(H488:H490)</f>
        <v>801.9766666666668</v>
      </c>
      <c r="AA488">
        <f>STDEV(H488:H490)</f>
        <v>18.340938725521475</v>
      </c>
      <c r="AB488">
        <f>AVERAGE(I488:I490)</f>
        <v>0.125</v>
      </c>
      <c r="AC488">
        <f>STDEV(I488:I490)</f>
        <v>1.473091986265624E-2</v>
      </c>
      <c r="AD488">
        <f>AVERAGE(J488:J490)</f>
        <v>2.39</v>
      </c>
      <c r="AE488">
        <f>STDEV(J488:J490)</f>
        <v>0.21656407827707724</v>
      </c>
      <c r="AF488">
        <f>AVERAGE(K488:K490)</f>
        <v>325.28999999999996</v>
      </c>
      <c r="AG488">
        <f>STDEV(K488:K490)</f>
        <v>8.4499999999999851</v>
      </c>
      <c r="AH488">
        <f>AVERAGE(L488:L490)</f>
        <v>587.86</v>
      </c>
      <c r="AI488">
        <f>STDEV(L488:L490)</f>
        <v>15.751060281771542</v>
      </c>
      <c r="AJ488">
        <f>AVERAGE(M488:M490)</f>
        <v>803.89</v>
      </c>
      <c r="AK488">
        <f>STDEV(M488:M490)</f>
        <v>17.770413613644482</v>
      </c>
      <c r="AL488">
        <f>AVERAGE(N488:N490)</f>
        <v>9.0666666666666673E-2</v>
      </c>
      <c r="AM488">
        <f>STDEV(N488:N490)</f>
        <v>7.5718777944003635E-3</v>
      </c>
      <c r="AN488">
        <f>AVERAGE(O488:O490)</f>
        <v>2.11</v>
      </c>
      <c r="AO488">
        <f>STDEV(O488:O490)</f>
        <v>0.18083141320025117</v>
      </c>
    </row>
    <row r="489" spans="1:41" hidden="1" x14ac:dyDescent="0.25">
      <c r="A489">
        <v>6510</v>
      </c>
      <c r="B489">
        <v>20</v>
      </c>
      <c r="C489">
        <v>6</v>
      </c>
      <c r="D489">
        <v>1.5</v>
      </c>
      <c r="E489">
        <v>2</v>
      </c>
      <c r="F489">
        <v>325.51</v>
      </c>
      <c r="G489">
        <v>597.4</v>
      </c>
      <c r="H489">
        <v>817.48</v>
      </c>
      <c r="I489">
        <v>0.109</v>
      </c>
      <c r="J489">
        <v>2.19</v>
      </c>
      <c r="K489">
        <v>330.49</v>
      </c>
      <c r="L489">
        <v>602.96</v>
      </c>
      <c r="M489">
        <v>818.95</v>
      </c>
      <c r="N489">
        <v>8.2000000000000003E-2</v>
      </c>
      <c r="O489">
        <v>1.94</v>
      </c>
      <c r="P489">
        <v>12.33</v>
      </c>
      <c r="Q489">
        <v>14.87</v>
      </c>
      <c r="R489">
        <v>895</v>
      </c>
      <c r="S489">
        <v>8.2200000000000006</v>
      </c>
      <c r="T489">
        <v>75</v>
      </c>
      <c r="U489">
        <v>3307</v>
      </c>
    </row>
    <row r="490" spans="1:41" hidden="1" x14ac:dyDescent="0.25">
      <c r="A490">
        <v>6510</v>
      </c>
      <c r="B490">
        <v>20</v>
      </c>
      <c r="C490">
        <v>6</v>
      </c>
      <c r="D490">
        <v>1.5</v>
      </c>
      <c r="E490">
        <v>3</v>
      </c>
      <c r="F490">
        <v>325.42</v>
      </c>
      <c r="G490">
        <v>587.94000000000005</v>
      </c>
      <c r="H490">
        <v>806.72</v>
      </c>
      <c r="I490">
        <v>0.128</v>
      </c>
      <c r="J490">
        <v>2.36</v>
      </c>
      <c r="K490">
        <v>329.84</v>
      </c>
      <c r="L490">
        <v>589.09</v>
      </c>
      <c r="M490">
        <v>808.43</v>
      </c>
      <c r="N490">
        <v>9.4E-2</v>
      </c>
      <c r="O490">
        <v>2.09</v>
      </c>
      <c r="P490">
        <v>12.28</v>
      </c>
      <c r="Q490">
        <v>14.58</v>
      </c>
      <c r="R490">
        <v>885</v>
      </c>
      <c r="S490">
        <v>9.68</v>
      </c>
      <c r="T490">
        <v>85</v>
      </c>
      <c r="U490">
        <v>2737</v>
      </c>
    </row>
    <row r="491" spans="1:41" x14ac:dyDescent="0.25">
      <c r="A491">
        <v>6510</v>
      </c>
      <c r="B491">
        <v>20</v>
      </c>
      <c r="C491">
        <v>12</v>
      </c>
      <c r="D491">
        <v>1.5</v>
      </c>
      <c r="E491">
        <v>1</v>
      </c>
      <c r="F491">
        <v>327.26</v>
      </c>
      <c r="G491">
        <v>600.16999999999996</v>
      </c>
      <c r="H491">
        <v>814.04</v>
      </c>
      <c r="I491">
        <v>0.13600000000000001</v>
      </c>
      <c r="J491">
        <v>2.59</v>
      </c>
      <c r="K491">
        <v>351.47</v>
      </c>
      <c r="L491">
        <v>612.07000000000005</v>
      </c>
      <c r="M491">
        <v>819.07</v>
      </c>
      <c r="N491">
        <v>5.5E-2</v>
      </c>
      <c r="O491">
        <v>1.62</v>
      </c>
      <c r="P491">
        <v>9.42</v>
      </c>
      <c r="Q491">
        <v>13.78</v>
      </c>
      <c r="R491">
        <v>865</v>
      </c>
      <c r="S491">
        <v>4.9000000000000004</v>
      </c>
      <c r="T491">
        <v>85</v>
      </c>
      <c r="U491">
        <v>8815</v>
      </c>
      <c r="V491">
        <f>AVERAGE(F491:F493)</f>
        <v>328.41333333333336</v>
      </c>
      <c r="W491">
        <f>STDEV(F491:F493)</f>
        <v>1.736097155499484</v>
      </c>
      <c r="X491">
        <f>AVERAGE(G491:G493)</f>
        <v>597.2399999999999</v>
      </c>
      <c r="Y491">
        <f>STDEV(G491:G493)</f>
        <v>4.6235159781274699</v>
      </c>
      <c r="Z491">
        <f>AVERAGE(H491:H493)</f>
        <v>808.4799999999999</v>
      </c>
      <c r="AA491">
        <f>STDEV(H491:H493)</f>
        <v>5.6313053548888607</v>
      </c>
      <c r="AB491">
        <f>AVERAGE(I491:I493)</f>
        <v>0.12933333333333333</v>
      </c>
      <c r="AC491">
        <f>STDEV(I491:I493)</f>
        <v>6.5064070986477172E-3</v>
      </c>
      <c r="AD491">
        <f>AVERAGE(J491:J493)</f>
        <v>2.5233333333333334</v>
      </c>
      <c r="AE491">
        <f>STDEV(J491:J493)</f>
        <v>6.5064070986477054E-2</v>
      </c>
      <c r="AF491">
        <f>AVERAGE(K491:K493)</f>
        <v>352.82</v>
      </c>
      <c r="AG491">
        <f>STDEV(K491:K493)</f>
        <v>1.3450278807519183</v>
      </c>
      <c r="AH491">
        <f>AVERAGE(L491:L493)</f>
        <v>608.13</v>
      </c>
      <c r="AI491">
        <f>STDEV(L491:L493)</f>
        <v>5.3803624413231042</v>
      </c>
      <c r="AJ491">
        <f>AVERAGE(M491:M493)</f>
        <v>813.2166666666667</v>
      </c>
      <c r="AK491">
        <f>STDEV(M491:M493)</f>
        <v>5.6043048929669927</v>
      </c>
      <c r="AL491">
        <f>AVERAGE(N491:N493)</f>
        <v>5.2999999999999999E-2</v>
      </c>
      <c r="AM491">
        <f>STDEV(N491:N493)</f>
        <v>1.7320508075688791E-3</v>
      </c>
      <c r="AN491">
        <f>AVERAGE(O491:O493)</f>
        <v>1.58</v>
      </c>
      <c r="AO491">
        <f>STDEV(O491:O493)</f>
        <v>3.4641016151377574E-2</v>
      </c>
    </row>
    <row r="492" spans="1:41" hidden="1" x14ac:dyDescent="0.25">
      <c r="A492">
        <v>6510</v>
      </c>
      <c r="B492">
        <v>20</v>
      </c>
      <c r="C492">
        <v>12</v>
      </c>
      <c r="D492">
        <v>1.5</v>
      </c>
      <c r="E492">
        <v>2</v>
      </c>
      <c r="F492">
        <v>330.41</v>
      </c>
      <c r="G492">
        <v>599.64</v>
      </c>
      <c r="H492">
        <v>808.62</v>
      </c>
      <c r="I492">
        <v>0.123</v>
      </c>
      <c r="J492">
        <v>2.46</v>
      </c>
      <c r="K492">
        <v>354.16</v>
      </c>
      <c r="L492">
        <v>610.32000000000005</v>
      </c>
      <c r="M492">
        <v>812.68</v>
      </c>
      <c r="N492">
        <v>5.1999999999999998E-2</v>
      </c>
      <c r="O492">
        <v>1.56</v>
      </c>
      <c r="P492">
        <v>9.5</v>
      </c>
      <c r="Q492">
        <v>13.85</v>
      </c>
      <c r="R492">
        <v>835</v>
      </c>
      <c r="S492">
        <v>4.88</v>
      </c>
      <c r="T492">
        <v>85</v>
      </c>
      <c r="U492">
        <v>8754</v>
      </c>
    </row>
    <row r="493" spans="1:41" hidden="1" x14ac:dyDescent="0.25">
      <c r="A493">
        <v>6510</v>
      </c>
      <c r="B493">
        <v>20</v>
      </c>
      <c r="C493">
        <v>12</v>
      </c>
      <c r="D493">
        <v>1.5</v>
      </c>
      <c r="E493">
        <v>3</v>
      </c>
      <c r="F493">
        <v>327.57</v>
      </c>
      <c r="G493">
        <v>591.91</v>
      </c>
      <c r="H493">
        <v>802.78</v>
      </c>
      <c r="I493">
        <v>0.129</v>
      </c>
      <c r="J493">
        <v>2.52</v>
      </c>
      <c r="K493">
        <v>352.83</v>
      </c>
      <c r="L493">
        <v>602</v>
      </c>
      <c r="M493">
        <v>807.9</v>
      </c>
      <c r="N493">
        <v>5.1999999999999998E-2</v>
      </c>
      <c r="O493">
        <v>1.56</v>
      </c>
      <c r="P493">
        <v>9.33</v>
      </c>
      <c r="Q493">
        <v>14.43</v>
      </c>
      <c r="R493">
        <v>845</v>
      </c>
      <c r="S493">
        <v>4.8600000000000003</v>
      </c>
      <c r="T493">
        <v>85</v>
      </c>
      <c r="U493">
        <v>8846</v>
      </c>
    </row>
    <row r="494" spans="1:41" x14ac:dyDescent="0.25">
      <c r="A494">
        <v>6510</v>
      </c>
      <c r="B494">
        <v>20</v>
      </c>
      <c r="C494">
        <v>18</v>
      </c>
      <c r="D494">
        <v>1.5</v>
      </c>
      <c r="E494">
        <v>1</v>
      </c>
      <c r="F494">
        <v>259.83999999999997</v>
      </c>
      <c r="G494">
        <v>607.49</v>
      </c>
      <c r="H494">
        <v>824.94</v>
      </c>
      <c r="I494">
        <v>0.19400000000000001</v>
      </c>
      <c r="J494">
        <v>5.45</v>
      </c>
      <c r="K494">
        <v>355.88</v>
      </c>
      <c r="L494">
        <v>646.04</v>
      </c>
      <c r="M494">
        <v>830.34</v>
      </c>
      <c r="N494">
        <v>5.7000000000000002E-2</v>
      </c>
      <c r="O494">
        <v>1.68</v>
      </c>
      <c r="P494">
        <v>5.34</v>
      </c>
      <c r="Q494">
        <v>14.44</v>
      </c>
      <c r="R494">
        <v>645</v>
      </c>
      <c r="S494">
        <v>2.42</v>
      </c>
      <c r="T494">
        <v>125</v>
      </c>
      <c r="U494">
        <v>1171</v>
      </c>
      <c r="V494">
        <f>AVERAGE(F494:F496)</f>
        <v>269.18666666666667</v>
      </c>
      <c r="W494">
        <f>STDEV(F494:F496)</f>
        <v>8.2377808500428955</v>
      </c>
      <c r="X494">
        <f>AVERAGE(G494:G496)</f>
        <v>591.35666666666668</v>
      </c>
      <c r="Y494">
        <f>STDEV(G494:G496)</f>
        <v>18.307436558222257</v>
      </c>
      <c r="Z494">
        <f>AVERAGE(H494:H496)</f>
        <v>818.70000000000016</v>
      </c>
      <c r="AA494">
        <f>STDEV(H494:H496)</f>
        <v>5.4383177546002317</v>
      </c>
      <c r="AB494">
        <f>AVERAGE(I494:I496)</f>
        <v>0.17933333333333334</v>
      </c>
      <c r="AC494">
        <f>STDEV(I494:I496)</f>
        <v>2.8936712552280863E-2</v>
      </c>
      <c r="AD494">
        <f>AVERAGE(J494:J496)</f>
        <v>5.21</v>
      </c>
      <c r="AE494">
        <f>STDEV(J494:J496)</f>
        <v>0.2264950330581226</v>
      </c>
      <c r="AF494">
        <f>AVERAGE(K494:K496)</f>
        <v>361.3533333333333</v>
      </c>
      <c r="AG494">
        <f>STDEV(K494:K496)</f>
        <v>9.0079760952909584</v>
      </c>
      <c r="AH494">
        <f>AVERAGE(L494:L496)</f>
        <v>634.78000000000009</v>
      </c>
      <c r="AI494">
        <f>STDEV(L494:L496)</f>
        <v>12.747344821569662</v>
      </c>
      <c r="AJ494">
        <f>AVERAGE(M494:M496)</f>
        <v>829.63333333333333</v>
      </c>
      <c r="AK494">
        <f>STDEV(M494:M496)</f>
        <v>9.1903989757427631</v>
      </c>
      <c r="AL494">
        <f>AVERAGE(N494:N496)</f>
        <v>5.0999999999999997E-2</v>
      </c>
      <c r="AM494">
        <f>STDEV(N494:N496)</f>
        <v>1.1269427669584681E-2</v>
      </c>
      <c r="AN494">
        <f>AVERAGE(O494:O496)</f>
        <v>1.57</v>
      </c>
      <c r="AO494">
        <f>STDEV(O494:O496)</f>
        <v>0.10535653752852736</v>
      </c>
    </row>
    <row r="495" spans="1:41" hidden="1" x14ac:dyDescent="0.25">
      <c r="A495">
        <v>6510</v>
      </c>
      <c r="B495">
        <v>20</v>
      </c>
      <c r="C495">
        <v>18</v>
      </c>
      <c r="D495">
        <v>1.5</v>
      </c>
      <c r="E495">
        <v>2</v>
      </c>
      <c r="F495">
        <v>275.39</v>
      </c>
      <c r="G495">
        <v>571.46</v>
      </c>
      <c r="H495">
        <v>816.19</v>
      </c>
      <c r="I495">
        <v>0.19800000000000001</v>
      </c>
      <c r="J495">
        <v>5</v>
      </c>
      <c r="K495">
        <v>356.43</v>
      </c>
      <c r="L495">
        <v>620.94000000000005</v>
      </c>
      <c r="M495">
        <v>820.11</v>
      </c>
      <c r="N495">
        <v>5.8000000000000003E-2</v>
      </c>
      <c r="O495">
        <v>1.56</v>
      </c>
      <c r="P495">
        <v>5.53</v>
      </c>
      <c r="Q495">
        <v>16.03</v>
      </c>
      <c r="R495">
        <v>735</v>
      </c>
      <c r="S495">
        <v>2.72</v>
      </c>
      <c r="T495">
        <v>135</v>
      </c>
      <c r="U495">
        <v>1317</v>
      </c>
    </row>
    <row r="496" spans="1:41" hidden="1" x14ac:dyDescent="0.25">
      <c r="A496">
        <v>6510</v>
      </c>
      <c r="B496">
        <v>20</v>
      </c>
      <c r="C496">
        <v>18</v>
      </c>
      <c r="D496">
        <v>1.5</v>
      </c>
      <c r="E496">
        <v>3</v>
      </c>
      <c r="F496">
        <v>272.33</v>
      </c>
      <c r="G496">
        <v>595.12</v>
      </c>
      <c r="H496">
        <v>814.97</v>
      </c>
      <c r="I496">
        <v>0.14599999999999999</v>
      </c>
      <c r="J496">
        <v>5.18</v>
      </c>
      <c r="K496">
        <v>371.75</v>
      </c>
      <c r="L496">
        <v>637.36</v>
      </c>
      <c r="M496">
        <v>838.45</v>
      </c>
      <c r="N496">
        <v>3.7999999999999999E-2</v>
      </c>
      <c r="O496">
        <v>1.47</v>
      </c>
      <c r="P496">
        <v>5.28</v>
      </c>
      <c r="Q496">
        <v>14.79</v>
      </c>
      <c r="R496">
        <v>835</v>
      </c>
      <c r="S496">
        <v>2.38</v>
      </c>
      <c r="T496">
        <v>75</v>
      </c>
      <c r="U496">
        <v>1360</v>
      </c>
    </row>
    <row r="497" spans="1:41" x14ac:dyDescent="0.25">
      <c r="A497">
        <v>6510</v>
      </c>
      <c r="B497">
        <v>20</v>
      </c>
      <c r="C497">
        <v>30</v>
      </c>
      <c r="D497">
        <v>1.5</v>
      </c>
      <c r="E497">
        <v>1</v>
      </c>
      <c r="F497">
        <v>228.96</v>
      </c>
      <c r="G497">
        <v>497.9</v>
      </c>
      <c r="H497">
        <v>730.48</v>
      </c>
      <c r="I497">
        <v>0.23899999999999999</v>
      </c>
      <c r="J497">
        <v>5.93</v>
      </c>
      <c r="K497">
        <v>311.48</v>
      </c>
      <c r="L497">
        <v>575.12</v>
      </c>
      <c r="M497">
        <v>762.59</v>
      </c>
      <c r="N497">
        <v>9.6000000000000002E-2</v>
      </c>
      <c r="O497">
        <v>2.13</v>
      </c>
      <c r="P497">
        <v>4.03</v>
      </c>
      <c r="Q497">
        <v>13.07</v>
      </c>
      <c r="R497">
        <v>715</v>
      </c>
      <c r="S497">
        <v>2.2999999999999998</v>
      </c>
      <c r="T497">
        <v>75</v>
      </c>
      <c r="U497">
        <v>1171</v>
      </c>
      <c r="V497">
        <f>AVERAGE(F497:F499)</f>
        <v>244.92666666666665</v>
      </c>
      <c r="W497">
        <f>STDEV(F497:F499)</f>
        <v>13.850087845690117</v>
      </c>
      <c r="X497">
        <f>AVERAGE(G497:G499)</f>
        <v>543.04</v>
      </c>
      <c r="Y497">
        <f>STDEV(G497:G499)</f>
        <v>45.504272326892561</v>
      </c>
      <c r="Z497">
        <f>AVERAGE(H497:H499)</f>
        <v>778.24666666666656</v>
      </c>
      <c r="AA497">
        <f>STDEV(H497:H499)</f>
        <v>47.16209636279256</v>
      </c>
      <c r="AB497">
        <f>AVERAGE(I497:I499)</f>
        <v>0.24833333333333329</v>
      </c>
      <c r="AC497">
        <f>STDEV(I497:I499)</f>
        <v>3.5921210076128446E-2</v>
      </c>
      <c r="AD497">
        <f>AVERAGE(J497:J499)</f>
        <v>5.1133333333333333</v>
      </c>
      <c r="AE497">
        <f>STDEV(J497:J499)</f>
        <v>0.7742308010750607</v>
      </c>
      <c r="AF497">
        <f>AVERAGE(K497:K499)</f>
        <v>342.37000000000006</v>
      </c>
      <c r="AG497">
        <f>STDEV(K497:K499)</f>
        <v>28.664108219164948</v>
      </c>
      <c r="AH497">
        <f>AVERAGE(L497:L499)</f>
        <v>610.24666666666667</v>
      </c>
      <c r="AI497">
        <f>STDEV(L497:L499)</f>
        <v>42.424013640075742</v>
      </c>
      <c r="AJ497">
        <f>AVERAGE(M497:M499)</f>
        <v>803.40000000000009</v>
      </c>
      <c r="AK497">
        <f>STDEV(M497:M499)</f>
        <v>36.925263709281737</v>
      </c>
      <c r="AL497">
        <f>AVERAGE(N497:N499)</f>
        <v>9.2000000000000012E-2</v>
      </c>
      <c r="AM497">
        <f>STDEV(N497:N499)</f>
        <v>1.3453624047073669E-2</v>
      </c>
      <c r="AN497">
        <f>AVERAGE(O497:O499)</f>
        <v>1.7666666666666666</v>
      </c>
      <c r="AO497">
        <f>STDEV(O497:O499)</f>
        <v>0.33501243758005805</v>
      </c>
    </row>
    <row r="498" spans="1:41" hidden="1" x14ac:dyDescent="0.25">
      <c r="A498">
        <v>6510</v>
      </c>
      <c r="B498">
        <v>20</v>
      </c>
      <c r="C498">
        <v>30</v>
      </c>
      <c r="D498">
        <v>1.5</v>
      </c>
      <c r="E498">
        <v>2</v>
      </c>
      <c r="F498">
        <v>252.12</v>
      </c>
      <c r="G498">
        <v>588.9</v>
      </c>
      <c r="H498">
        <v>824.78</v>
      </c>
      <c r="I498">
        <v>0.28799999999999998</v>
      </c>
      <c r="J498">
        <v>5.0199999999999996</v>
      </c>
      <c r="K498">
        <v>368.11</v>
      </c>
      <c r="L498">
        <v>657.38</v>
      </c>
      <c r="M498">
        <v>834.5</v>
      </c>
      <c r="N498">
        <v>0.10299999999999999</v>
      </c>
      <c r="O498">
        <v>1.7</v>
      </c>
      <c r="P498">
        <v>4.22</v>
      </c>
      <c r="Q498">
        <v>13.73</v>
      </c>
      <c r="R498">
        <v>795</v>
      </c>
      <c r="S498">
        <v>2.62</v>
      </c>
      <c r="T498">
        <v>145</v>
      </c>
      <c r="U498">
        <v>1438</v>
      </c>
    </row>
    <row r="499" spans="1:41" hidden="1" x14ac:dyDescent="0.25">
      <c r="A499">
        <v>6510</v>
      </c>
      <c r="B499">
        <v>20</v>
      </c>
      <c r="C499">
        <v>30</v>
      </c>
      <c r="D499">
        <v>1.5</v>
      </c>
      <c r="E499">
        <v>3</v>
      </c>
      <c r="F499">
        <v>253.7</v>
      </c>
      <c r="G499">
        <v>542.32000000000005</v>
      </c>
      <c r="H499">
        <v>779.48</v>
      </c>
      <c r="I499">
        <v>0.218</v>
      </c>
      <c r="J499">
        <v>4.3899999999999997</v>
      </c>
      <c r="K499">
        <v>347.52</v>
      </c>
      <c r="L499">
        <v>598.24</v>
      </c>
      <c r="M499">
        <v>813.11</v>
      </c>
      <c r="N499">
        <v>7.6999999999999999E-2</v>
      </c>
      <c r="O499">
        <v>1.47</v>
      </c>
      <c r="P499">
        <v>4.22</v>
      </c>
      <c r="Q499">
        <v>11.86</v>
      </c>
      <c r="R499">
        <v>835</v>
      </c>
      <c r="S499">
        <v>2.5</v>
      </c>
      <c r="T499">
        <v>185</v>
      </c>
      <c r="U499">
        <v>1328</v>
      </c>
    </row>
    <row r="500" spans="1:41" x14ac:dyDescent="0.25">
      <c r="A500">
        <v>6510</v>
      </c>
      <c r="B500">
        <v>20</v>
      </c>
      <c r="C500">
        <v>6</v>
      </c>
      <c r="D500">
        <v>7</v>
      </c>
      <c r="E500">
        <v>1</v>
      </c>
      <c r="F500">
        <v>320.38</v>
      </c>
      <c r="G500">
        <v>593.1</v>
      </c>
      <c r="H500">
        <v>826.46</v>
      </c>
      <c r="I500">
        <v>0.104</v>
      </c>
      <c r="J500">
        <v>1.95</v>
      </c>
      <c r="K500">
        <v>324.87</v>
      </c>
      <c r="L500">
        <v>595.14</v>
      </c>
      <c r="M500">
        <v>827.23</v>
      </c>
      <c r="N500">
        <v>8.4000000000000005E-2</v>
      </c>
      <c r="O500">
        <v>1.76</v>
      </c>
      <c r="P500">
        <v>13.18</v>
      </c>
      <c r="Q500">
        <v>15.09</v>
      </c>
      <c r="R500">
        <v>645</v>
      </c>
      <c r="S500">
        <v>9.1999999999999993</v>
      </c>
      <c r="T500">
        <v>75</v>
      </c>
      <c r="U500">
        <v>2687</v>
      </c>
      <c r="V500">
        <f>AVERAGE(F500:F502)</f>
        <v>323.25333333333333</v>
      </c>
      <c r="W500">
        <f>STDEV(F500:F502)</f>
        <v>2.7008393757003328</v>
      </c>
      <c r="X500">
        <f>AVERAGE(G500:G502)</f>
        <v>588.07666666666671</v>
      </c>
      <c r="Y500">
        <f>STDEV(G500:G502)</f>
        <v>6.5487734220488836</v>
      </c>
      <c r="Z500">
        <f>AVERAGE(H500:H502)</f>
        <v>815.69333333333327</v>
      </c>
      <c r="AA500">
        <f>STDEV(H500:H502)</f>
        <v>9.376616305114208</v>
      </c>
      <c r="AB500">
        <f>AVERAGE(I500:I502)</f>
        <v>0.10100000000000002</v>
      </c>
      <c r="AC500">
        <f>STDEV(I500:I502)</f>
        <v>2.6457513110645851E-3</v>
      </c>
      <c r="AD500">
        <f>AVERAGE(J500:J502)</f>
        <v>2.0433333333333334</v>
      </c>
      <c r="AE500">
        <f>STDEV(J500:J502)</f>
        <v>8.1445278152470851E-2</v>
      </c>
      <c r="AF500">
        <f>AVERAGE(K500:K502)</f>
        <v>327.38333333333338</v>
      </c>
      <c r="AG500">
        <f>STDEV(K500:K502)</f>
        <v>2.3087947793888857</v>
      </c>
      <c r="AH500">
        <f>AVERAGE(L500:L502)</f>
        <v>591.32666666666671</v>
      </c>
      <c r="AI500">
        <f>STDEV(L500:L502)</f>
        <v>5.218020058732372</v>
      </c>
      <c r="AJ500">
        <f>AVERAGE(M500:M502)</f>
        <v>817.15333333333331</v>
      </c>
      <c r="AK500">
        <f>STDEV(M500:M502)</f>
        <v>9.1186859433436638</v>
      </c>
      <c r="AL500">
        <f>AVERAGE(N500:N502)</f>
        <v>7.9333333333333325E-2</v>
      </c>
      <c r="AM500">
        <f>STDEV(N500:N502)</f>
        <v>4.0414518843273836E-3</v>
      </c>
      <c r="AN500">
        <f>AVERAGE(O500:O502)</f>
        <v>1.8366666666666667</v>
      </c>
      <c r="AO500">
        <f>STDEV(O500:O502)</f>
        <v>6.658328118479391E-2</v>
      </c>
    </row>
    <row r="501" spans="1:41" hidden="1" x14ac:dyDescent="0.25">
      <c r="A501">
        <v>6510</v>
      </c>
      <c r="B501">
        <v>20</v>
      </c>
      <c r="C501">
        <v>6</v>
      </c>
      <c r="D501">
        <v>7</v>
      </c>
      <c r="E501">
        <v>2</v>
      </c>
      <c r="F501">
        <v>323.64</v>
      </c>
      <c r="G501">
        <v>590.46</v>
      </c>
      <c r="H501">
        <v>809.32</v>
      </c>
      <c r="I501">
        <v>0.1</v>
      </c>
      <c r="J501">
        <v>2.08</v>
      </c>
      <c r="K501">
        <v>327.87</v>
      </c>
      <c r="L501">
        <v>593.46</v>
      </c>
      <c r="M501">
        <v>809.47</v>
      </c>
      <c r="N501">
        <v>7.6999999999999999E-2</v>
      </c>
      <c r="O501">
        <v>1.87</v>
      </c>
      <c r="P501">
        <v>13.07</v>
      </c>
      <c r="Q501">
        <v>15.71</v>
      </c>
      <c r="R501">
        <v>775</v>
      </c>
      <c r="S501">
        <v>10.37</v>
      </c>
      <c r="T501">
        <v>75</v>
      </c>
      <c r="U501">
        <v>2641</v>
      </c>
    </row>
    <row r="502" spans="1:41" hidden="1" x14ac:dyDescent="0.25">
      <c r="A502">
        <v>6510</v>
      </c>
      <c r="B502">
        <v>20</v>
      </c>
      <c r="C502">
        <v>6</v>
      </c>
      <c r="D502">
        <v>7</v>
      </c>
      <c r="E502">
        <v>3</v>
      </c>
      <c r="F502">
        <v>325.74</v>
      </c>
      <c r="G502">
        <v>580.66999999999996</v>
      </c>
      <c r="H502">
        <v>811.3</v>
      </c>
      <c r="I502">
        <v>9.9000000000000005E-2</v>
      </c>
      <c r="J502">
        <v>2.1</v>
      </c>
      <c r="K502">
        <v>329.41</v>
      </c>
      <c r="L502">
        <v>585.38</v>
      </c>
      <c r="M502">
        <v>814.76</v>
      </c>
      <c r="N502">
        <v>7.6999999999999999E-2</v>
      </c>
      <c r="O502">
        <v>1.88</v>
      </c>
      <c r="P502">
        <v>13.26</v>
      </c>
      <c r="Q502">
        <v>15.59</v>
      </c>
      <c r="R502">
        <v>865</v>
      </c>
      <c r="S502">
        <v>10.28</v>
      </c>
      <c r="T502">
        <v>85</v>
      </c>
      <c r="U502">
        <v>3121</v>
      </c>
    </row>
    <row r="503" spans="1:41" x14ac:dyDescent="0.25">
      <c r="A503">
        <v>6510</v>
      </c>
      <c r="B503">
        <v>20</v>
      </c>
      <c r="C503">
        <v>12</v>
      </c>
      <c r="D503">
        <v>7</v>
      </c>
      <c r="E503">
        <v>1</v>
      </c>
      <c r="F503">
        <v>334.08</v>
      </c>
      <c r="G503">
        <v>602.59</v>
      </c>
      <c r="H503">
        <v>802.96</v>
      </c>
      <c r="I503">
        <v>8.1000000000000003E-2</v>
      </c>
      <c r="J503">
        <v>2.0699999999999998</v>
      </c>
      <c r="K503">
        <v>351.36</v>
      </c>
      <c r="L503">
        <v>611.62</v>
      </c>
      <c r="M503">
        <v>810.07</v>
      </c>
      <c r="N503">
        <v>4.3999999999999997E-2</v>
      </c>
      <c r="O503">
        <v>1.5</v>
      </c>
      <c r="P503">
        <v>10.96</v>
      </c>
      <c r="Q503">
        <v>14.68</v>
      </c>
      <c r="R503">
        <v>855</v>
      </c>
      <c r="S503">
        <v>6.95</v>
      </c>
      <c r="T503">
        <v>95</v>
      </c>
      <c r="U503">
        <v>6161</v>
      </c>
      <c r="V503">
        <f>AVERAGE(F503:F505)</f>
        <v>338.76333333333338</v>
      </c>
      <c r="W503">
        <f>STDEV(F503:F505)</f>
        <v>4.5244041965029469</v>
      </c>
      <c r="X503">
        <f>AVERAGE(G503:G505)</f>
        <v>604.64666666666665</v>
      </c>
      <c r="Y503">
        <f>STDEV(G503:G505)</f>
        <v>2.9367726049752636</v>
      </c>
      <c r="Z503">
        <f>AVERAGE(H503:H505)</f>
        <v>813.15</v>
      </c>
      <c r="AA503">
        <f>STDEV(H503:H505)</f>
        <v>9.2813091748955152</v>
      </c>
      <c r="AB503">
        <f>AVERAGE(I503:I505)</f>
        <v>8.4666666666666668E-2</v>
      </c>
      <c r="AC503">
        <f>STDEV(I503:I505)</f>
        <v>5.5075705472860982E-3</v>
      </c>
      <c r="AD503">
        <f>AVERAGE(J503:J505)</f>
        <v>2.1033333333333331</v>
      </c>
      <c r="AE503">
        <f>STDEV(J503:J505)</f>
        <v>7.5718777944003723E-2</v>
      </c>
      <c r="AF503">
        <f>AVERAGE(K503:K505)</f>
        <v>356.17</v>
      </c>
      <c r="AG503">
        <f>STDEV(K503:K505)</f>
        <v>4.4190157275121802</v>
      </c>
      <c r="AH503">
        <f>AVERAGE(L503:L505)</f>
        <v>613.34333333333336</v>
      </c>
      <c r="AI503">
        <f>STDEV(L503:L505)</f>
        <v>1.6816757515446759</v>
      </c>
      <c r="AJ503">
        <f>AVERAGE(M503:M505)</f>
        <v>817.29</v>
      </c>
      <c r="AK503">
        <f>STDEV(M503:M505)</f>
        <v>7.1173239353003543</v>
      </c>
      <c r="AL503">
        <f>AVERAGE(N503:N505)</f>
        <v>4.6333333333333337E-2</v>
      </c>
      <c r="AM503">
        <f>STDEV(N503:N505)</f>
        <v>3.2145502536643214E-3</v>
      </c>
      <c r="AN503">
        <f>AVERAGE(O503:O505)</f>
        <v>1.5200000000000002</v>
      </c>
      <c r="AO503">
        <f>STDEV(O503:O505)</f>
        <v>4.3588989435406775E-2</v>
      </c>
    </row>
    <row r="504" spans="1:41" hidden="1" x14ac:dyDescent="0.25">
      <c r="A504">
        <v>6510</v>
      </c>
      <c r="B504">
        <v>20</v>
      </c>
      <c r="C504">
        <v>12</v>
      </c>
      <c r="D504">
        <v>7</v>
      </c>
      <c r="E504">
        <v>2</v>
      </c>
      <c r="F504">
        <v>339.1</v>
      </c>
      <c r="G504">
        <v>603.34</v>
      </c>
      <c r="H504">
        <v>821.12</v>
      </c>
      <c r="I504">
        <v>9.0999999999999998E-2</v>
      </c>
      <c r="J504">
        <v>2.19</v>
      </c>
      <c r="K504">
        <v>357.1</v>
      </c>
      <c r="L504">
        <v>613.42999999999995</v>
      </c>
      <c r="M504">
        <v>824.3</v>
      </c>
      <c r="N504">
        <v>0.05</v>
      </c>
      <c r="O504">
        <v>1.57</v>
      </c>
      <c r="P504">
        <v>10.84</v>
      </c>
      <c r="Q504">
        <v>15.02</v>
      </c>
      <c r="R504">
        <v>855</v>
      </c>
      <c r="S504">
        <v>6.84</v>
      </c>
      <c r="T504">
        <v>85</v>
      </c>
      <c r="U504">
        <v>6236</v>
      </c>
    </row>
    <row r="505" spans="1:41" hidden="1" x14ac:dyDescent="0.25">
      <c r="A505">
        <v>6510</v>
      </c>
      <c r="B505">
        <v>20</v>
      </c>
      <c r="C505">
        <v>12</v>
      </c>
      <c r="D505">
        <v>7</v>
      </c>
      <c r="E505">
        <v>3</v>
      </c>
      <c r="F505">
        <v>343.11</v>
      </c>
      <c r="G505">
        <v>608.01</v>
      </c>
      <c r="H505">
        <v>815.37</v>
      </c>
      <c r="I505">
        <v>8.2000000000000003E-2</v>
      </c>
      <c r="J505">
        <v>2.0499999999999998</v>
      </c>
      <c r="K505">
        <v>360.05</v>
      </c>
      <c r="L505">
        <v>614.98</v>
      </c>
      <c r="M505">
        <v>817.5</v>
      </c>
      <c r="N505">
        <v>4.4999999999999998E-2</v>
      </c>
      <c r="O505">
        <v>1.49</v>
      </c>
      <c r="P505">
        <v>10.93</v>
      </c>
      <c r="Q505">
        <v>14.56</v>
      </c>
      <c r="R505">
        <v>885</v>
      </c>
      <c r="S505">
        <v>6.72</v>
      </c>
      <c r="T505">
        <v>85</v>
      </c>
      <c r="U505">
        <v>6087</v>
      </c>
    </row>
    <row r="506" spans="1:41" x14ac:dyDescent="0.25">
      <c r="A506">
        <v>6510</v>
      </c>
      <c r="B506">
        <v>20</v>
      </c>
      <c r="C506">
        <v>18</v>
      </c>
      <c r="D506">
        <v>7</v>
      </c>
      <c r="E506">
        <v>1</v>
      </c>
      <c r="F506">
        <v>315.76</v>
      </c>
      <c r="G506">
        <v>602.66999999999996</v>
      </c>
      <c r="H506">
        <v>828.64</v>
      </c>
      <c r="I506">
        <v>7.8E-2</v>
      </c>
      <c r="J506">
        <v>2.74</v>
      </c>
      <c r="K506">
        <v>351.15</v>
      </c>
      <c r="L506">
        <v>618.46</v>
      </c>
      <c r="M506">
        <v>833.73</v>
      </c>
      <c r="N506">
        <v>3.3000000000000002E-2</v>
      </c>
      <c r="O506">
        <v>1.42</v>
      </c>
      <c r="P506">
        <v>8.65</v>
      </c>
      <c r="Q506">
        <v>15.06</v>
      </c>
      <c r="R506">
        <v>835</v>
      </c>
      <c r="S506">
        <v>4.8499999999999996</v>
      </c>
      <c r="T506">
        <v>85</v>
      </c>
      <c r="U506">
        <v>763</v>
      </c>
      <c r="V506">
        <f>AVERAGE(F506:F508)</f>
        <v>329.51</v>
      </c>
      <c r="W506">
        <f>STDEV(F506:F508)</f>
        <v>14.001432069613456</v>
      </c>
      <c r="X506">
        <f>AVERAGE(G506:G508)</f>
        <v>614.17333333333329</v>
      </c>
      <c r="Y506">
        <f>STDEV(G506:G508)</f>
        <v>24.063957142027476</v>
      </c>
      <c r="Z506">
        <f>AVERAGE(H506:H508)</f>
        <v>826.64</v>
      </c>
      <c r="AA506">
        <f>STDEV(H506:H508)</f>
        <v>7.0171219171395363</v>
      </c>
      <c r="AB506">
        <f>AVERAGE(I506:I508)</f>
        <v>9.1666666666666674E-2</v>
      </c>
      <c r="AC506">
        <f>STDEV(I506:I508)</f>
        <v>1.2662279942148325E-2</v>
      </c>
      <c r="AD506">
        <f>AVERAGE(J506:J508)</f>
        <v>2.7466666666666666</v>
      </c>
      <c r="AE506">
        <f>STDEV(J506:J508)</f>
        <v>4.0414518843273822E-2</v>
      </c>
      <c r="AF506">
        <f>AVERAGE(K506:K508)</f>
        <v>364.83666666666664</v>
      </c>
      <c r="AG506">
        <f>STDEV(K506:K508)</f>
        <v>13.95217665216915</v>
      </c>
      <c r="AH506">
        <f>AVERAGE(L506:L508)</f>
        <v>629.13333333333333</v>
      </c>
      <c r="AI506">
        <f>STDEV(L506:L508)</f>
        <v>25.261831551440068</v>
      </c>
      <c r="AJ506">
        <f>AVERAGE(M506:M508)</f>
        <v>830.59</v>
      </c>
      <c r="AK506">
        <f>STDEV(M506:M508)</f>
        <v>4.3536995762224979</v>
      </c>
      <c r="AL506">
        <f>AVERAGE(N506:N508)</f>
        <v>3.9333333333333331E-2</v>
      </c>
      <c r="AM506">
        <f>STDEV(N506:N508)</f>
        <v>6.0277137733417063E-3</v>
      </c>
      <c r="AN506">
        <f>AVERAGE(O506:O508)</f>
        <v>1.4366666666666665</v>
      </c>
      <c r="AO506">
        <f>STDEV(O506:O508)</f>
        <v>2.8867513459481315E-2</v>
      </c>
    </row>
    <row r="507" spans="1:41" hidden="1" x14ac:dyDescent="0.25">
      <c r="A507">
        <v>6510</v>
      </c>
      <c r="B507">
        <v>20</v>
      </c>
      <c r="C507">
        <v>18</v>
      </c>
      <c r="D507">
        <v>7</v>
      </c>
      <c r="E507">
        <v>2</v>
      </c>
      <c r="F507">
        <v>329.02</v>
      </c>
      <c r="G507">
        <v>598.02</v>
      </c>
      <c r="H507">
        <v>818.84</v>
      </c>
      <c r="I507">
        <v>0.10299999999999999</v>
      </c>
      <c r="J507">
        <v>2.79</v>
      </c>
      <c r="K507">
        <v>364.32</v>
      </c>
      <c r="L507">
        <v>610.96</v>
      </c>
      <c r="M507">
        <v>825.62</v>
      </c>
      <c r="N507">
        <v>4.4999999999999998E-2</v>
      </c>
      <c r="O507">
        <v>1.47</v>
      </c>
      <c r="P507">
        <v>8.68</v>
      </c>
      <c r="Q507">
        <v>17.04</v>
      </c>
      <c r="R507">
        <v>855</v>
      </c>
      <c r="S507">
        <v>5.16</v>
      </c>
      <c r="T507">
        <v>75</v>
      </c>
      <c r="U507">
        <v>836</v>
      </c>
    </row>
    <row r="508" spans="1:41" hidden="1" x14ac:dyDescent="0.25">
      <c r="A508">
        <v>6510</v>
      </c>
      <c r="B508">
        <v>20</v>
      </c>
      <c r="C508">
        <v>18</v>
      </c>
      <c r="D508">
        <v>7</v>
      </c>
      <c r="E508">
        <v>3</v>
      </c>
      <c r="F508">
        <v>343.75</v>
      </c>
      <c r="G508">
        <v>641.83000000000004</v>
      </c>
      <c r="H508">
        <v>832.44</v>
      </c>
      <c r="I508">
        <v>9.4E-2</v>
      </c>
      <c r="J508">
        <v>2.71</v>
      </c>
      <c r="K508">
        <v>379.04</v>
      </c>
      <c r="L508">
        <v>657.98</v>
      </c>
      <c r="M508">
        <v>832.42</v>
      </c>
      <c r="N508">
        <v>0.04</v>
      </c>
      <c r="O508">
        <v>1.42</v>
      </c>
      <c r="P508">
        <v>8.65</v>
      </c>
      <c r="Q508">
        <v>15.51</v>
      </c>
      <c r="R508">
        <v>835</v>
      </c>
      <c r="S508">
        <v>4.97</v>
      </c>
      <c r="T508">
        <v>85</v>
      </c>
      <c r="U508">
        <v>714</v>
      </c>
    </row>
    <row r="509" spans="1:41" x14ac:dyDescent="0.25">
      <c r="A509">
        <v>6510</v>
      </c>
      <c r="B509">
        <v>20</v>
      </c>
      <c r="C509">
        <v>30</v>
      </c>
      <c r="D509">
        <v>7</v>
      </c>
      <c r="E509">
        <v>1</v>
      </c>
      <c r="F509">
        <v>296.52</v>
      </c>
      <c r="G509">
        <v>604.15</v>
      </c>
      <c r="H509">
        <v>840.02</v>
      </c>
      <c r="I509">
        <v>0.10100000000000001</v>
      </c>
      <c r="J509">
        <v>3.38</v>
      </c>
      <c r="K509">
        <v>354.36</v>
      </c>
      <c r="L509">
        <v>639.6</v>
      </c>
      <c r="M509">
        <v>852.18</v>
      </c>
      <c r="N509">
        <v>0.05</v>
      </c>
      <c r="O509">
        <v>1.65</v>
      </c>
      <c r="P509">
        <v>6.84</v>
      </c>
      <c r="Q509">
        <v>13.59</v>
      </c>
      <c r="R509">
        <v>845</v>
      </c>
      <c r="S509">
        <v>4.78</v>
      </c>
      <c r="T509">
        <v>155</v>
      </c>
      <c r="U509">
        <v>720</v>
      </c>
      <c r="V509">
        <f>AVERAGE(F509:F511)</f>
        <v>300.62333333333333</v>
      </c>
      <c r="W509">
        <f>STDEV(F509:F511)</f>
        <v>6.7382218228055741</v>
      </c>
      <c r="X509">
        <f>AVERAGE(G509:G511)</f>
        <v>600.13333333333333</v>
      </c>
      <c r="Y509">
        <f>STDEV(G509:G511)</f>
        <v>18.269220928472325</v>
      </c>
      <c r="Z509">
        <f>AVERAGE(H509:H511)</f>
        <v>830.9899999999999</v>
      </c>
      <c r="AA509">
        <f>STDEV(H509:H511)</f>
        <v>17.517457007225691</v>
      </c>
      <c r="AB509">
        <f>AVERAGE(I509:I511)</f>
        <v>0.11966666666666666</v>
      </c>
      <c r="AC509">
        <f>STDEV(I509:I511)</f>
        <v>2.0132891827388682E-2</v>
      </c>
      <c r="AD509">
        <f>AVERAGE(J509:J511)</f>
        <v>3.2133333333333334</v>
      </c>
      <c r="AE509">
        <f>STDEV(J509:J511)</f>
        <v>0.15275252316519458</v>
      </c>
      <c r="AF509">
        <f>AVERAGE(K509:K511)</f>
        <v>360.19333333333333</v>
      </c>
      <c r="AG509">
        <f>STDEV(K509:K511)</f>
        <v>7.18560598233256</v>
      </c>
      <c r="AH509">
        <f>AVERAGE(L509:L511)</f>
        <v>625.38</v>
      </c>
      <c r="AI509">
        <f>STDEV(L509:L511)</f>
        <v>19.765320639949199</v>
      </c>
      <c r="AJ509">
        <f>AVERAGE(M509:M511)</f>
        <v>837.99666666666678</v>
      </c>
      <c r="AK509">
        <f>STDEV(M509:M511)</f>
        <v>20.103791516361603</v>
      </c>
      <c r="AL509">
        <f>AVERAGE(N509:N511)</f>
        <v>6.2E-2</v>
      </c>
      <c r="AM509">
        <f>STDEV(N509:N511)</f>
        <v>1.2529964086141668E-2</v>
      </c>
      <c r="AN509">
        <f>AVERAGE(O509:O511)</f>
        <v>1.58</v>
      </c>
      <c r="AO509">
        <f>STDEV(O509:O511)</f>
        <v>0.10440306508910546</v>
      </c>
    </row>
    <row r="510" spans="1:41" hidden="1" x14ac:dyDescent="0.25">
      <c r="A510">
        <v>6510</v>
      </c>
      <c r="B510">
        <v>20</v>
      </c>
      <c r="C510">
        <v>30</v>
      </c>
      <c r="D510">
        <v>7</v>
      </c>
      <c r="E510">
        <v>2</v>
      </c>
      <c r="F510">
        <v>296.95</v>
      </c>
      <c r="G510">
        <v>580.19000000000005</v>
      </c>
      <c r="H510">
        <v>810.8</v>
      </c>
      <c r="I510">
        <v>0.14099999999999999</v>
      </c>
      <c r="J510">
        <v>3.18</v>
      </c>
      <c r="K510">
        <v>368.22</v>
      </c>
      <c r="L510">
        <v>602.80999999999995</v>
      </c>
      <c r="M510">
        <v>814.99</v>
      </c>
      <c r="N510">
        <v>7.4999999999999997E-2</v>
      </c>
      <c r="O510">
        <v>1.63</v>
      </c>
      <c r="P510">
        <v>6.89</v>
      </c>
      <c r="Q510">
        <v>12.93</v>
      </c>
      <c r="R510">
        <v>725</v>
      </c>
      <c r="S510">
        <v>4.83</v>
      </c>
      <c r="T510">
        <v>175</v>
      </c>
      <c r="U510">
        <v>699</v>
      </c>
    </row>
    <row r="511" spans="1:41" hidden="1" x14ac:dyDescent="0.25">
      <c r="A511">
        <v>6510</v>
      </c>
      <c r="B511">
        <v>20</v>
      </c>
      <c r="C511">
        <v>30</v>
      </c>
      <c r="D511">
        <v>7</v>
      </c>
      <c r="E511">
        <v>3</v>
      </c>
      <c r="F511">
        <v>308.39999999999998</v>
      </c>
      <c r="G511">
        <v>616.05999999999995</v>
      </c>
      <c r="H511">
        <v>842.15</v>
      </c>
      <c r="I511">
        <v>0.11700000000000001</v>
      </c>
      <c r="J511">
        <v>3.08</v>
      </c>
      <c r="K511">
        <v>358</v>
      </c>
      <c r="L511">
        <v>633.73</v>
      </c>
      <c r="M511">
        <v>846.82</v>
      </c>
      <c r="N511">
        <v>6.0999999999999999E-2</v>
      </c>
      <c r="O511">
        <v>1.46</v>
      </c>
      <c r="P511">
        <v>6.71</v>
      </c>
      <c r="Q511">
        <v>14.19</v>
      </c>
      <c r="R511">
        <v>775</v>
      </c>
      <c r="S511">
        <v>4.34</v>
      </c>
      <c r="T511">
        <v>155</v>
      </c>
      <c r="U511">
        <v>676</v>
      </c>
    </row>
    <row r="512" spans="1:41" x14ac:dyDescent="0.25">
      <c r="A512">
        <v>6510</v>
      </c>
      <c r="B512">
        <v>20</v>
      </c>
      <c r="C512">
        <v>6</v>
      </c>
      <c r="D512">
        <v>15</v>
      </c>
      <c r="E512">
        <v>1</v>
      </c>
      <c r="F512">
        <v>334.25</v>
      </c>
      <c r="G512">
        <v>606.76</v>
      </c>
      <c r="H512">
        <v>831.29</v>
      </c>
      <c r="I512">
        <v>7.4999999999999997E-2</v>
      </c>
      <c r="J512">
        <v>1.83</v>
      </c>
      <c r="K512">
        <v>335.47</v>
      </c>
      <c r="L512">
        <v>606.5</v>
      </c>
      <c r="M512">
        <v>830.67</v>
      </c>
      <c r="N512">
        <v>6.6000000000000003E-2</v>
      </c>
      <c r="O512">
        <v>1.75</v>
      </c>
      <c r="P512">
        <v>13.73</v>
      </c>
      <c r="Q512">
        <v>14.81</v>
      </c>
      <c r="R512">
        <v>785</v>
      </c>
      <c r="S512">
        <v>11.69</v>
      </c>
      <c r="T512">
        <v>75</v>
      </c>
      <c r="U512">
        <v>3584</v>
      </c>
      <c r="V512">
        <f>AVERAGE(F512:F514)</f>
        <v>326.74666666666667</v>
      </c>
      <c r="W512">
        <f>STDEV(F512:F514)</f>
        <v>6.6258609503470067</v>
      </c>
      <c r="X512">
        <f>AVERAGE(G512:G514)</f>
        <v>598.92333333333329</v>
      </c>
      <c r="Y512">
        <f>STDEV(G512:G514)</f>
        <v>7.2137392060798504</v>
      </c>
      <c r="Z512">
        <f>AVERAGE(H512:H514)</f>
        <v>821.50999999999988</v>
      </c>
      <c r="AA512">
        <f>STDEV(H512:H514)</f>
        <v>8.6289512688390779</v>
      </c>
      <c r="AB512">
        <f>AVERAGE(I512:I514)</f>
        <v>8.3333333333333329E-2</v>
      </c>
      <c r="AC512">
        <f>STDEV(I512:I514)</f>
        <v>9.7125348562223119E-3</v>
      </c>
      <c r="AD512">
        <f>AVERAGE(J512:J514)</f>
        <v>1.9733333333333334</v>
      </c>
      <c r="AE512">
        <f>STDEV(J512:J514)</f>
        <v>0.17616280348965077</v>
      </c>
      <c r="AF512">
        <f>AVERAGE(K512:K514)</f>
        <v>328.44666666666666</v>
      </c>
      <c r="AG512">
        <f>STDEV(K512:K514)</f>
        <v>6.1698163127708714</v>
      </c>
      <c r="AH512">
        <f>AVERAGE(L512:L514)</f>
        <v>600.19999999999993</v>
      </c>
      <c r="AI512">
        <f>STDEV(L512:L514)</f>
        <v>6.2850536990546324</v>
      </c>
      <c r="AJ512">
        <f>AVERAGE(M512:M514)</f>
        <v>821.61999999999989</v>
      </c>
      <c r="AK512">
        <f>STDEV(M512:M514)</f>
        <v>8.291194123888296</v>
      </c>
      <c r="AL512">
        <f>AVERAGE(N512:N514)</f>
        <v>7.2000000000000008E-2</v>
      </c>
      <c r="AM512">
        <f>STDEV(N512:N514)</f>
        <v>7.9372539331937705E-3</v>
      </c>
      <c r="AN512">
        <f>AVERAGE(O512:O514)</f>
        <v>1.8666666666666665</v>
      </c>
      <c r="AO512">
        <f>STDEV(O512:O514)</f>
        <v>0.16072751268321581</v>
      </c>
    </row>
    <row r="513" spans="1:41" hidden="1" x14ac:dyDescent="0.25">
      <c r="A513">
        <v>6510</v>
      </c>
      <c r="B513">
        <v>20</v>
      </c>
      <c r="C513">
        <v>6</v>
      </c>
      <c r="D513">
        <v>15</v>
      </c>
      <c r="E513">
        <v>2</v>
      </c>
      <c r="F513">
        <v>324.29000000000002</v>
      </c>
      <c r="G513">
        <v>592.55999999999995</v>
      </c>
      <c r="H513">
        <v>818.27</v>
      </c>
      <c r="I513">
        <v>8.1000000000000003E-2</v>
      </c>
      <c r="J513">
        <v>1.92</v>
      </c>
      <c r="K513">
        <v>325.97000000000003</v>
      </c>
      <c r="L513">
        <v>593.92999999999995</v>
      </c>
      <c r="M513">
        <v>819.8</v>
      </c>
      <c r="N513">
        <v>6.9000000000000006E-2</v>
      </c>
      <c r="O513">
        <v>1.8</v>
      </c>
      <c r="P513">
        <v>13.92</v>
      </c>
      <c r="Q513">
        <v>17.43</v>
      </c>
      <c r="R513">
        <v>845</v>
      </c>
      <c r="S513">
        <v>11.79</v>
      </c>
      <c r="T513">
        <v>75</v>
      </c>
      <c r="U513">
        <v>3000</v>
      </c>
    </row>
    <row r="514" spans="1:41" hidden="1" x14ac:dyDescent="0.25">
      <c r="A514">
        <v>6510</v>
      </c>
      <c r="B514">
        <v>20</v>
      </c>
      <c r="C514">
        <v>6</v>
      </c>
      <c r="D514">
        <v>15</v>
      </c>
      <c r="E514">
        <v>3</v>
      </c>
      <c r="F514">
        <v>321.7</v>
      </c>
      <c r="G514">
        <v>597.45000000000005</v>
      </c>
      <c r="H514">
        <v>814.97</v>
      </c>
      <c r="I514">
        <v>9.4E-2</v>
      </c>
      <c r="J514">
        <v>2.17</v>
      </c>
      <c r="K514">
        <v>323.89999999999998</v>
      </c>
      <c r="L514">
        <v>600.16999999999996</v>
      </c>
      <c r="M514">
        <v>814.39</v>
      </c>
      <c r="N514">
        <v>8.1000000000000003E-2</v>
      </c>
      <c r="O514">
        <v>2.0499999999999998</v>
      </c>
      <c r="P514">
        <v>14</v>
      </c>
      <c r="Q514">
        <v>15.18</v>
      </c>
      <c r="R514">
        <v>645</v>
      </c>
      <c r="S514">
        <v>11.61</v>
      </c>
      <c r="T514">
        <v>75</v>
      </c>
      <c r="U514">
        <v>3030</v>
      </c>
    </row>
    <row r="515" spans="1:41" x14ac:dyDescent="0.25">
      <c r="A515">
        <v>6510</v>
      </c>
      <c r="B515">
        <v>20</v>
      </c>
      <c r="C515">
        <v>12</v>
      </c>
      <c r="D515">
        <v>15</v>
      </c>
      <c r="E515">
        <v>1</v>
      </c>
      <c r="F515">
        <v>352.33</v>
      </c>
      <c r="G515">
        <v>618.04999999999995</v>
      </c>
      <c r="H515">
        <v>829.74</v>
      </c>
      <c r="I515">
        <v>5.0999999999999997E-2</v>
      </c>
      <c r="J515">
        <v>1.65</v>
      </c>
      <c r="K515">
        <v>361.95</v>
      </c>
      <c r="L515">
        <v>622.62</v>
      </c>
      <c r="M515">
        <v>832.48</v>
      </c>
      <c r="N515">
        <v>3.5999999999999997E-2</v>
      </c>
      <c r="O515">
        <v>1.36</v>
      </c>
      <c r="P515">
        <v>12.6</v>
      </c>
      <c r="Q515">
        <v>15.5</v>
      </c>
      <c r="R515">
        <v>875</v>
      </c>
      <c r="S515">
        <v>9.44</v>
      </c>
      <c r="T515">
        <v>85</v>
      </c>
      <c r="U515">
        <v>5849</v>
      </c>
      <c r="V515">
        <f>AVERAGE(F515:F517)</f>
        <v>346.92666666666668</v>
      </c>
      <c r="W515">
        <f>STDEV(F515:F517)</f>
        <v>4.6795548221314043</v>
      </c>
      <c r="X515">
        <f>AVERAGE(G515:G517)</f>
        <v>610.83666666666659</v>
      </c>
      <c r="Y515">
        <f>STDEV(G515:G517)</f>
        <v>7.0884859690439557</v>
      </c>
      <c r="Z515">
        <f>AVERAGE(H515:H517)</f>
        <v>818.18333333333339</v>
      </c>
      <c r="AA515">
        <f>STDEV(H515:H517)</f>
        <v>11.059133480220455</v>
      </c>
      <c r="AB515">
        <f>AVERAGE(I515:I517)</f>
        <v>5.1999999999999998E-2</v>
      </c>
      <c r="AC515">
        <f>STDEV(I515:I517)</f>
        <v>1.7320508075688791E-3</v>
      </c>
      <c r="AD515">
        <f>AVERAGE(J515:J517)</f>
        <v>1.7233333333333334</v>
      </c>
      <c r="AE515">
        <f>STDEV(J515:J517)</f>
        <v>7.505553499465141E-2</v>
      </c>
      <c r="AF515">
        <f>AVERAGE(K515:K517)</f>
        <v>356.72666666666663</v>
      </c>
      <c r="AG515">
        <f>STDEV(K515:K517)</f>
        <v>4.548409978589592</v>
      </c>
      <c r="AH515">
        <f>AVERAGE(L515:L517)</f>
        <v>615.84</v>
      </c>
      <c r="AI515">
        <f>STDEV(L515:L517)</f>
        <v>6.6679757048147872</v>
      </c>
      <c r="AJ515">
        <f>AVERAGE(M515:M517)</f>
        <v>820.68999999999994</v>
      </c>
      <c r="AK515">
        <f>STDEV(M515:M517)</f>
        <v>11.152053622539698</v>
      </c>
      <c r="AL515">
        <f>AVERAGE(N515:N517)</f>
        <v>3.666666666666666E-2</v>
      </c>
      <c r="AM515">
        <f>STDEV(N515:N517)</f>
        <v>1.1547005383792527E-3</v>
      </c>
      <c r="AN515">
        <f>AVERAGE(O515:O517)</f>
        <v>1.4233333333333331</v>
      </c>
      <c r="AO515">
        <f>STDEV(O515:O517)</f>
        <v>6.5064070986477054E-2</v>
      </c>
    </row>
    <row r="516" spans="1:41" hidden="1" x14ac:dyDescent="0.25">
      <c r="A516">
        <v>6510</v>
      </c>
      <c r="B516">
        <v>20</v>
      </c>
      <c r="C516">
        <v>12</v>
      </c>
      <c r="D516">
        <v>15</v>
      </c>
      <c r="E516">
        <v>2</v>
      </c>
      <c r="F516">
        <v>344.19</v>
      </c>
      <c r="G516">
        <v>603.88</v>
      </c>
      <c r="H516">
        <v>807.7</v>
      </c>
      <c r="I516">
        <v>5.3999999999999999E-2</v>
      </c>
      <c r="J516">
        <v>1.8</v>
      </c>
      <c r="K516">
        <v>354.59</v>
      </c>
      <c r="L516">
        <v>609.29</v>
      </c>
      <c r="M516">
        <v>810.31</v>
      </c>
      <c r="N516">
        <v>3.7999999999999999E-2</v>
      </c>
      <c r="O516">
        <v>1.49</v>
      </c>
      <c r="P516">
        <v>12.56</v>
      </c>
      <c r="Q516">
        <v>14.85</v>
      </c>
      <c r="R516">
        <v>835</v>
      </c>
      <c r="S516">
        <v>9.35</v>
      </c>
      <c r="T516">
        <v>85</v>
      </c>
      <c r="U516">
        <v>6181</v>
      </c>
    </row>
    <row r="517" spans="1:41" hidden="1" x14ac:dyDescent="0.25">
      <c r="A517">
        <v>6510</v>
      </c>
      <c r="B517">
        <v>20</v>
      </c>
      <c r="C517">
        <v>12</v>
      </c>
      <c r="D517">
        <v>15</v>
      </c>
      <c r="E517">
        <v>3</v>
      </c>
      <c r="F517">
        <v>344.26</v>
      </c>
      <c r="G517">
        <v>610.58000000000004</v>
      </c>
      <c r="H517">
        <v>817.11</v>
      </c>
      <c r="I517">
        <v>5.0999999999999997E-2</v>
      </c>
      <c r="J517">
        <v>1.72</v>
      </c>
      <c r="K517">
        <v>353.64</v>
      </c>
      <c r="L517">
        <v>615.61</v>
      </c>
      <c r="M517">
        <v>819.28</v>
      </c>
      <c r="N517">
        <v>3.5999999999999997E-2</v>
      </c>
      <c r="O517">
        <v>1.42</v>
      </c>
      <c r="P517">
        <v>12.57</v>
      </c>
      <c r="Q517">
        <v>14.86</v>
      </c>
      <c r="R517">
        <v>835</v>
      </c>
      <c r="S517">
        <v>9.5500000000000007</v>
      </c>
      <c r="T517">
        <v>85</v>
      </c>
      <c r="U517">
        <v>6072</v>
      </c>
    </row>
    <row r="518" spans="1:41" x14ac:dyDescent="0.25">
      <c r="A518">
        <v>6510</v>
      </c>
      <c r="B518">
        <v>20</v>
      </c>
      <c r="C518">
        <v>18</v>
      </c>
      <c r="D518">
        <v>15</v>
      </c>
      <c r="E518">
        <v>1</v>
      </c>
      <c r="F518">
        <v>366.38</v>
      </c>
      <c r="G518">
        <v>626.25</v>
      </c>
      <c r="H518">
        <v>809.8</v>
      </c>
      <c r="I518">
        <v>4.7E-2</v>
      </c>
      <c r="J518">
        <v>1.67</v>
      </c>
      <c r="K518">
        <v>382.31</v>
      </c>
      <c r="L518">
        <v>629.66999999999996</v>
      </c>
      <c r="M518">
        <v>813.74</v>
      </c>
      <c r="N518">
        <v>2.8000000000000001E-2</v>
      </c>
      <c r="O518">
        <v>1.17</v>
      </c>
      <c r="P518">
        <v>11.83</v>
      </c>
      <c r="Q518">
        <v>16.87</v>
      </c>
      <c r="R518">
        <v>745</v>
      </c>
      <c r="S518">
        <v>8.14</v>
      </c>
      <c r="T518">
        <v>85</v>
      </c>
      <c r="U518">
        <v>772</v>
      </c>
      <c r="V518">
        <f>AVERAGE(F518:F520)</f>
        <v>372.8966666666667</v>
      </c>
      <c r="W518">
        <f>STDEV(F518:F520)</f>
        <v>5.6838220708721474</v>
      </c>
      <c r="X518">
        <f>AVERAGE(G518:G520)</f>
        <v>651.79666666666662</v>
      </c>
      <c r="Y518">
        <f>STDEV(G518:G520)</f>
        <v>28.035736718219699</v>
      </c>
      <c r="Z518">
        <f>AVERAGE(H518:H520)</f>
        <v>831.33333333333337</v>
      </c>
      <c r="AA518">
        <f>STDEV(H518:H520)</f>
        <v>19.459623154967147</v>
      </c>
      <c r="AB518">
        <f>AVERAGE(I518:I520)</f>
        <v>6.2666666666666662E-2</v>
      </c>
      <c r="AC518">
        <f>STDEV(I518:I520)</f>
        <v>1.3576941236277562E-2</v>
      </c>
      <c r="AD518">
        <f>AVERAGE(J518:J520)</f>
        <v>1.58</v>
      </c>
      <c r="AE518">
        <f>STDEV(J518:J520)</f>
        <v>8.185352771872445E-2</v>
      </c>
      <c r="AF518">
        <f>AVERAGE(K518:K520)</f>
        <v>390.24</v>
      </c>
      <c r="AG518">
        <f>STDEV(K518:K520)</f>
        <v>7.429730816119795</v>
      </c>
      <c r="AH518">
        <f>AVERAGE(L518:L520)</f>
        <v>655.42333333333329</v>
      </c>
      <c r="AI518">
        <f>STDEV(L518:L520)</f>
        <v>28.48550567101335</v>
      </c>
      <c r="AJ518">
        <f>AVERAGE(M518:M520)</f>
        <v>833.60666666666668</v>
      </c>
      <c r="AK518">
        <f>STDEV(M518:M520)</f>
        <v>18.105881180802339</v>
      </c>
      <c r="AL518">
        <f>AVERAGE(N518:N520)</f>
        <v>3.833333333333333E-2</v>
      </c>
      <c r="AM518">
        <f>STDEV(N518:N520)</f>
        <v>8.9628864398325001E-3</v>
      </c>
      <c r="AN518">
        <f>AVERAGE(O518:O520)</f>
        <v>1.1200000000000001</v>
      </c>
      <c r="AO518">
        <f>STDEV(O518:O520)</f>
        <v>4.9999999999999933E-2</v>
      </c>
    </row>
    <row r="519" spans="1:41" hidden="1" x14ac:dyDescent="0.25">
      <c r="A519">
        <v>6510</v>
      </c>
      <c r="B519">
        <v>20</v>
      </c>
      <c r="C519">
        <v>18</v>
      </c>
      <c r="D519">
        <v>15</v>
      </c>
      <c r="E519">
        <v>2</v>
      </c>
      <c r="F519">
        <v>376.83</v>
      </c>
      <c r="G519">
        <v>681.79</v>
      </c>
      <c r="H519">
        <v>847.66</v>
      </c>
      <c r="I519">
        <v>7.0999999999999994E-2</v>
      </c>
      <c r="J519">
        <v>1.56</v>
      </c>
      <c r="K519">
        <v>397.04</v>
      </c>
      <c r="L519">
        <v>686.02</v>
      </c>
      <c r="M519">
        <v>849.18</v>
      </c>
      <c r="N519">
        <v>4.3999999999999997E-2</v>
      </c>
      <c r="O519">
        <v>1.1200000000000001</v>
      </c>
      <c r="P519">
        <v>11.66</v>
      </c>
      <c r="Q519">
        <v>15.67</v>
      </c>
      <c r="R519">
        <v>795</v>
      </c>
      <c r="S519">
        <v>8.4499999999999993</v>
      </c>
      <c r="T519">
        <v>105</v>
      </c>
      <c r="U519">
        <v>776</v>
      </c>
    </row>
    <row r="520" spans="1:41" hidden="1" x14ac:dyDescent="0.25">
      <c r="A520">
        <v>6510</v>
      </c>
      <c r="B520">
        <v>20</v>
      </c>
      <c r="C520">
        <v>18</v>
      </c>
      <c r="D520">
        <v>15</v>
      </c>
      <c r="E520">
        <v>3</v>
      </c>
      <c r="F520">
        <v>375.48</v>
      </c>
      <c r="G520">
        <v>647.35</v>
      </c>
      <c r="H520">
        <v>836.54</v>
      </c>
      <c r="I520">
        <v>7.0000000000000007E-2</v>
      </c>
      <c r="J520">
        <v>1.51</v>
      </c>
      <c r="K520">
        <v>391.37</v>
      </c>
      <c r="L520">
        <v>650.58000000000004</v>
      </c>
      <c r="M520">
        <v>837.9</v>
      </c>
      <c r="N520">
        <v>4.2999999999999997E-2</v>
      </c>
      <c r="O520">
        <v>1.07</v>
      </c>
      <c r="P520">
        <v>11.71</v>
      </c>
      <c r="Q520">
        <v>15.1</v>
      </c>
      <c r="R520">
        <v>765</v>
      </c>
      <c r="S520">
        <v>8.44</v>
      </c>
      <c r="T520">
        <v>95</v>
      </c>
      <c r="U520">
        <v>864</v>
      </c>
    </row>
    <row r="521" spans="1:41" x14ac:dyDescent="0.25">
      <c r="A521">
        <v>6510</v>
      </c>
      <c r="B521">
        <v>20</v>
      </c>
      <c r="C521">
        <v>30</v>
      </c>
      <c r="D521">
        <v>15</v>
      </c>
      <c r="E521">
        <v>1</v>
      </c>
      <c r="F521">
        <v>358.72</v>
      </c>
      <c r="G521">
        <v>632.29999999999995</v>
      </c>
      <c r="H521">
        <v>859.39</v>
      </c>
      <c r="I521">
        <v>7.0000000000000007E-2</v>
      </c>
      <c r="J521">
        <v>1.52</v>
      </c>
      <c r="K521">
        <v>381.38</v>
      </c>
      <c r="L521">
        <v>645.69000000000005</v>
      </c>
      <c r="M521">
        <v>860.2</v>
      </c>
      <c r="N521">
        <v>4.5999999999999999E-2</v>
      </c>
      <c r="O521">
        <v>0.99</v>
      </c>
      <c r="P521">
        <v>10.19</v>
      </c>
      <c r="Q521">
        <v>14.43</v>
      </c>
      <c r="R521">
        <v>855</v>
      </c>
      <c r="S521">
        <v>7.71</v>
      </c>
      <c r="T521">
        <v>115</v>
      </c>
      <c r="U521">
        <v>455</v>
      </c>
      <c r="V521">
        <f>AVERAGE(F521:F523)</f>
        <v>343.7833333333333</v>
      </c>
      <c r="W521">
        <f>STDEV(F521:F523)</f>
        <v>13.238286646440837</v>
      </c>
      <c r="X521">
        <f>AVERAGE(G521:G523)</f>
        <v>642.86333333333334</v>
      </c>
      <c r="Y521">
        <f>STDEV(G521:G523)</f>
        <v>21.002072119991698</v>
      </c>
      <c r="Z521">
        <f>AVERAGE(H521:H523)</f>
        <v>839.4</v>
      </c>
      <c r="AA521">
        <f>STDEV(H521:H523)</f>
        <v>17.31330990885337</v>
      </c>
      <c r="AB521">
        <f>AVERAGE(I521:I523)</f>
        <v>6.7666666666666667E-2</v>
      </c>
      <c r="AC521">
        <f>STDEV(I521:I523)</f>
        <v>1.6623276853055601E-2</v>
      </c>
      <c r="AD521">
        <f>AVERAGE(J521:J523)</f>
        <v>1.9233333333333331</v>
      </c>
      <c r="AE521">
        <f>STDEV(J521:J523)</f>
        <v>0.3594903800289147</v>
      </c>
      <c r="AF521">
        <f>AVERAGE(K521:K523)</f>
        <v>367.23333333333335</v>
      </c>
      <c r="AG521">
        <f>STDEV(K521:K523)</f>
        <v>12.719769389943091</v>
      </c>
      <c r="AH521">
        <f>AVERAGE(L521:L523)</f>
        <v>655.70666666666659</v>
      </c>
      <c r="AI521">
        <f>STDEV(L521:L523)</f>
        <v>20.809311217177115</v>
      </c>
      <c r="AJ521">
        <f>AVERAGE(M521:M523)</f>
        <v>840.20666666666659</v>
      </c>
      <c r="AK521">
        <f>STDEV(M521:M523)</f>
        <v>17.321386588068911</v>
      </c>
      <c r="AL521">
        <f>AVERAGE(N521:N523)</f>
        <v>4.2666666666666665E-2</v>
      </c>
      <c r="AM521">
        <f>STDEV(N521:N523)</f>
        <v>1.0408329997330653E-2</v>
      </c>
      <c r="AN521">
        <f>AVERAGE(O521:O523)</f>
        <v>1.2433333333333334</v>
      </c>
      <c r="AO521">
        <f>STDEV(O521:O523)</f>
        <v>0.22501851775650222</v>
      </c>
    </row>
    <row r="522" spans="1:41" hidden="1" x14ac:dyDescent="0.25">
      <c r="A522">
        <v>6510</v>
      </c>
      <c r="B522">
        <v>20</v>
      </c>
      <c r="C522">
        <v>30</v>
      </c>
      <c r="D522">
        <v>15</v>
      </c>
      <c r="E522">
        <v>2</v>
      </c>
      <c r="F522">
        <v>339.13</v>
      </c>
      <c r="G522">
        <v>629.24</v>
      </c>
      <c r="H522">
        <v>829.63</v>
      </c>
      <c r="I522">
        <v>0.05</v>
      </c>
      <c r="J522">
        <v>2.04</v>
      </c>
      <c r="K522">
        <v>363.58</v>
      </c>
      <c r="L522">
        <v>641.79999999999995</v>
      </c>
      <c r="M522">
        <v>829.73</v>
      </c>
      <c r="N522">
        <v>3.1E-2</v>
      </c>
      <c r="O522">
        <v>1.32</v>
      </c>
      <c r="P522">
        <v>10.07</v>
      </c>
      <c r="Q522">
        <v>16.05</v>
      </c>
      <c r="R522">
        <v>815</v>
      </c>
      <c r="S522">
        <v>7.61</v>
      </c>
      <c r="T522">
        <v>125</v>
      </c>
      <c r="U522">
        <v>443</v>
      </c>
    </row>
    <row r="523" spans="1:41" hidden="1" x14ac:dyDescent="0.25">
      <c r="A523">
        <v>6510</v>
      </c>
      <c r="B523">
        <v>20</v>
      </c>
      <c r="C523">
        <v>30</v>
      </c>
      <c r="D523">
        <v>15</v>
      </c>
      <c r="E523">
        <v>3</v>
      </c>
      <c r="F523">
        <v>333.5</v>
      </c>
      <c r="G523">
        <v>667.05</v>
      </c>
      <c r="H523">
        <v>829.18</v>
      </c>
      <c r="I523">
        <v>8.3000000000000004E-2</v>
      </c>
      <c r="J523">
        <v>2.21</v>
      </c>
      <c r="K523">
        <v>356.74</v>
      </c>
      <c r="L523">
        <v>679.63</v>
      </c>
      <c r="M523">
        <v>830.69</v>
      </c>
      <c r="N523">
        <v>5.0999999999999997E-2</v>
      </c>
      <c r="O523">
        <v>1.42</v>
      </c>
      <c r="P523">
        <v>9.82</v>
      </c>
      <c r="Q523">
        <v>15.98</v>
      </c>
      <c r="R523">
        <v>675</v>
      </c>
      <c r="S523">
        <v>7.47</v>
      </c>
      <c r="T523">
        <v>75</v>
      </c>
      <c r="U523">
        <v>476</v>
      </c>
    </row>
    <row r="524" spans="1:41" x14ac:dyDescent="0.25">
      <c r="A524">
        <v>6510</v>
      </c>
      <c r="B524">
        <v>20</v>
      </c>
      <c r="C524">
        <v>6</v>
      </c>
      <c r="D524">
        <v>80</v>
      </c>
      <c r="E524">
        <v>1</v>
      </c>
      <c r="F524">
        <v>323.73</v>
      </c>
      <c r="G524">
        <v>570.67999999999995</v>
      </c>
      <c r="H524">
        <v>791.95</v>
      </c>
      <c r="I524">
        <v>2.1000000000000001E-2</v>
      </c>
      <c r="J524">
        <v>2.09</v>
      </c>
      <c r="K524">
        <v>319.27999999999997</v>
      </c>
      <c r="L524">
        <v>569.16</v>
      </c>
      <c r="M524">
        <v>793.05</v>
      </c>
      <c r="N524">
        <v>2.5000000000000001E-2</v>
      </c>
      <c r="O524">
        <v>2.33</v>
      </c>
      <c r="P524">
        <v>20.21</v>
      </c>
      <c r="Q524">
        <v>24.17</v>
      </c>
      <c r="R524">
        <v>85</v>
      </c>
      <c r="S524">
        <v>17.54</v>
      </c>
      <c r="T524">
        <v>585</v>
      </c>
      <c r="U524">
        <v>1664</v>
      </c>
      <c r="V524">
        <f>AVERAGE(F524:F526)</f>
        <v>312.86333333333334</v>
      </c>
      <c r="W524">
        <f>STDEV(F524:F526)</f>
        <v>15.218571987323022</v>
      </c>
      <c r="X524">
        <f>AVERAGE(G524:G526)</f>
        <v>564.28333333333342</v>
      </c>
      <c r="Y524">
        <f>STDEV(G524:G526)</f>
        <v>7.8877267532117816</v>
      </c>
      <c r="Z524">
        <f>AVERAGE(H524:H526)</f>
        <v>801.84000000000015</v>
      </c>
      <c r="AA524">
        <f>STDEV(H524:H526)</f>
        <v>18.995554743149757</v>
      </c>
      <c r="AB524">
        <f>AVERAGE(I524:I526)</f>
        <v>2.1333333333333333E-2</v>
      </c>
      <c r="AC524">
        <f>STDEV(I524:I526)</f>
        <v>1.5275252316519462E-3</v>
      </c>
      <c r="AD524">
        <f>AVERAGE(J524:J526)</f>
        <v>2.2233333333333332</v>
      </c>
      <c r="AE524">
        <f>STDEV(J524:J526)</f>
        <v>0.25735837529276823</v>
      </c>
      <c r="AF524">
        <f>AVERAGE(K524:K526)</f>
        <v>306.2833333333333</v>
      </c>
      <c r="AG524">
        <f>STDEV(K524:K526)</f>
        <v>16.624687465733984</v>
      </c>
      <c r="AH524">
        <f>AVERAGE(L524:L526)</f>
        <v>561.63</v>
      </c>
      <c r="AI524">
        <f>STDEV(L524:L526)</f>
        <v>7.9430409793730385</v>
      </c>
      <c r="AJ524">
        <f>AVERAGE(M524:M526)</f>
        <v>800.36333333333334</v>
      </c>
      <c r="AK524">
        <f>STDEV(M524:M526)</f>
        <v>16.74406262928246</v>
      </c>
      <c r="AL524">
        <f>AVERAGE(N524:N526)</f>
        <v>2.5666666666666667E-2</v>
      </c>
      <c r="AM524">
        <f>STDEV(N524:N526)</f>
        <v>3.0550504633038941E-3</v>
      </c>
      <c r="AN524">
        <f>AVERAGE(O524:O526)</f>
        <v>2.4900000000000002</v>
      </c>
      <c r="AO524">
        <f>STDEV(O524:O526)</f>
        <v>0.29461839725312472</v>
      </c>
    </row>
    <row r="525" spans="1:41" hidden="1" x14ac:dyDescent="0.25">
      <c r="A525">
        <v>6510</v>
      </c>
      <c r="B525">
        <v>20</v>
      </c>
      <c r="C525">
        <v>6</v>
      </c>
      <c r="D525">
        <v>80</v>
      </c>
      <c r="E525">
        <v>2</v>
      </c>
      <c r="F525">
        <v>319.39</v>
      </c>
      <c r="G525">
        <v>555.47</v>
      </c>
      <c r="H525">
        <v>789.83</v>
      </c>
      <c r="I525">
        <v>0.02</v>
      </c>
      <c r="J525">
        <v>2.06</v>
      </c>
      <c r="K525">
        <v>312.02</v>
      </c>
      <c r="L525">
        <v>553.33000000000004</v>
      </c>
      <c r="M525">
        <v>788.52</v>
      </c>
      <c r="N525">
        <v>2.3E-2</v>
      </c>
      <c r="O525">
        <v>2.31</v>
      </c>
      <c r="P525">
        <v>20.23</v>
      </c>
      <c r="Q525">
        <v>22.99</v>
      </c>
      <c r="R525">
        <v>115</v>
      </c>
      <c r="S525">
        <v>17.27</v>
      </c>
      <c r="T525">
        <v>595</v>
      </c>
      <c r="U525">
        <v>1720</v>
      </c>
    </row>
    <row r="526" spans="1:41" hidden="1" x14ac:dyDescent="0.25">
      <c r="A526">
        <v>6510</v>
      </c>
      <c r="B526">
        <v>20</v>
      </c>
      <c r="C526">
        <v>6</v>
      </c>
      <c r="D526">
        <v>80</v>
      </c>
      <c r="E526">
        <v>3</v>
      </c>
      <c r="F526">
        <v>295.47000000000003</v>
      </c>
      <c r="G526">
        <v>566.70000000000005</v>
      </c>
      <c r="H526">
        <v>823.74</v>
      </c>
      <c r="I526">
        <v>2.3E-2</v>
      </c>
      <c r="J526">
        <v>2.52</v>
      </c>
      <c r="K526">
        <v>287.55</v>
      </c>
      <c r="L526">
        <v>562.4</v>
      </c>
      <c r="M526">
        <v>819.52</v>
      </c>
      <c r="N526">
        <v>2.9000000000000001E-2</v>
      </c>
      <c r="O526">
        <v>2.83</v>
      </c>
      <c r="P526">
        <v>20.239999999999998</v>
      </c>
      <c r="Q526">
        <v>24.25</v>
      </c>
      <c r="R526">
        <v>105</v>
      </c>
      <c r="S526">
        <v>16.47</v>
      </c>
      <c r="T526">
        <v>755</v>
      </c>
      <c r="U526">
        <v>1348</v>
      </c>
    </row>
    <row r="527" spans="1:41" x14ac:dyDescent="0.25">
      <c r="A527">
        <v>6510</v>
      </c>
      <c r="B527">
        <v>20</v>
      </c>
      <c r="C527">
        <v>18</v>
      </c>
      <c r="D527">
        <v>80</v>
      </c>
      <c r="E527">
        <v>1</v>
      </c>
      <c r="F527">
        <v>351.55</v>
      </c>
      <c r="G527">
        <v>631.20000000000005</v>
      </c>
      <c r="H527">
        <v>804.9</v>
      </c>
      <c r="I527">
        <v>1.4E-2</v>
      </c>
      <c r="J527">
        <v>1.4</v>
      </c>
      <c r="K527">
        <v>338.85</v>
      </c>
      <c r="L527">
        <v>620.51</v>
      </c>
      <c r="M527">
        <v>803.46</v>
      </c>
      <c r="N527">
        <v>2.1000000000000001E-2</v>
      </c>
      <c r="O527">
        <v>1.81</v>
      </c>
      <c r="P527">
        <v>25.59</v>
      </c>
      <c r="Q527">
        <v>32.770000000000003</v>
      </c>
      <c r="R527">
        <v>85</v>
      </c>
      <c r="S527">
        <v>19.149999999999999</v>
      </c>
      <c r="T527">
        <v>815</v>
      </c>
      <c r="U527">
        <v>675</v>
      </c>
      <c r="V527">
        <f>AVERAGE(F527:F529)</f>
        <v>365.75333333333333</v>
      </c>
      <c r="W527">
        <f>STDEV(F527:F529)</f>
        <v>12.42928933339847</v>
      </c>
      <c r="X527">
        <f>AVERAGE(G527:G529)</f>
        <v>633.3366666666667</v>
      </c>
      <c r="Y527">
        <f>STDEV(G527:G529)</f>
        <v>7.3710401798750933</v>
      </c>
      <c r="Z527">
        <f>AVERAGE(H527:H529)</f>
        <v>803.02</v>
      </c>
      <c r="AA527">
        <f>STDEV(H527:H529)</f>
        <v>11.693895843558709</v>
      </c>
      <c r="AB527">
        <f>AVERAGE(I527:I529)</f>
        <v>2.2666666666666668E-2</v>
      </c>
      <c r="AC527">
        <f>STDEV(I527:I529)</f>
        <v>9.0184995056457763E-3</v>
      </c>
      <c r="AD527">
        <f>AVERAGE(J527:J529)</f>
        <v>1.2733333333333332</v>
      </c>
      <c r="AE527">
        <f>STDEV(J527:J529)</f>
        <v>0.11676186592091328</v>
      </c>
      <c r="AF527">
        <f>AVERAGE(K527:K529)</f>
        <v>351.17</v>
      </c>
      <c r="AG527">
        <f>STDEV(K527:K529)</f>
        <v>13.438217887800437</v>
      </c>
      <c r="AH527">
        <f>AVERAGE(L527:L529)</f>
        <v>625.73</v>
      </c>
      <c r="AI527">
        <f>STDEV(L527:L529)</f>
        <v>8.7656374554278749</v>
      </c>
      <c r="AJ527">
        <f>AVERAGE(M527:M529)</f>
        <v>800.7166666666667</v>
      </c>
      <c r="AK527">
        <f>STDEV(M527:M529)</f>
        <v>10.497382213358426</v>
      </c>
      <c r="AL527">
        <f>AVERAGE(N527:N529)</f>
        <v>3.3333333333333333E-2</v>
      </c>
      <c r="AM527">
        <f>STDEV(N527:N529)</f>
        <v>1.3051181300301253E-2</v>
      </c>
      <c r="AN527">
        <f>AVERAGE(O527:O529)</f>
        <v>1.6666666666666667</v>
      </c>
      <c r="AO527">
        <f>STDEV(O527:O529)</f>
        <v>0.13576941236277534</v>
      </c>
    </row>
    <row r="528" spans="1:41" hidden="1" x14ac:dyDescent="0.25">
      <c r="A528">
        <v>6510</v>
      </c>
      <c r="B528">
        <v>20</v>
      </c>
      <c r="C528">
        <v>18</v>
      </c>
      <c r="D528">
        <v>80</v>
      </c>
      <c r="E528">
        <v>2</v>
      </c>
      <c r="F528">
        <v>374.64</v>
      </c>
      <c r="G528">
        <v>641.54</v>
      </c>
      <c r="H528">
        <v>790.5</v>
      </c>
      <c r="I528">
        <v>3.2000000000000001E-2</v>
      </c>
      <c r="J528">
        <v>1.25</v>
      </c>
      <c r="K528">
        <v>365.5</v>
      </c>
      <c r="L528">
        <v>635.85</v>
      </c>
      <c r="M528">
        <v>789.12</v>
      </c>
      <c r="N528">
        <v>4.7E-2</v>
      </c>
      <c r="O528">
        <v>1.65</v>
      </c>
      <c r="P528">
        <v>25.86</v>
      </c>
      <c r="Q528">
        <v>35.07</v>
      </c>
      <c r="R528">
        <v>85</v>
      </c>
      <c r="S528">
        <v>20.3</v>
      </c>
      <c r="T528">
        <v>875</v>
      </c>
      <c r="U528">
        <v>652</v>
      </c>
    </row>
    <row r="529" spans="1:41" hidden="1" x14ac:dyDescent="0.25">
      <c r="A529">
        <v>6510</v>
      </c>
      <c r="B529">
        <v>20</v>
      </c>
      <c r="C529">
        <v>18</v>
      </c>
      <c r="D529">
        <v>80</v>
      </c>
      <c r="E529">
        <v>3</v>
      </c>
      <c r="F529">
        <v>371.07</v>
      </c>
      <c r="G529">
        <v>627.27</v>
      </c>
      <c r="H529">
        <v>813.66</v>
      </c>
      <c r="I529">
        <v>2.1999999999999999E-2</v>
      </c>
      <c r="J529">
        <v>1.17</v>
      </c>
      <c r="K529">
        <v>349.16</v>
      </c>
      <c r="L529">
        <v>620.83000000000004</v>
      </c>
      <c r="M529">
        <v>809.57</v>
      </c>
      <c r="N529">
        <v>3.2000000000000001E-2</v>
      </c>
      <c r="O529">
        <v>1.54</v>
      </c>
      <c r="P529">
        <v>25.68</v>
      </c>
      <c r="Q529">
        <v>33.47</v>
      </c>
      <c r="R529">
        <v>105</v>
      </c>
      <c r="S529">
        <v>20.39</v>
      </c>
      <c r="T529">
        <v>845</v>
      </c>
      <c r="U529">
        <v>724</v>
      </c>
    </row>
    <row r="530" spans="1:41" x14ac:dyDescent="0.25">
      <c r="A530">
        <v>6510</v>
      </c>
      <c r="B530">
        <v>20</v>
      </c>
      <c r="C530">
        <v>30</v>
      </c>
      <c r="D530">
        <v>80</v>
      </c>
      <c r="E530">
        <v>1</v>
      </c>
      <c r="F530">
        <v>377.86</v>
      </c>
      <c r="G530">
        <v>617.92999999999995</v>
      </c>
      <c r="H530">
        <v>833.41</v>
      </c>
      <c r="I530">
        <v>5.5E-2</v>
      </c>
      <c r="J530">
        <v>1.41</v>
      </c>
      <c r="K530">
        <v>354.92</v>
      </c>
      <c r="L530">
        <v>612.72</v>
      </c>
      <c r="M530">
        <v>831.46</v>
      </c>
      <c r="N530">
        <v>0.08</v>
      </c>
      <c r="O530">
        <v>1.88</v>
      </c>
      <c r="P530">
        <v>26.97</v>
      </c>
      <c r="Q530">
        <v>34.14</v>
      </c>
      <c r="R530">
        <v>95</v>
      </c>
      <c r="S530">
        <v>18.82</v>
      </c>
      <c r="T530">
        <v>665</v>
      </c>
      <c r="U530">
        <v>473</v>
      </c>
      <c r="V530">
        <f>AVERAGE(F530:F532)</f>
        <v>382.96333333333331</v>
      </c>
      <c r="W530">
        <f>STDEV(F530:F532)</f>
        <v>8.3844280266058213</v>
      </c>
      <c r="X530">
        <f>AVERAGE(G530:G532)</f>
        <v>618.33333333333337</v>
      </c>
      <c r="Y530">
        <f>STDEV(G530:G532)</f>
        <v>8.0525792969292525</v>
      </c>
      <c r="Z530">
        <f>AVERAGE(H530:H532)</f>
        <v>834.58333333333337</v>
      </c>
      <c r="AA530">
        <f>STDEV(H530:H532)</f>
        <v>11.594612254548819</v>
      </c>
      <c r="AB530">
        <f>AVERAGE(I530:I532)</f>
        <v>4.8333333333333332E-2</v>
      </c>
      <c r="AC530">
        <f>STDEV(I530:I532)</f>
        <v>9.0737717258774792E-3</v>
      </c>
      <c r="AD530">
        <f>AVERAGE(J530:J532)</f>
        <v>1.2233333333333334</v>
      </c>
      <c r="AE530">
        <f>STDEV(J530:J532)</f>
        <v>0.28112867753634407</v>
      </c>
      <c r="AF530">
        <f>AVERAGE(K530:K532)</f>
        <v>360.26666666666671</v>
      </c>
      <c r="AG530">
        <f>STDEV(K530:K532)</f>
        <v>6.3122288720651927</v>
      </c>
      <c r="AH530">
        <f>AVERAGE(L530:L532)</f>
        <v>611.75</v>
      </c>
      <c r="AI530">
        <f>STDEV(L530:L532)</f>
        <v>7.8401339274274777</v>
      </c>
      <c r="AJ530">
        <f>AVERAGE(M530:M532)</f>
        <v>831.43666666666661</v>
      </c>
      <c r="AK530">
        <f>STDEV(M530:M532)</f>
        <v>12.775015981725197</v>
      </c>
      <c r="AL530">
        <f>AVERAGE(N530:N532)</f>
        <v>6.933333333333333E-2</v>
      </c>
      <c r="AM530">
        <f>STDEV(N530:N532)</f>
        <v>1.3613718571108092E-2</v>
      </c>
      <c r="AN530">
        <f>AVERAGE(O530:O532)</f>
        <v>1.61</v>
      </c>
      <c r="AO530">
        <f>STDEV(O530:O532)</f>
        <v>0.37643060449437388</v>
      </c>
    </row>
    <row r="531" spans="1:41" hidden="1" x14ac:dyDescent="0.25">
      <c r="A531">
        <v>6510</v>
      </c>
      <c r="B531">
        <v>20</v>
      </c>
      <c r="C531">
        <v>30</v>
      </c>
      <c r="D531">
        <v>80</v>
      </c>
      <c r="E531">
        <v>2</v>
      </c>
      <c r="F531">
        <v>392.64</v>
      </c>
      <c r="G531">
        <v>610.49</v>
      </c>
      <c r="H531">
        <v>846.72</v>
      </c>
      <c r="I531">
        <v>5.1999999999999998E-2</v>
      </c>
      <c r="J531">
        <v>1.36</v>
      </c>
      <c r="K531">
        <v>367.23</v>
      </c>
      <c r="L531">
        <v>603.47</v>
      </c>
      <c r="M531">
        <v>844.2</v>
      </c>
      <c r="N531">
        <v>7.3999999999999996E-2</v>
      </c>
      <c r="O531">
        <v>1.77</v>
      </c>
      <c r="P531">
        <v>26.87</v>
      </c>
      <c r="Q531">
        <v>32.76</v>
      </c>
      <c r="R531">
        <v>105</v>
      </c>
      <c r="S531">
        <v>20.37</v>
      </c>
      <c r="T531">
        <v>875</v>
      </c>
      <c r="U531">
        <v>431</v>
      </c>
    </row>
    <row r="532" spans="1:41" hidden="1" x14ac:dyDescent="0.25">
      <c r="A532">
        <v>6510</v>
      </c>
      <c r="B532">
        <v>20</v>
      </c>
      <c r="C532">
        <v>30</v>
      </c>
      <c r="D532">
        <v>80</v>
      </c>
      <c r="E532">
        <v>3</v>
      </c>
      <c r="F532">
        <v>378.39</v>
      </c>
      <c r="G532">
        <v>626.58000000000004</v>
      </c>
      <c r="H532">
        <v>823.62</v>
      </c>
      <c r="I532">
        <v>3.7999999999999999E-2</v>
      </c>
      <c r="J532">
        <v>0.9</v>
      </c>
      <c r="K532">
        <v>358.65</v>
      </c>
      <c r="L532">
        <v>619.05999999999995</v>
      </c>
      <c r="M532">
        <v>818.65</v>
      </c>
      <c r="N532">
        <v>5.3999999999999999E-2</v>
      </c>
      <c r="O532">
        <v>1.18</v>
      </c>
      <c r="P532">
        <v>26.21</v>
      </c>
      <c r="Q532">
        <v>33.729999999999997</v>
      </c>
      <c r="R532">
        <v>85</v>
      </c>
      <c r="S532">
        <v>19.59</v>
      </c>
      <c r="T532">
        <v>825</v>
      </c>
      <c r="U532">
        <v>424</v>
      </c>
    </row>
    <row r="533" spans="1:41" x14ac:dyDescent="0.25">
      <c r="A533">
        <v>6510</v>
      </c>
      <c r="B533">
        <v>20</v>
      </c>
      <c r="C533">
        <v>6</v>
      </c>
      <c r="D533">
        <v>120</v>
      </c>
      <c r="E533">
        <v>1</v>
      </c>
      <c r="F533">
        <v>230.86</v>
      </c>
      <c r="G533">
        <v>443.07</v>
      </c>
      <c r="H533">
        <v>683.91</v>
      </c>
      <c r="I533">
        <v>6.3E-2</v>
      </c>
      <c r="J533">
        <v>6.27</v>
      </c>
      <c r="K533">
        <v>218.84</v>
      </c>
      <c r="L533">
        <v>425.93</v>
      </c>
      <c r="M533">
        <v>680.08</v>
      </c>
      <c r="N533">
        <v>8.7999999999999995E-2</v>
      </c>
      <c r="O533">
        <v>7.54</v>
      </c>
      <c r="P533">
        <v>27.93</v>
      </c>
      <c r="Q533">
        <v>35.909999999999997</v>
      </c>
      <c r="R533">
        <v>95</v>
      </c>
      <c r="S533">
        <v>18</v>
      </c>
      <c r="T533">
        <v>785</v>
      </c>
      <c r="U533">
        <v>1818</v>
      </c>
      <c r="V533">
        <f>AVERAGE(F533:F535)</f>
        <v>229.60666666666668</v>
      </c>
      <c r="W533">
        <f>STDEV(F533:F535)</f>
        <v>13.52362870435792</v>
      </c>
      <c r="X533">
        <f>AVERAGE(G533:G535)</f>
        <v>436.66</v>
      </c>
      <c r="Y533">
        <f>STDEV(G533:G535)</f>
        <v>19.377185038080221</v>
      </c>
      <c r="Z533">
        <f>AVERAGE(H533:H535)</f>
        <v>672.96999999999991</v>
      </c>
      <c r="AA533">
        <f>STDEV(H533:H535)</f>
        <v>9.7152045783915195</v>
      </c>
      <c r="AB533">
        <f>AVERAGE(I533:I535)</f>
        <v>7.6999999999999999E-2</v>
      </c>
      <c r="AC533">
        <f>STDEV(I533:I535)</f>
        <v>1.2288205727444511E-2</v>
      </c>
      <c r="AD533">
        <f>AVERAGE(J533:J535)</f>
        <v>6.5133333333333328</v>
      </c>
      <c r="AE533">
        <f>STDEV(J533:J535)</f>
        <v>1.3614085842734116</v>
      </c>
      <c r="AF533">
        <f>AVERAGE(K533:K535)</f>
        <v>217.80666666666664</v>
      </c>
      <c r="AG533">
        <f>STDEV(K533:K535)</f>
        <v>13.918797840809864</v>
      </c>
      <c r="AH533">
        <f>AVERAGE(L533:L535)</f>
        <v>420.93666666666667</v>
      </c>
      <c r="AI533">
        <f>STDEV(L533:L535)</f>
        <v>20.638130567794498</v>
      </c>
      <c r="AJ533">
        <f>AVERAGE(M533:M535)</f>
        <v>664.18</v>
      </c>
      <c r="AK533">
        <f>STDEV(M533:M535)</f>
        <v>14.805441567207689</v>
      </c>
      <c r="AL533">
        <f>AVERAGE(N533:N535)</f>
        <v>0.10433333333333333</v>
      </c>
      <c r="AM533">
        <f>STDEV(N533:N535)</f>
        <v>1.436430761761014E-2</v>
      </c>
      <c r="AN533">
        <f>AVERAGE(O533:O535)</f>
        <v>7.79</v>
      </c>
      <c r="AO533">
        <f>STDEV(O533:O535)</f>
        <v>1.5600961508830133</v>
      </c>
    </row>
    <row r="534" spans="1:41" hidden="1" x14ac:dyDescent="0.25">
      <c r="A534">
        <v>6510</v>
      </c>
      <c r="B534">
        <v>20</v>
      </c>
      <c r="C534">
        <v>6</v>
      </c>
      <c r="D534">
        <v>120</v>
      </c>
      <c r="E534">
        <v>2</v>
      </c>
      <c r="F534">
        <v>242.46</v>
      </c>
      <c r="G534">
        <v>452.02</v>
      </c>
      <c r="H534">
        <v>669.65</v>
      </c>
      <c r="I534">
        <v>8.2000000000000003E-2</v>
      </c>
      <c r="J534">
        <v>5.29</v>
      </c>
      <c r="K534">
        <v>231.18</v>
      </c>
      <c r="L534">
        <v>438.62</v>
      </c>
      <c r="M534">
        <v>661.67</v>
      </c>
      <c r="N534">
        <v>0.115</v>
      </c>
      <c r="O534">
        <v>6.37</v>
      </c>
      <c r="P534">
        <v>27.14</v>
      </c>
      <c r="Q534">
        <v>33.78</v>
      </c>
      <c r="R534">
        <v>95</v>
      </c>
      <c r="S534">
        <v>19.260000000000002</v>
      </c>
      <c r="T534">
        <v>755</v>
      </c>
      <c r="U534">
        <v>1843</v>
      </c>
    </row>
    <row r="535" spans="1:41" hidden="1" x14ac:dyDescent="0.25">
      <c r="A535">
        <v>6510</v>
      </c>
      <c r="B535">
        <v>20</v>
      </c>
      <c r="C535">
        <v>6</v>
      </c>
      <c r="D535">
        <v>120</v>
      </c>
      <c r="E535">
        <v>3</v>
      </c>
      <c r="F535">
        <v>215.5</v>
      </c>
      <c r="G535">
        <v>414.89</v>
      </c>
      <c r="H535">
        <v>665.35</v>
      </c>
      <c r="I535">
        <v>8.5999999999999993E-2</v>
      </c>
      <c r="J535">
        <v>7.98</v>
      </c>
      <c r="K535">
        <v>203.4</v>
      </c>
      <c r="L535">
        <v>398.26</v>
      </c>
      <c r="M535">
        <v>650.79</v>
      </c>
      <c r="N535">
        <v>0.11</v>
      </c>
      <c r="O535">
        <v>9.4600000000000009</v>
      </c>
      <c r="P535">
        <v>28.37</v>
      </c>
      <c r="Q535">
        <v>32.520000000000003</v>
      </c>
      <c r="R535">
        <v>95</v>
      </c>
      <c r="S535">
        <v>12.81</v>
      </c>
      <c r="T535">
        <v>775</v>
      </c>
      <c r="U535">
        <v>1903</v>
      </c>
    </row>
    <row r="536" spans="1:41" x14ac:dyDescent="0.25">
      <c r="A536">
        <v>6510</v>
      </c>
      <c r="B536">
        <v>20</v>
      </c>
      <c r="C536">
        <v>18</v>
      </c>
      <c r="D536">
        <v>120</v>
      </c>
      <c r="E536">
        <v>1</v>
      </c>
      <c r="F536">
        <v>273.79000000000002</v>
      </c>
      <c r="G536">
        <v>484.76</v>
      </c>
      <c r="H536">
        <v>704.5</v>
      </c>
      <c r="I536">
        <v>0.114</v>
      </c>
      <c r="J536">
        <v>3.63</v>
      </c>
      <c r="K536">
        <v>263.7</v>
      </c>
      <c r="L536">
        <v>475.92</v>
      </c>
      <c r="M536">
        <v>693.63</v>
      </c>
      <c r="N536">
        <v>0.153</v>
      </c>
      <c r="O536">
        <v>4.38</v>
      </c>
      <c r="P536">
        <v>38.82</v>
      </c>
      <c r="Q536">
        <v>47.85</v>
      </c>
      <c r="R536">
        <v>85</v>
      </c>
      <c r="S536">
        <v>26.99</v>
      </c>
      <c r="T536">
        <v>655</v>
      </c>
      <c r="U536">
        <v>1079</v>
      </c>
      <c r="V536">
        <f>AVERAGE(F536:F538)</f>
        <v>262.85333333333335</v>
      </c>
      <c r="W536">
        <f>STDEV(F536:F538)</f>
        <v>10.207155986528933</v>
      </c>
      <c r="X536">
        <f>AVERAGE(G536:G538)</f>
        <v>475.78666666666663</v>
      </c>
      <c r="Y536">
        <f>STDEV(G536:G538)</f>
        <v>11.913497947006723</v>
      </c>
      <c r="Z536">
        <f>AVERAGE(H536:H538)</f>
        <v>735.68</v>
      </c>
      <c r="AA536">
        <f>STDEV(H536:H538)</f>
        <v>37.910900807023829</v>
      </c>
      <c r="AB536">
        <f>AVERAGE(I536:I538)</f>
        <v>0.13966666666666669</v>
      </c>
      <c r="AC536">
        <f>STDEV(I536:I538)</f>
        <v>2.2501851775650172E-2</v>
      </c>
      <c r="AD536">
        <f>AVERAGE(J536:J538)</f>
        <v>4.33</v>
      </c>
      <c r="AE536">
        <f>STDEV(J536:J538)</f>
        <v>0.80523288556789507</v>
      </c>
      <c r="AF536">
        <f>AVERAGE(K536:K538)</f>
        <v>249.13666666666666</v>
      </c>
      <c r="AG536">
        <f>STDEV(K536:K538)</f>
        <v>14.868881374647296</v>
      </c>
      <c r="AH536">
        <f>AVERAGE(L536:L538)</f>
        <v>467.28666666666663</v>
      </c>
      <c r="AI536">
        <f>STDEV(L536:L538)</f>
        <v>10.484432904708456</v>
      </c>
      <c r="AJ536">
        <f>AVERAGE(M536:M538)</f>
        <v>728.97666666666657</v>
      </c>
      <c r="AK536">
        <f>STDEV(M536:M538)</f>
        <v>41.824515936628998</v>
      </c>
      <c r="AL536">
        <f>AVERAGE(N536:N538)</f>
        <v>0.18733333333333332</v>
      </c>
      <c r="AM536">
        <f>STDEV(N536:N538)</f>
        <v>3.007213549672421E-2</v>
      </c>
      <c r="AN536">
        <f>AVERAGE(O536:O538)</f>
        <v>5.2666666666666666</v>
      </c>
      <c r="AO536">
        <f>STDEV(O536:O538)</f>
        <v>1.0190845565179238</v>
      </c>
    </row>
    <row r="537" spans="1:41" hidden="1" x14ac:dyDescent="0.25">
      <c r="A537">
        <v>6510</v>
      </c>
      <c r="B537">
        <v>20</v>
      </c>
      <c r="C537">
        <v>18</v>
      </c>
      <c r="D537">
        <v>120</v>
      </c>
      <c r="E537">
        <v>2</v>
      </c>
      <c r="F537">
        <v>261.19</v>
      </c>
      <c r="G537">
        <v>462.27</v>
      </c>
      <c r="H537">
        <v>724.66</v>
      </c>
      <c r="I537">
        <v>0.14899999999999999</v>
      </c>
      <c r="J537">
        <v>4.1500000000000004</v>
      </c>
      <c r="K537">
        <v>249.73</v>
      </c>
      <c r="L537">
        <v>455.62</v>
      </c>
      <c r="M537">
        <v>718.15</v>
      </c>
      <c r="N537">
        <v>0.2</v>
      </c>
      <c r="O537">
        <v>5.04</v>
      </c>
      <c r="P537">
        <v>38.97</v>
      </c>
      <c r="Q537">
        <v>47.03</v>
      </c>
      <c r="R537">
        <v>95</v>
      </c>
      <c r="S537">
        <v>29.14</v>
      </c>
      <c r="T537">
        <v>775</v>
      </c>
      <c r="U537">
        <v>1279</v>
      </c>
    </row>
    <row r="538" spans="1:41" hidden="1" x14ac:dyDescent="0.25">
      <c r="A538">
        <v>6510</v>
      </c>
      <c r="B538">
        <v>20</v>
      </c>
      <c r="C538">
        <v>18</v>
      </c>
      <c r="D538">
        <v>120</v>
      </c>
      <c r="E538">
        <v>3</v>
      </c>
      <c r="F538">
        <v>253.58</v>
      </c>
      <c r="G538">
        <v>480.33</v>
      </c>
      <c r="H538">
        <v>777.88</v>
      </c>
      <c r="I538">
        <v>0.156</v>
      </c>
      <c r="J538">
        <v>5.21</v>
      </c>
      <c r="K538">
        <v>233.98</v>
      </c>
      <c r="L538">
        <v>470.32</v>
      </c>
      <c r="M538">
        <v>775.15</v>
      </c>
      <c r="N538">
        <v>0.20899999999999999</v>
      </c>
      <c r="O538">
        <v>6.38</v>
      </c>
      <c r="P538">
        <v>39.71</v>
      </c>
      <c r="Q538">
        <v>46.88</v>
      </c>
      <c r="R538">
        <v>85</v>
      </c>
      <c r="S538">
        <v>26.77</v>
      </c>
      <c r="T538">
        <v>725</v>
      </c>
      <c r="U538">
        <v>1055</v>
      </c>
    </row>
    <row r="539" spans="1:41" x14ac:dyDescent="0.25">
      <c r="A539">
        <v>6510</v>
      </c>
      <c r="B539">
        <v>20</v>
      </c>
      <c r="C539">
        <v>30</v>
      </c>
      <c r="D539">
        <v>120</v>
      </c>
      <c r="E539">
        <v>1</v>
      </c>
      <c r="F539">
        <v>292.06</v>
      </c>
      <c r="G539">
        <v>503</v>
      </c>
      <c r="H539">
        <v>730.02</v>
      </c>
      <c r="I539">
        <v>0.154</v>
      </c>
      <c r="J539">
        <v>3.46</v>
      </c>
      <c r="K539">
        <v>276.29000000000002</v>
      </c>
      <c r="L539">
        <v>498.92</v>
      </c>
      <c r="M539">
        <v>727.11</v>
      </c>
      <c r="N539">
        <v>0.19600000000000001</v>
      </c>
      <c r="O539">
        <v>4.18</v>
      </c>
      <c r="P539">
        <v>41.06</v>
      </c>
      <c r="Q539">
        <v>50.54</v>
      </c>
      <c r="R539">
        <v>75</v>
      </c>
      <c r="S539">
        <v>29.76</v>
      </c>
      <c r="T539">
        <v>695</v>
      </c>
      <c r="U539">
        <v>975</v>
      </c>
      <c r="V539">
        <f>AVERAGE(F539:F541)</f>
        <v>293.08666666666664</v>
      </c>
      <c r="W539">
        <f>STDEV(F539:F541)</f>
        <v>0.98332768359957945</v>
      </c>
      <c r="X539">
        <f>AVERAGE(G539:G541)</f>
        <v>517.28</v>
      </c>
      <c r="Y539">
        <f>STDEV(G539:G541)</f>
        <v>12.397406986946883</v>
      </c>
      <c r="Z539">
        <f>AVERAGE(H539:H541)</f>
        <v>746.1633333333333</v>
      </c>
      <c r="AA539">
        <f>STDEV(H539:H541)</f>
        <v>20.05950232018067</v>
      </c>
      <c r="AB539">
        <f>AVERAGE(I539:I541)</f>
        <v>0.17333333333333334</v>
      </c>
      <c r="AC539">
        <f>STDEV(I539:I541)</f>
        <v>1.8556220879622377E-2</v>
      </c>
      <c r="AD539">
        <f>AVERAGE(J539:J541)</f>
        <v>3.1566666666666663</v>
      </c>
      <c r="AE539">
        <f>STDEV(J539:J541)</f>
        <v>0.28290163190291667</v>
      </c>
      <c r="AF539">
        <f>AVERAGE(K539:K541)</f>
        <v>280.59000000000003</v>
      </c>
      <c r="AG539">
        <f>STDEV(K539:K541)</f>
        <v>3.7768240626219201</v>
      </c>
      <c r="AH539">
        <f>AVERAGE(L539:L541)</f>
        <v>512.41</v>
      </c>
      <c r="AI539">
        <f>STDEV(L539:L541)</f>
        <v>11.83859366647915</v>
      </c>
      <c r="AJ539">
        <f>AVERAGE(M539:M541)</f>
        <v>741.09333333333336</v>
      </c>
      <c r="AK539">
        <f>STDEV(M539:M541)</f>
        <v>15.211253509600468</v>
      </c>
      <c r="AL539">
        <f>AVERAGE(N539:N541)</f>
        <v>0.22433333333333336</v>
      </c>
      <c r="AM539">
        <f>STDEV(N539:N541)</f>
        <v>2.5658007197234416E-2</v>
      </c>
      <c r="AN539">
        <f>AVERAGE(O539:O541)</f>
        <v>3.8266666666666667</v>
      </c>
      <c r="AO539">
        <f>STDEV(O539:O541)</f>
        <v>0.3162804662531869</v>
      </c>
    </row>
    <row r="540" spans="1:41" hidden="1" x14ac:dyDescent="0.25">
      <c r="A540">
        <v>6510</v>
      </c>
      <c r="B540">
        <v>20</v>
      </c>
      <c r="C540">
        <v>30</v>
      </c>
      <c r="D540">
        <v>120</v>
      </c>
      <c r="E540">
        <v>2</v>
      </c>
      <c r="F540">
        <v>294.02</v>
      </c>
      <c r="G540">
        <v>523.54999999999995</v>
      </c>
      <c r="H540">
        <v>768.62</v>
      </c>
      <c r="I540">
        <v>0.17499999999999999</v>
      </c>
      <c r="J540">
        <v>2.9</v>
      </c>
      <c r="K540">
        <v>283.37</v>
      </c>
      <c r="L540">
        <v>517.24</v>
      </c>
      <c r="M540">
        <v>757.29</v>
      </c>
      <c r="N540">
        <v>0.23100000000000001</v>
      </c>
      <c r="O540">
        <v>3.57</v>
      </c>
      <c r="P540">
        <v>40.770000000000003</v>
      </c>
      <c r="Q540">
        <v>48.39</v>
      </c>
      <c r="R540">
        <v>85</v>
      </c>
      <c r="S540">
        <v>30.81</v>
      </c>
      <c r="T540">
        <v>815</v>
      </c>
      <c r="U540">
        <v>1025</v>
      </c>
    </row>
    <row r="541" spans="1:41" hidden="1" x14ac:dyDescent="0.25">
      <c r="A541">
        <v>6510</v>
      </c>
      <c r="B541">
        <v>20</v>
      </c>
      <c r="C541">
        <v>30</v>
      </c>
      <c r="D541">
        <v>120</v>
      </c>
      <c r="E541">
        <v>3</v>
      </c>
      <c r="F541">
        <v>293.18</v>
      </c>
      <c r="G541">
        <v>525.29</v>
      </c>
      <c r="H541">
        <v>739.85</v>
      </c>
      <c r="I541">
        <v>0.191</v>
      </c>
      <c r="J541">
        <v>3.11</v>
      </c>
      <c r="K541">
        <v>282.11</v>
      </c>
      <c r="L541">
        <v>521.07000000000005</v>
      </c>
      <c r="M541">
        <v>738.88</v>
      </c>
      <c r="N541">
        <v>0.246</v>
      </c>
      <c r="O541">
        <v>3.73</v>
      </c>
      <c r="P541">
        <v>40.68</v>
      </c>
      <c r="Q541">
        <v>48.82</v>
      </c>
      <c r="R541">
        <v>85</v>
      </c>
      <c r="S541">
        <v>30.68</v>
      </c>
      <c r="T541">
        <v>765</v>
      </c>
      <c r="U541">
        <v>1050</v>
      </c>
    </row>
    <row r="542" spans="1:41" x14ac:dyDescent="0.25">
      <c r="A542">
        <v>6510</v>
      </c>
      <c r="B542">
        <v>20</v>
      </c>
      <c r="C542">
        <v>6</v>
      </c>
      <c r="D542">
        <v>140</v>
      </c>
      <c r="E542">
        <v>1</v>
      </c>
      <c r="F542">
        <v>215.63</v>
      </c>
      <c r="G542">
        <v>405.96</v>
      </c>
      <c r="H542">
        <v>725.81</v>
      </c>
      <c r="I542">
        <v>0.112</v>
      </c>
      <c r="J542">
        <v>7.53</v>
      </c>
      <c r="K542">
        <v>207.24</v>
      </c>
      <c r="L542">
        <v>387.34</v>
      </c>
      <c r="M542">
        <v>695.76</v>
      </c>
      <c r="N542">
        <v>0.14199999999999999</v>
      </c>
      <c r="O542">
        <v>8.76</v>
      </c>
      <c r="P542">
        <v>30.17</v>
      </c>
      <c r="Q542">
        <v>82.85</v>
      </c>
      <c r="R542">
        <v>75</v>
      </c>
      <c r="S542">
        <v>21.77</v>
      </c>
      <c r="T542">
        <v>775</v>
      </c>
      <c r="U542">
        <v>2350</v>
      </c>
      <c r="V542">
        <f>AVERAGE(F542:F544)</f>
        <v>204.02666666666664</v>
      </c>
      <c r="W542">
        <f>STDEV(F542:F544)</f>
        <v>10.508740806268522</v>
      </c>
      <c r="X542">
        <f>AVERAGE(G542:G544)</f>
        <v>385.03666666666669</v>
      </c>
      <c r="Y542">
        <f>STDEV(G542:G544)</f>
        <v>22.10177443856788</v>
      </c>
      <c r="Z542">
        <f>AVERAGE(H542:H544)</f>
        <v>662.83666666666659</v>
      </c>
      <c r="AA542">
        <f>STDEV(H542:H544)</f>
        <v>55.148042878540416</v>
      </c>
      <c r="AB542">
        <f>AVERAGE(I542:I544)</f>
        <v>0.13</v>
      </c>
      <c r="AC542">
        <f>STDEV(I542:I544)</f>
        <v>1.5874507866387538E-2</v>
      </c>
      <c r="AD542">
        <f>AVERAGE(J542:J544)</f>
        <v>9.4466666666666672</v>
      </c>
      <c r="AE542">
        <f>STDEV(J542:J544)</f>
        <v>1.7701506527223407</v>
      </c>
      <c r="AF542">
        <f>AVERAGE(K542:K544)</f>
        <v>193.56666666666669</v>
      </c>
      <c r="AG542">
        <f>STDEV(K542:K544)</f>
        <v>12.127837125115647</v>
      </c>
      <c r="AH542">
        <f>AVERAGE(L542:L544)</f>
        <v>369.48</v>
      </c>
      <c r="AI542">
        <f>STDEV(L542:L544)</f>
        <v>19.351785447343076</v>
      </c>
      <c r="AJ542">
        <f>AVERAGE(M542:M544)</f>
        <v>643.5</v>
      </c>
      <c r="AK542">
        <f>STDEV(M542:M544)</f>
        <v>46.48323030943525</v>
      </c>
      <c r="AL542">
        <f>AVERAGE(N542:N544)</f>
        <v>0.16866666666666666</v>
      </c>
      <c r="AM542">
        <f>STDEV(N542:N544)</f>
        <v>2.3288051299611399E-2</v>
      </c>
      <c r="AN542">
        <f>AVERAGE(O542:O544)</f>
        <v>11.173333333333332</v>
      </c>
      <c r="AO542">
        <f>STDEV(O542:O544)</f>
        <v>2.1978474317689485</v>
      </c>
    </row>
    <row r="543" spans="1:41" hidden="1" x14ac:dyDescent="0.25">
      <c r="A543">
        <v>6510</v>
      </c>
      <c r="B543">
        <v>20</v>
      </c>
      <c r="C543">
        <v>6</v>
      </c>
      <c r="D543">
        <v>140</v>
      </c>
      <c r="E543">
        <v>2</v>
      </c>
      <c r="F543">
        <v>195.15</v>
      </c>
      <c r="G543">
        <v>361.92</v>
      </c>
      <c r="H543">
        <v>639.54</v>
      </c>
      <c r="I543">
        <v>0.14199999999999999</v>
      </c>
      <c r="J543">
        <v>11.02</v>
      </c>
      <c r="K543">
        <v>184.11</v>
      </c>
      <c r="L543">
        <v>348.92</v>
      </c>
      <c r="M543">
        <v>627.97</v>
      </c>
      <c r="N543">
        <v>0.185</v>
      </c>
      <c r="O543">
        <v>13.06</v>
      </c>
      <c r="P543">
        <v>31.39</v>
      </c>
      <c r="Q543">
        <v>36.4</v>
      </c>
      <c r="R543">
        <v>105</v>
      </c>
      <c r="S543">
        <v>15.21</v>
      </c>
      <c r="T543">
        <v>835</v>
      </c>
      <c r="U543">
        <v>2959</v>
      </c>
    </row>
    <row r="544" spans="1:41" hidden="1" x14ac:dyDescent="0.25">
      <c r="A544">
        <v>6510</v>
      </c>
      <c r="B544">
        <v>20</v>
      </c>
      <c r="C544">
        <v>6</v>
      </c>
      <c r="D544">
        <v>140</v>
      </c>
      <c r="E544">
        <v>3</v>
      </c>
      <c r="F544">
        <v>201.3</v>
      </c>
      <c r="G544">
        <v>387.23</v>
      </c>
      <c r="H544">
        <v>623.16</v>
      </c>
      <c r="I544">
        <v>0.13600000000000001</v>
      </c>
      <c r="J544">
        <v>9.7899999999999991</v>
      </c>
      <c r="K544">
        <v>189.35</v>
      </c>
      <c r="L544">
        <v>372.18</v>
      </c>
      <c r="M544">
        <v>606.77</v>
      </c>
      <c r="N544">
        <v>0.17899999999999999</v>
      </c>
      <c r="O544">
        <v>11.7</v>
      </c>
      <c r="P544">
        <v>30.87</v>
      </c>
      <c r="Q544">
        <v>36.659999999999997</v>
      </c>
      <c r="R544">
        <v>85</v>
      </c>
      <c r="S544">
        <v>20.43</v>
      </c>
      <c r="T544">
        <v>815</v>
      </c>
      <c r="U544">
        <v>3246</v>
      </c>
    </row>
    <row r="545" spans="1:41" x14ac:dyDescent="0.25">
      <c r="A545">
        <v>6510</v>
      </c>
      <c r="B545">
        <v>20</v>
      </c>
      <c r="C545">
        <v>18</v>
      </c>
      <c r="D545">
        <v>140</v>
      </c>
      <c r="E545">
        <v>1</v>
      </c>
      <c r="F545">
        <v>222.32</v>
      </c>
      <c r="G545">
        <v>374.77</v>
      </c>
      <c r="H545">
        <v>591.20000000000005</v>
      </c>
      <c r="I545">
        <v>0.25900000000000001</v>
      </c>
      <c r="J545">
        <v>6.78</v>
      </c>
      <c r="K545">
        <v>212.84</v>
      </c>
      <c r="L545">
        <v>367.62</v>
      </c>
      <c r="M545">
        <v>579.35</v>
      </c>
      <c r="N545">
        <v>0.34100000000000003</v>
      </c>
      <c r="O545">
        <v>8.01</v>
      </c>
      <c r="P545">
        <v>45.78</v>
      </c>
      <c r="Q545">
        <v>54.43</v>
      </c>
      <c r="R545">
        <v>85</v>
      </c>
      <c r="S545">
        <v>30.05</v>
      </c>
      <c r="T545">
        <v>685</v>
      </c>
      <c r="U545">
        <v>1550</v>
      </c>
      <c r="V545">
        <f>AVERAGE(F545:F547)</f>
        <v>224.96333333333334</v>
      </c>
      <c r="W545">
        <f>STDEV(F545:F547)</f>
        <v>7.4456452597027116</v>
      </c>
      <c r="X545">
        <f>AVERAGE(G545:G547)</f>
        <v>401.08</v>
      </c>
      <c r="Y545">
        <f>STDEV(G545:G547)</f>
        <v>22.809079332581575</v>
      </c>
      <c r="Z545">
        <f>AVERAGE(H545:H547)</f>
        <v>625.58000000000004</v>
      </c>
      <c r="AA545">
        <f>STDEV(H545:H547)</f>
        <v>29.974320676205458</v>
      </c>
      <c r="AB545">
        <f>AVERAGE(I545:I547)</f>
        <v>0.29000000000000004</v>
      </c>
      <c r="AC545">
        <f>STDEV(I545:I547)</f>
        <v>4.1388404173149658E-2</v>
      </c>
      <c r="AD545">
        <f>AVERAGE(J545:J547)</f>
        <v>6.91</v>
      </c>
      <c r="AE545">
        <f>STDEV(J545:J547)</f>
        <v>0.488159809898357</v>
      </c>
      <c r="AF545">
        <f>AVERAGE(K545:K547)</f>
        <v>212.81333333333336</v>
      </c>
      <c r="AG545">
        <f>STDEV(K545:K547)</f>
        <v>6.3400420608489023</v>
      </c>
      <c r="AH545">
        <f>AVERAGE(L545:L547)</f>
        <v>388.07666666666665</v>
      </c>
      <c r="AI545">
        <f>STDEV(L545:L547)</f>
        <v>17.878490801332557</v>
      </c>
      <c r="AJ545">
        <f>AVERAGE(M545:M547)</f>
        <v>603.89666666666665</v>
      </c>
      <c r="AK545">
        <f>STDEV(M545:M547)</f>
        <v>21.780076522669333</v>
      </c>
      <c r="AL545">
        <f>AVERAGE(N545:N547)</f>
        <v>0.38766666666666666</v>
      </c>
      <c r="AM545">
        <f>STDEV(N545:N547)</f>
        <v>6.1231800017093461E-2</v>
      </c>
      <c r="AN545">
        <f>AVERAGE(O545:O547)</f>
        <v>8.2999999999999989</v>
      </c>
      <c r="AO545">
        <f>STDEV(O545:O547)</f>
        <v>0.63663176169587976</v>
      </c>
    </row>
    <row r="546" spans="1:41" hidden="1" x14ac:dyDescent="0.25">
      <c r="A546">
        <v>6510</v>
      </c>
      <c r="B546">
        <v>20</v>
      </c>
      <c r="C546">
        <v>18</v>
      </c>
      <c r="D546">
        <v>140</v>
      </c>
      <c r="E546">
        <v>2</v>
      </c>
      <c r="F546">
        <v>233.37</v>
      </c>
      <c r="G546">
        <v>415.28</v>
      </c>
      <c r="H546">
        <v>646.23</v>
      </c>
      <c r="I546">
        <v>0.33700000000000002</v>
      </c>
      <c r="J546">
        <v>6.5</v>
      </c>
      <c r="K546">
        <v>219.14</v>
      </c>
      <c r="L546">
        <v>400.71</v>
      </c>
      <c r="M546">
        <v>620.91</v>
      </c>
      <c r="N546">
        <v>0.45700000000000002</v>
      </c>
      <c r="O546">
        <v>7.86</v>
      </c>
      <c r="P546">
        <v>45.94</v>
      </c>
      <c r="Q546">
        <v>55.72</v>
      </c>
      <c r="R546">
        <v>85</v>
      </c>
      <c r="S546">
        <v>31.92</v>
      </c>
      <c r="T546">
        <v>675</v>
      </c>
      <c r="U546">
        <v>1526</v>
      </c>
    </row>
    <row r="547" spans="1:41" hidden="1" x14ac:dyDescent="0.25">
      <c r="A547">
        <v>6510</v>
      </c>
      <c r="B547">
        <v>20</v>
      </c>
      <c r="C547">
        <v>18</v>
      </c>
      <c r="D547">
        <v>140</v>
      </c>
      <c r="E547">
        <v>3</v>
      </c>
      <c r="F547">
        <v>219.2</v>
      </c>
      <c r="G547">
        <v>413.19</v>
      </c>
      <c r="H547">
        <v>639.30999999999995</v>
      </c>
      <c r="I547">
        <v>0.27400000000000002</v>
      </c>
      <c r="J547">
        <v>7.45</v>
      </c>
      <c r="K547">
        <v>206.46</v>
      </c>
      <c r="L547">
        <v>395.9</v>
      </c>
      <c r="M547">
        <v>611.42999999999995</v>
      </c>
      <c r="N547">
        <v>0.36499999999999999</v>
      </c>
      <c r="O547">
        <v>9.0299999999999994</v>
      </c>
      <c r="P547">
        <v>46.51</v>
      </c>
      <c r="Q547">
        <v>56.6</v>
      </c>
      <c r="R547">
        <v>85</v>
      </c>
      <c r="S547">
        <v>30.48</v>
      </c>
      <c r="T547">
        <v>655</v>
      </c>
      <c r="U547">
        <v>1800</v>
      </c>
    </row>
    <row r="548" spans="1:41" x14ac:dyDescent="0.25">
      <c r="A548">
        <v>6510</v>
      </c>
      <c r="B548">
        <v>20</v>
      </c>
      <c r="C548">
        <v>30</v>
      </c>
      <c r="D548">
        <v>140</v>
      </c>
      <c r="E548">
        <v>1</v>
      </c>
      <c r="F548">
        <v>211.99</v>
      </c>
      <c r="G548">
        <v>401.57</v>
      </c>
      <c r="H548">
        <v>600.42999999999995</v>
      </c>
      <c r="I548">
        <v>0.40899999999999997</v>
      </c>
      <c r="J548">
        <v>8.41</v>
      </c>
      <c r="K548">
        <v>200.54</v>
      </c>
      <c r="L548">
        <v>389.5</v>
      </c>
      <c r="M548">
        <v>596.79</v>
      </c>
      <c r="N548">
        <v>0.51900000000000002</v>
      </c>
      <c r="O548">
        <v>9.92</v>
      </c>
      <c r="P548">
        <v>49.84</v>
      </c>
      <c r="Q548">
        <v>56.35</v>
      </c>
      <c r="R548">
        <v>95</v>
      </c>
      <c r="S548">
        <v>35.99</v>
      </c>
      <c r="T548">
        <v>815</v>
      </c>
      <c r="U548">
        <v>1588</v>
      </c>
      <c r="V548">
        <f>AVERAGE(F548:F550)</f>
        <v>216.88000000000002</v>
      </c>
      <c r="W548">
        <f>STDEV(F548:F550)</f>
        <v>6.5715066765544634</v>
      </c>
      <c r="X548">
        <f>AVERAGE(G548:G550)</f>
        <v>398.9666666666667</v>
      </c>
      <c r="Y548">
        <f>STDEV(G548:G550)</f>
        <v>5.4074239091579699</v>
      </c>
      <c r="Z548">
        <f>AVERAGE(H548:H550)</f>
        <v>593.79333333333329</v>
      </c>
      <c r="AA548">
        <f>STDEV(H548:H550)</f>
        <v>10.539982605931229</v>
      </c>
      <c r="AB548">
        <f>AVERAGE(I548:I550)</f>
        <v>0.36266666666666669</v>
      </c>
      <c r="AC548">
        <f>STDEV(I548:I550)</f>
        <v>7.0938940881107984E-2</v>
      </c>
      <c r="AD548">
        <f>AVERAGE(J548:J550)</f>
        <v>7.833333333333333</v>
      </c>
      <c r="AE548">
        <f>STDEV(J548:J550)</f>
        <v>0.68922661972194099</v>
      </c>
      <c r="AF548">
        <f>AVERAGE(K548:K550)</f>
        <v>206.54666666666665</v>
      </c>
      <c r="AG548">
        <f>STDEV(K548:K550)</f>
        <v>7.5340914072855121</v>
      </c>
      <c r="AH548">
        <f>AVERAGE(L548:L550)</f>
        <v>389.87666666666672</v>
      </c>
      <c r="AI548">
        <f>STDEV(L548:L550)</f>
        <v>3.3409629350433172</v>
      </c>
      <c r="AJ548">
        <f>AVERAGE(M548:M550)</f>
        <v>590.19666666666672</v>
      </c>
      <c r="AK548">
        <f>STDEV(M548:M550)</f>
        <v>9.7718439065169775</v>
      </c>
      <c r="AL548">
        <f>AVERAGE(N548:N550)</f>
        <v>0.45500000000000002</v>
      </c>
      <c r="AM548">
        <f>STDEV(N548:N550)</f>
        <v>9.4873600121424914E-2</v>
      </c>
      <c r="AN548">
        <f>AVERAGE(O548:O550)</f>
        <v>9.1033333333333335</v>
      </c>
      <c r="AO548">
        <f>STDEV(O548:O550)</f>
        <v>0.91784167116847215</v>
      </c>
    </row>
    <row r="549" spans="1:41" hidden="1" x14ac:dyDescent="0.25">
      <c r="A549">
        <v>6510</v>
      </c>
      <c r="B549">
        <v>20</v>
      </c>
      <c r="C549">
        <v>30</v>
      </c>
      <c r="D549">
        <v>140</v>
      </c>
      <c r="E549">
        <v>2</v>
      </c>
      <c r="F549">
        <v>224.35</v>
      </c>
      <c r="G549">
        <v>402.58</v>
      </c>
      <c r="H549">
        <v>581.64</v>
      </c>
      <c r="I549">
        <v>0.28100000000000003</v>
      </c>
      <c r="J549">
        <v>7.07</v>
      </c>
      <c r="K549">
        <v>215</v>
      </c>
      <c r="L549">
        <v>393.39</v>
      </c>
      <c r="M549">
        <v>578.97</v>
      </c>
      <c r="N549">
        <v>0.34599999999999997</v>
      </c>
      <c r="O549">
        <v>8.11</v>
      </c>
      <c r="P549">
        <v>48.57</v>
      </c>
      <c r="Q549">
        <v>55.6</v>
      </c>
      <c r="R549">
        <v>75</v>
      </c>
      <c r="S549">
        <v>37.619999999999997</v>
      </c>
      <c r="T549">
        <v>625</v>
      </c>
      <c r="U549">
        <v>1664</v>
      </c>
    </row>
    <row r="550" spans="1:41" hidden="1" x14ac:dyDescent="0.25">
      <c r="A550">
        <v>6510</v>
      </c>
      <c r="B550">
        <v>20</v>
      </c>
      <c r="C550">
        <v>30</v>
      </c>
      <c r="D550">
        <v>140</v>
      </c>
      <c r="E550">
        <v>3</v>
      </c>
      <c r="F550">
        <v>214.3</v>
      </c>
      <c r="G550">
        <v>392.75</v>
      </c>
      <c r="H550">
        <v>599.30999999999995</v>
      </c>
      <c r="I550">
        <v>0.39800000000000002</v>
      </c>
      <c r="J550">
        <v>8.02</v>
      </c>
      <c r="K550">
        <v>204.1</v>
      </c>
      <c r="L550">
        <v>386.74</v>
      </c>
      <c r="M550">
        <v>594.83000000000004</v>
      </c>
      <c r="N550">
        <v>0.5</v>
      </c>
      <c r="O550">
        <v>9.2799999999999994</v>
      </c>
      <c r="P550">
        <v>49.54</v>
      </c>
      <c r="Q550">
        <v>57.92</v>
      </c>
      <c r="R550">
        <v>75</v>
      </c>
      <c r="S550">
        <v>37.64</v>
      </c>
      <c r="T550">
        <v>745</v>
      </c>
      <c r="U550">
        <v>1977</v>
      </c>
    </row>
    <row r="551" spans="1:41" x14ac:dyDescent="0.25">
      <c r="A551">
        <v>6510</v>
      </c>
      <c r="B551">
        <v>20</v>
      </c>
      <c r="C551">
        <v>6</v>
      </c>
      <c r="D551">
        <v>160</v>
      </c>
      <c r="E551">
        <v>1</v>
      </c>
      <c r="F551">
        <v>169.56</v>
      </c>
      <c r="G551">
        <v>309.32</v>
      </c>
      <c r="H551">
        <v>572.27</v>
      </c>
      <c r="I551">
        <v>0.29599999999999999</v>
      </c>
      <c r="J551">
        <v>18.29</v>
      </c>
      <c r="K551">
        <v>163</v>
      </c>
      <c r="L551">
        <v>296.55</v>
      </c>
      <c r="M551">
        <v>548.05999999999995</v>
      </c>
      <c r="N551">
        <v>0.378</v>
      </c>
      <c r="O551">
        <v>20.75</v>
      </c>
      <c r="P551">
        <v>35.75</v>
      </c>
      <c r="Q551">
        <v>41.02</v>
      </c>
      <c r="R551">
        <v>95</v>
      </c>
      <c r="S551">
        <v>22.04</v>
      </c>
      <c r="T551">
        <v>615</v>
      </c>
      <c r="U551">
        <v>3457</v>
      </c>
      <c r="V551">
        <f>AVERAGE(F551:F553)</f>
        <v>167.57333333333335</v>
      </c>
      <c r="W551">
        <f>STDEV(F551:F553)</f>
        <v>2.8244881542207461</v>
      </c>
      <c r="X551">
        <f>AVERAGE(G551:G553)</f>
        <v>310.57</v>
      </c>
      <c r="Y551">
        <f>STDEV(G551:G553)</f>
        <v>1.3732807433296492</v>
      </c>
      <c r="Z551">
        <f>AVERAGE(H551:H553)</f>
        <v>562.51</v>
      </c>
      <c r="AA551">
        <f>STDEV(H551:H553)</f>
        <v>11.045148256134912</v>
      </c>
      <c r="AB551">
        <f>AVERAGE(I551:I553)</f>
        <v>0.27866666666666667</v>
      </c>
      <c r="AC551">
        <f>STDEV(I551:I553)</f>
        <v>3.3545988334424327E-2</v>
      </c>
      <c r="AD551">
        <f>AVERAGE(J551:J553)</f>
        <v>18.456666666666667</v>
      </c>
      <c r="AE551">
        <f>STDEV(J551:J553)</f>
        <v>1.0103629710818451</v>
      </c>
      <c r="AF551">
        <f>AVERAGE(K551:K553)</f>
        <v>160.42333333333332</v>
      </c>
      <c r="AG551">
        <f>STDEV(K551:K553)</f>
        <v>2.9799384781121492</v>
      </c>
      <c r="AH551">
        <f>AVERAGE(L551:L553)</f>
        <v>295.07333333333332</v>
      </c>
      <c r="AI551">
        <f>STDEV(L551:L553)</f>
        <v>1.3749303012638043</v>
      </c>
      <c r="AJ551">
        <f>AVERAGE(M551:M553)</f>
        <v>538.00666666666666</v>
      </c>
      <c r="AK551">
        <f>STDEV(M551:M553)</f>
        <v>17.882576249895671</v>
      </c>
      <c r="AL551">
        <f>AVERAGE(N551:N553)</f>
        <v>0.35133333333333333</v>
      </c>
      <c r="AM551">
        <f>STDEV(N551:N553)</f>
        <v>4.1932485418030421E-2</v>
      </c>
      <c r="AN551">
        <f>AVERAGE(O551:O553)</f>
        <v>21.19</v>
      </c>
      <c r="AO551">
        <f>STDEV(O551:O553)</f>
        <v>1.0794906206169663</v>
      </c>
    </row>
    <row r="552" spans="1:41" hidden="1" x14ac:dyDescent="0.25">
      <c r="A552">
        <v>6510</v>
      </c>
      <c r="B552">
        <v>20</v>
      </c>
      <c r="C552">
        <v>6</v>
      </c>
      <c r="D552">
        <v>160</v>
      </c>
      <c r="E552">
        <v>2</v>
      </c>
      <c r="F552">
        <v>168.82</v>
      </c>
      <c r="G552">
        <v>312.04000000000002</v>
      </c>
      <c r="H552">
        <v>564.74</v>
      </c>
      <c r="I552">
        <v>0.24</v>
      </c>
      <c r="J552">
        <v>17.54</v>
      </c>
      <c r="K552">
        <v>161.11000000000001</v>
      </c>
      <c r="L552">
        <v>294.83999999999997</v>
      </c>
      <c r="M552">
        <v>548.6</v>
      </c>
      <c r="N552">
        <v>0.30299999999999999</v>
      </c>
      <c r="O552">
        <v>20.399999999999999</v>
      </c>
      <c r="P552">
        <v>34.630000000000003</v>
      </c>
      <c r="Q552">
        <v>40.700000000000003</v>
      </c>
      <c r="R552">
        <v>95</v>
      </c>
      <c r="S552">
        <v>21.31</v>
      </c>
      <c r="T552">
        <v>665</v>
      </c>
      <c r="U552">
        <v>4181</v>
      </c>
    </row>
    <row r="553" spans="1:41" hidden="1" x14ac:dyDescent="0.25">
      <c r="A553">
        <v>6510</v>
      </c>
      <c r="B553">
        <v>20</v>
      </c>
      <c r="C553">
        <v>6</v>
      </c>
      <c r="D553">
        <v>160</v>
      </c>
      <c r="E553">
        <v>3</v>
      </c>
      <c r="F553">
        <v>164.34</v>
      </c>
      <c r="G553">
        <v>310.35000000000002</v>
      </c>
      <c r="H553">
        <v>550.52</v>
      </c>
      <c r="I553">
        <v>0.3</v>
      </c>
      <c r="J553">
        <v>19.54</v>
      </c>
      <c r="K553">
        <v>157.16</v>
      </c>
      <c r="L553">
        <v>293.83</v>
      </c>
      <c r="M553">
        <v>517.36</v>
      </c>
      <c r="N553">
        <v>0.373</v>
      </c>
      <c r="O553">
        <v>22.42</v>
      </c>
      <c r="P553">
        <v>35.700000000000003</v>
      </c>
      <c r="Q553">
        <v>40.1</v>
      </c>
      <c r="R553">
        <v>95</v>
      </c>
      <c r="S553">
        <v>21.85</v>
      </c>
      <c r="T553">
        <v>615</v>
      </c>
      <c r="U553">
        <v>4088</v>
      </c>
    </row>
    <row r="554" spans="1:41" x14ac:dyDescent="0.25">
      <c r="A554">
        <v>6510</v>
      </c>
      <c r="B554">
        <v>20</v>
      </c>
      <c r="C554">
        <v>18</v>
      </c>
      <c r="D554">
        <v>160</v>
      </c>
      <c r="E554">
        <v>1</v>
      </c>
      <c r="F554">
        <v>173.09</v>
      </c>
      <c r="G554">
        <v>320.19</v>
      </c>
      <c r="H554">
        <v>550.67999999999995</v>
      </c>
      <c r="I554">
        <v>0.505</v>
      </c>
      <c r="J554">
        <v>15.37</v>
      </c>
      <c r="K554">
        <v>163.04</v>
      </c>
      <c r="L554">
        <v>307.52999999999997</v>
      </c>
      <c r="M554">
        <v>520.52</v>
      </c>
      <c r="N554">
        <v>0.63800000000000001</v>
      </c>
      <c r="O554">
        <v>17.68</v>
      </c>
      <c r="P554">
        <v>51.51</v>
      </c>
      <c r="Q554">
        <v>59.17</v>
      </c>
      <c r="R554">
        <v>85</v>
      </c>
      <c r="S554">
        <v>36.94</v>
      </c>
      <c r="T554">
        <v>695</v>
      </c>
      <c r="U554">
        <v>1481</v>
      </c>
      <c r="V554">
        <f>AVERAGE(F554:F556)</f>
        <v>176.58</v>
      </c>
      <c r="W554">
        <f>STDEV(F554:F556)</f>
        <v>4.2129918110530387</v>
      </c>
      <c r="X554">
        <f>AVERAGE(G554:G556)</f>
        <v>317.84333333333336</v>
      </c>
      <c r="Y554">
        <f>STDEV(G554:G556)</f>
        <v>7.3466817906680379</v>
      </c>
      <c r="Z554">
        <f>AVERAGE(H554:H556)</f>
        <v>509.43333333333334</v>
      </c>
      <c r="AA554">
        <f>STDEV(H554:H556)</f>
        <v>38.894957685197838</v>
      </c>
      <c r="AB554">
        <f>AVERAGE(I554:I556)</f>
        <v>0.55900000000000005</v>
      </c>
      <c r="AC554">
        <f>STDEV(I554:I556)</f>
        <v>0.11403069762129815</v>
      </c>
      <c r="AD554">
        <f>AVERAGE(J554:J556)</f>
        <v>14.513333333333334</v>
      </c>
      <c r="AE554">
        <f>STDEV(J554:J556)</f>
        <v>1.2251666553303406</v>
      </c>
      <c r="AF554">
        <f>AVERAGE(K554:K556)</f>
        <v>168.35999999999999</v>
      </c>
      <c r="AG554">
        <f>STDEV(K554:K556)</f>
        <v>5.1098825818212292</v>
      </c>
      <c r="AH554">
        <f>AVERAGE(L554:L556)</f>
        <v>308.15666666666669</v>
      </c>
      <c r="AI554">
        <f>STDEV(L554:L556)</f>
        <v>6.0244944462862087</v>
      </c>
      <c r="AJ554">
        <f>AVERAGE(M554:M556)</f>
        <v>495.65666666666669</v>
      </c>
      <c r="AK554">
        <f>STDEV(M554:M556)</f>
        <v>26.668881366366541</v>
      </c>
      <c r="AL554">
        <f>AVERAGE(N554:N556)</f>
        <v>0.70233333333333337</v>
      </c>
      <c r="AM554">
        <f>STDEV(N554:N556)</f>
        <v>0.14373702840024616</v>
      </c>
      <c r="AN554">
        <f>AVERAGE(O554:O556)</f>
        <v>16.623333333333331</v>
      </c>
      <c r="AO554">
        <f>STDEV(O554:O556)</f>
        <v>1.3965791539806591</v>
      </c>
    </row>
    <row r="555" spans="1:41" hidden="1" x14ac:dyDescent="0.25">
      <c r="A555">
        <v>6510</v>
      </c>
      <c r="B555">
        <v>20</v>
      </c>
      <c r="C555">
        <v>18</v>
      </c>
      <c r="D555">
        <v>160</v>
      </c>
      <c r="E555">
        <v>2</v>
      </c>
      <c r="F555">
        <v>181.26</v>
      </c>
      <c r="G555">
        <v>323.73</v>
      </c>
      <c r="H555">
        <v>504.2</v>
      </c>
      <c r="I555">
        <v>0.48199999999999998</v>
      </c>
      <c r="J555">
        <v>13.11</v>
      </c>
      <c r="K555">
        <v>173.23</v>
      </c>
      <c r="L555">
        <v>314.47000000000003</v>
      </c>
      <c r="M555">
        <v>498.96</v>
      </c>
      <c r="N555">
        <v>0.60199999999999998</v>
      </c>
      <c r="O555">
        <v>15.04</v>
      </c>
      <c r="P555">
        <v>52.97</v>
      </c>
      <c r="Q555">
        <v>61.09</v>
      </c>
      <c r="R555">
        <v>85</v>
      </c>
      <c r="S555">
        <v>39.69</v>
      </c>
      <c r="T555">
        <v>585</v>
      </c>
      <c r="U555">
        <v>1721</v>
      </c>
    </row>
    <row r="556" spans="1:41" hidden="1" x14ac:dyDescent="0.25">
      <c r="A556">
        <v>6510</v>
      </c>
      <c r="B556">
        <v>20</v>
      </c>
      <c r="C556">
        <v>18</v>
      </c>
      <c r="D556">
        <v>160</v>
      </c>
      <c r="E556">
        <v>3</v>
      </c>
      <c r="F556">
        <v>175.39</v>
      </c>
      <c r="G556">
        <v>309.61</v>
      </c>
      <c r="H556">
        <v>473.42</v>
      </c>
      <c r="I556">
        <v>0.69</v>
      </c>
      <c r="J556">
        <v>15.06</v>
      </c>
      <c r="K556">
        <v>168.81</v>
      </c>
      <c r="L556">
        <v>302.47000000000003</v>
      </c>
      <c r="M556">
        <v>467.49</v>
      </c>
      <c r="N556">
        <v>0.86699999999999999</v>
      </c>
      <c r="O556">
        <v>17.149999999999999</v>
      </c>
      <c r="P556">
        <v>52.02</v>
      </c>
      <c r="Q556">
        <v>60.05</v>
      </c>
      <c r="R556">
        <v>85</v>
      </c>
      <c r="S556">
        <v>36.96</v>
      </c>
      <c r="T556">
        <v>555</v>
      </c>
      <c r="U556">
        <v>1905</v>
      </c>
    </row>
    <row r="557" spans="1:41" x14ac:dyDescent="0.25">
      <c r="A557">
        <v>6510</v>
      </c>
      <c r="B557">
        <v>20</v>
      </c>
      <c r="C557">
        <v>30</v>
      </c>
      <c r="D557">
        <v>160</v>
      </c>
      <c r="E557">
        <v>1</v>
      </c>
      <c r="F557">
        <v>184.55</v>
      </c>
      <c r="G557">
        <v>326.33999999999997</v>
      </c>
      <c r="H557">
        <v>482.58</v>
      </c>
      <c r="I557">
        <v>0.66400000000000003</v>
      </c>
      <c r="J557">
        <v>13.21</v>
      </c>
      <c r="K557">
        <v>177.55</v>
      </c>
      <c r="L557">
        <v>318.94</v>
      </c>
      <c r="M557">
        <v>473.04</v>
      </c>
      <c r="N557">
        <v>0.79800000000000004</v>
      </c>
      <c r="O557">
        <v>14.75</v>
      </c>
      <c r="P557">
        <v>55.94</v>
      </c>
      <c r="Q557">
        <v>64.95</v>
      </c>
      <c r="R557">
        <v>75</v>
      </c>
      <c r="S557">
        <v>42.22</v>
      </c>
      <c r="T557">
        <v>565</v>
      </c>
      <c r="U557">
        <v>2567</v>
      </c>
      <c r="V557">
        <f>AVERAGE(F557:F559)</f>
        <v>180.20333333333335</v>
      </c>
      <c r="W557">
        <f>STDEV(F557:F559)</f>
        <v>4.9797322551853451</v>
      </c>
      <c r="X557">
        <f>AVERAGE(G557:G559)</f>
        <v>321.08666666666664</v>
      </c>
      <c r="Y557">
        <f>STDEV(G557:G559)</f>
        <v>8.5507738441227001</v>
      </c>
      <c r="Z557">
        <f>AVERAGE(H557:H559)</f>
        <v>476.92</v>
      </c>
      <c r="AA557">
        <f>STDEV(H557:H559)</f>
        <v>4.9731579504375185</v>
      </c>
      <c r="AB557">
        <f>AVERAGE(I557:I559)</f>
        <v>0.70933333333333337</v>
      </c>
      <c r="AC557">
        <f>STDEV(I557:I559)</f>
        <v>0.10650039123558763</v>
      </c>
      <c r="AD557">
        <f>AVERAGE(J557:J559)</f>
        <v>13.959999999999999</v>
      </c>
      <c r="AE557">
        <f>STDEV(J557:J559)</f>
        <v>1.0499999999999998</v>
      </c>
      <c r="AF557">
        <f>AVERAGE(K557:K559)</f>
        <v>173.41</v>
      </c>
      <c r="AG557">
        <f>STDEV(K557:K559)</f>
        <v>4.9000306121492807</v>
      </c>
      <c r="AH557">
        <f>AVERAGE(L557:L559)</f>
        <v>313.88666666666671</v>
      </c>
      <c r="AI557">
        <f>STDEV(L557:L559)</f>
        <v>8.9438321391522901</v>
      </c>
      <c r="AJ557">
        <f>AVERAGE(M557:M559)</f>
        <v>471.62000000000006</v>
      </c>
      <c r="AK557">
        <f>STDEV(M557:M559)</f>
        <v>1.4616429112474842</v>
      </c>
      <c r="AL557">
        <f>AVERAGE(N557:N559)</f>
        <v>0.85233333333333328</v>
      </c>
      <c r="AM557">
        <f>STDEV(N557:N559)</f>
        <v>0.12471701300678047</v>
      </c>
      <c r="AN557">
        <f>AVERAGE(O557:O559)</f>
        <v>15.54</v>
      </c>
      <c r="AO557">
        <f>STDEV(O557:O559)</f>
        <v>1.1505216208311773</v>
      </c>
    </row>
    <row r="558" spans="1:41" hidden="1" x14ac:dyDescent="0.25">
      <c r="A558">
        <v>6510</v>
      </c>
      <c r="B558">
        <v>20</v>
      </c>
      <c r="C558">
        <v>30</v>
      </c>
      <c r="D558">
        <v>160</v>
      </c>
      <c r="E558">
        <v>2</v>
      </c>
      <c r="F558">
        <v>181.29</v>
      </c>
      <c r="G558">
        <v>325.7</v>
      </c>
      <c r="H558">
        <v>473.25</v>
      </c>
      <c r="I558">
        <v>0.63300000000000001</v>
      </c>
      <c r="J558">
        <v>13.51</v>
      </c>
      <c r="K558">
        <v>174.68</v>
      </c>
      <c r="L558">
        <v>319.16000000000003</v>
      </c>
      <c r="M558">
        <v>470.12</v>
      </c>
      <c r="N558">
        <v>0.76400000000000001</v>
      </c>
      <c r="O558">
        <v>15.01</v>
      </c>
      <c r="P558">
        <v>57.26</v>
      </c>
      <c r="Q558">
        <v>64.22</v>
      </c>
      <c r="R558">
        <v>95</v>
      </c>
      <c r="S558">
        <v>46.14</v>
      </c>
      <c r="T558">
        <v>675</v>
      </c>
      <c r="U558">
        <v>2386</v>
      </c>
    </row>
    <row r="559" spans="1:41" hidden="1" x14ac:dyDescent="0.25">
      <c r="A559">
        <v>6510</v>
      </c>
      <c r="B559">
        <v>20</v>
      </c>
      <c r="C559">
        <v>30</v>
      </c>
      <c r="D559">
        <v>160</v>
      </c>
      <c r="E559">
        <v>3</v>
      </c>
      <c r="F559">
        <v>174.77</v>
      </c>
      <c r="G559">
        <v>311.22000000000003</v>
      </c>
      <c r="H559">
        <v>474.93</v>
      </c>
      <c r="I559">
        <v>0.83099999999999996</v>
      </c>
      <c r="J559">
        <v>15.16</v>
      </c>
      <c r="K559">
        <v>168</v>
      </c>
      <c r="L559">
        <v>303.56</v>
      </c>
      <c r="M559">
        <v>471.7</v>
      </c>
      <c r="N559">
        <v>0.995</v>
      </c>
      <c r="O559">
        <v>16.86</v>
      </c>
      <c r="P559">
        <v>56.13</v>
      </c>
      <c r="Q559">
        <v>62.25</v>
      </c>
      <c r="R559">
        <v>75</v>
      </c>
      <c r="S559">
        <v>42.57</v>
      </c>
      <c r="T559">
        <v>485</v>
      </c>
      <c r="U559">
        <v>2556</v>
      </c>
    </row>
    <row r="560" spans="1:41" x14ac:dyDescent="0.25">
      <c r="A560">
        <v>6510</v>
      </c>
      <c r="B560">
        <v>20</v>
      </c>
      <c r="C560">
        <v>6</v>
      </c>
      <c r="D560">
        <v>180</v>
      </c>
      <c r="E560">
        <v>1</v>
      </c>
      <c r="F560">
        <v>163.15</v>
      </c>
      <c r="G560">
        <v>306.79000000000002</v>
      </c>
      <c r="H560">
        <v>551.52</v>
      </c>
      <c r="I560">
        <v>0.34</v>
      </c>
      <c r="J560">
        <v>20.49</v>
      </c>
      <c r="K560">
        <v>156.58000000000001</v>
      </c>
      <c r="L560">
        <v>288.2</v>
      </c>
      <c r="M560">
        <v>538</v>
      </c>
      <c r="N560">
        <v>0.42799999999999999</v>
      </c>
      <c r="O560">
        <v>23.64</v>
      </c>
      <c r="P560">
        <v>39.61</v>
      </c>
      <c r="Q560">
        <v>45.34</v>
      </c>
      <c r="R560">
        <v>85</v>
      </c>
      <c r="S560">
        <v>24.2</v>
      </c>
      <c r="T560">
        <v>535</v>
      </c>
      <c r="U560">
        <v>2462</v>
      </c>
      <c r="V560">
        <f>AVERAGE(F560:F562)</f>
        <v>158.67999999999998</v>
      </c>
      <c r="W560">
        <f>STDEV(F560:F562)</f>
        <v>5.9170347303357955</v>
      </c>
      <c r="X560">
        <f>AVERAGE(G560:G562)</f>
        <v>290.16000000000003</v>
      </c>
      <c r="Y560">
        <f>STDEV(G560:G562)</f>
        <v>17.651053792904282</v>
      </c>
      <c r="Z560">
        <f>AVERAGE(H560:H562)</f>
        <v>512.33333333333337</v>
      </c>
      <c r="AA560">
        <f>STDEV(H560:H562)</f>
        <v>43.131433239962391</v>
      </c>
      <c r="AB560">
        <f>AVERAGE(I560:I562)</f>
        <v>0.39933333333333332</v>
      </c>
      <c r="AC560">
        <f>STDEV(I560:I562)</f>
        <v>9.846996157881531E-2</v>
      </c>
      <c r="AD560">
        <f>AVERAGE(J560:J562)</f>
        <v>22.566666666666663</v>
      </c>
      <c r="AE560">
        <f>STDEV(J560:J562)</f>
        <v>2.6934055270852424</v>
      </c>
      <c r="AF560">
        <f>AVERAGE(K560:K562)</f>
        <v>152.11666666666667</v>
      </c>
      <c r="AG560">
        <f>STDEV(K560:K562)</f>
        <v>5.3129119448126882</v>
      </c>
      <c r="AH560">
        <f>AVERAGE(L560:L562)</f>
        <v>273.22333333333336</v>
      </c>
      <c r="AI560">
        <f>STDEV(L560:L562)</f>
        <v>15.642903609411299</v>
      </c>
      <c r="AJ560">
        <f>AVERAGE(M560:M562)</f>
        <v>490.66333333333336</v>
      </c>
      <c r="AK560">
        <f>STDEV(M560:M562)</f>
        <v>45.699103200537017</v>
      </c>
      <c r="AL560">
        <f>AVERAGE(N560:N562)</f>
        <v>0.504</v>
      </c>
      <c r="AM560">
        <f>STDEV(N560:N562)</f>
        <v>0.11971633138381729</v>
      </c>
      <c r="AN560">
        <f>AVERAGE(O560:O562)</f>
        <v>26.043333333333333</v>
      </c>
      <c r="AO560">
        <f>STDEV(O560:O562)</f>
        <v>2.8623824575575734</v>
      </c>
    </row>
    <row r="561" spans="1:41" hidden="1" x14ac:dyDescent="0.25">
      <c r="A561">
        <v>6510</v>
      </c>
      <c r="B561">
        <v>20</v>
      </c>
      <c r="C561">
        <v>6</v>
      </c>
      <c r="D561">
        <v>180</v>
      </c>
      <c r="E561">
        <v>2</v>
      </c>
      <c r="F561">
        <v>151.97</v>
      </c>
      <c r="G561">
        <v>271.64</v>
      </c>
      <c r="H561">
        <v>466.12</v>
      </c>
      <c r="I561">
        <v>0.51300000000000001</v>
      </c>
      <c r="J561">
        <v>25.61</v>
      </c>
      <c r="K561">
        <v>146.24</v>
      </c>
      <c r="L561">
        <v>256.99</v>
      </c>
      <c r="M561">
        <v>446.8</v>
      </c>
      <c r="N561">
        <v>0.64200000000000002</v>
      </c>
      <c r="O561">
        <v>29.21</v>
      </c>
      <c r="P561">
        <v>39.64</v>
      </c>
      <c r="Q561">
        <v>44.79</v>
      </c>
      <c r="R561">
        <v>95</v>
      </c>
      <c r="S561">
        <v>23.82</v>
      </c>
      <c r="T561">
        <v>605</v>
      </c>
      <c r="U561">
        <v>3008</v>
      </c>
    </row>
    <row r="562" spans="1:41" hidden="1" x14ac:dyDescent="0.25">
      <c r="A562">
        <v>6510</v>
      </c>
      <c r="B562">
        <v>20</v>
      </c>
      <c r="C562">
        <v>6</v>
      </c>
      <c r="D562">
        <v>180</v>
      </c>
      <c r="E562">
        <v>3</v>
      </c>
      <c r="F562">
        <v>160.91999999999999</v>
      </c>
      <c r="G562">
        <v>292.05</v>
      </c>
      <c r="H562">
        <v>519.36</v>
      </c>
      <c r="I562">
        <v>0.34499999999999997</v>
      </c>
      <c r="J562">
        <v>21.6</v>
      </c>
      <c r="K562">
        <v>153.53</v>
      </c>
      <c r="L562">
        <v>274.48</v>
      </c>
      <c r="M562">
        <v>487.19</v>
      </c>
      <c r="N562">
        <v>0.442</v>
      </c>
      <c r="O562">
        <v>25.28</v>
      </c>
      <c r="P562">
        <v>40.11</v>
      </c>
      <c r="Q562">
        <v>45.75</v>
      </c>
      <c r="R562">
        <v>95</v>
      </c>
      <c r="S562">
        <v>19.82</v>
      </c>
      <c r="T562">
        <v>765</v>
      </c>
      <c r="U562">
        <v>2602</v>
      </c>
    </row>
    <row r="563" spans="1:41" x14ac:dyDescent="0.25">
      <c r="A563">
        <v>6510</v>
      </c>
      <c r="B563">
        <v>20</v>
      </c>
      <c r="C563">
        <v>18</v>
      </c>
      <c r="D563">
        <v>180</v>
      </c>
      <c r="E563">
        <v>1</v>
      </c>
      <c r="F563">
        <v>160.05000000000001</v>
      </c>
      <c r="G563">
        <v>275.48</v>
      </c>
      <c r="H563">
        <v>416.82</v>
      </c>
      <c r="I563">
        <v>0.84899999999999998</v>
      </c>
      <c r="J563">
        <v>20.92</v>
      </c>
      <c r="K563">
        <v>155.29</v>
      </c>
      <c r="L563">
        <v>269.99</v>
      </c>
      <c r="M563">
        <v>410.59</v>
      </c>
      <c r="N563">
        <v>1.0209999999999999</v>
      </c>
      <c r="O563">
        <v>22.8</v>
      </c>
      <c r="P563">
        <v>57.05</v>
      </c>
      <c r="Q563">
        <v>63.94</v>
      </c>
      <c r="R563">
        <v>95</v>
      </c>
      <c r="S563">
        <v>45.23</v>
      </c>
      <c r="T563">
        <v>515</v>
      </c>
      <c r="U563">
        <v>2638</v>
      </c>
      <c r="V563">
        <f>AVERAGE(F563:F565)</f>
        <v>154.89333333333335</v>
      </c>
      <c r="W563">
        <f>STDEV(F563:F565)</f>
        <v>6.3932803265094904</v>
      </c>
      <c r="X563">
        <f>AVERAGE(G563:G565)</f>
        <v>269.58666666666664</v>
      </c>
      <c r="Y563">
        <f>STDEV(G563:G565)</f>
        <v>10.837072175331009</v>
      </c>
      <c r="Z563">
        <f>AVERAGE(H563:H565)</f>
        <v>411.23666666666668</v>
      </c>
      <c r="AA563">
        <f>STDEV(H563:H565)</f>
        <v>18.391988292007298</v>
      </c>
      <c r="AB563">
        <f>AVERAGE(I563:I565)</f>
        <v>0.95400000000000007</v>
      </c>
      <c r="AC563">
        <f>STDEV(I563:I565)</f>
        <v>0.12211060560000651</v>
      </c>
      <c r="AD563">
        <f>AVERAGE(J563:J565)</f>
        <v>23.290000000000003</v>
      </c>
      <c r="AE563">
        <f>STDEV(J563:J565)</f>
        <v>3.2307429486110211</v>
      </c>
      <c r="AF563">
        <f>AVERAGE(K563:K565)</f>
        <v>149.71</v>
      </c>
      <c r="AG563">
        <f>STDEV(K563:K565)</f>
        <v>6.0559722588532292</v>
      </c>
      <c r="AH563">
        <f>AVERAGE(L563:L565)</f>
        <v>262.72333333333336</v>
      </c>
      <c r="AI563">
        <f>STDEV(L563:L565)</f>
        <v>11.361995129964347</v>
      </c>
      <c r="AJ563">
        <f>AVERAGE(M563:M565)</f>
        <v>405.57</v>
      </c>
      <c r="AK563">
        <f>STDEV(M563:M565)</f>
        <v>18.585618095721209</v>
      </c>
      <c r="AL563">
        <f>AVERAGE(N563:N565)</f>
        <v>1.1503333333333332</v>
      </c>
      <c r="AM563">
        <f>STDEV(N563:N565)</f>
        <v>0.1353563198869315</v>
      </c>
      <c r="AN563">
        <f>AVERAGE(O563:O565)</f>
        <v>25.653333333333336</v>
      </c>
      <c r="AO563">
        <f>STDEV(O563:O565)</f>
        <v>3.4938565129857766</v>
      </c>
    </row>
    <row r="564" spans="1:41" hidden="1" x14ac:dyDescent="0.25">
      <c r="A564">
        <v>6510</v>
      </c>
      <c r="B564">
        <v>20</v>
      </c>
      <c r="C564">
        <v>18</v>
      </c>
      <c r="D564">
        <v>180</v>
      </c>
      <c r="E564">
        <v>2</v>
      </c>
      <c r="F564">
        <v>147.74</v>
      </c>
      <c r="G564">
        <v>257.08</v>
      </c>
      <c r="H564">
        <v>390.7</v>
      </c>
      <c r="I564">
        <v>1.0880000000000001</v>
      </c>
      <c r="J564">
        <v>26.97</v>
      </c>
      <c r="K564">
        <v>143.27000000000001</v>
      </c>
      <c r="L564">
        <v>249.63</v>
      </c>
      <c r="M564">
        <v>384.99</v>
      </c>
      <c r="N564">
        <v>1.2909999999999999</v>
      </c>
      <c r="O564">
        <v>29.55</v>
      </c>
      <c r="P564">
        <v>58.45</v>
      </c>
      <c r="Q564">
        <v>79.87</v>
      </c>
      <c r="R564">
        <v>75</v>
      </c>
      <c r="S564">
        <v>39.47</v>
      </c>
      <c r="T564">
        <v>435</v>
      </c>
      <c r="U564">
        <v>2781</v>
      </c>
    </row>
    <row r="565" spans="1:41" hidden="1" x14ac:dyDescent="0.25">
      <c r="A565">
        <v>6510</v>
      </c>
      <c r="B565">
        <v>20</v>
      </c>
      <c r="C565">
        <v>18</v>
      </c>
      <c r="D565">
        <v>180</v>
      </c>
      <c r="E565">
        <v>3</v>
      </c>
      <c r="F565">
        <v>156.88999999999999</v>
      </c>
      <c r="G565">
        <v>276.2</v>
      </c>
      <c r="H565">
        <v>426.19</v>
      </c>
      <c r="I565">
        <v>0.92500000000000004</v>
      </c>
      <c r="J565">
        <v>21.98</v>
      </c>
      <c r="K565">
        <v>150.57</v>
      </c>
      <c r="L565">
        <v>268.55</v>
      </c>
      <c r="M565">
        <v>421.13</v>
      </c>
      <c r="N565">
        <v>1.139</v>
      </c>
      <c r="O565">
        <v>24.61</v>
      </c>
      <c r="P565">
        <v>57.42</v>
      </c>
      <c r="Q565">
        <v>66</v>
      </c>
      <c r="R565">
        <v>495</v>
      </c>
      <c r="S565">
        <v>42.11</v>
      </c>
      <c r="T565">
        <v>425</v>
      </c>
      <c r="U565">
        <v>2583</v>
      </c>
    </row>
    <row r="566" spans="1:41" x14ac:dyDescent="0.25">
      <c r="A566">
        <v>6510</v>
      </c>
      <c r="B566">
        <v>20</v>
      </c>
      <c r="C566">
        <v>30</v>
      </c>
      <c r="D566">
        <v>180</v>
      </c>
      <c r="E566">
        <v>1</v>
      </c>
      <c r="F566">
        <v>151.04</v>
      </c>
      <c r="G566">
        <v>270.37</v>
      </c>
      <c r="H566">
        <v>408.57</v>
      </c>
      <c r="I566">
        <v>1.2430000000000001</v>
      </c>
      <c r="J566">
        <v>23.53</v>
      </c>
      <c r="K566">
        <v>147.56</v>
      </c>
      <c r="L566">
        <v>265.85000000000002</v>
      </c>
      <c r="M566">
        <v>406.28</v>
      </c>
      <c r="N566">
        <v>1.4039999999999999</v>
      </c>
      <c r="O566">
        <v>24.99</v>
      </c>
      <c r="P566">
        <v>62.54</v>
      </c>
      <c r="Q566">
        <v>72.13</v>
      </c>
      <c r="R566">
        <v>75</v>
      </c>
      <c r="S566">
        <v>50.08</v>
      </c>
      <c r="T566">
        <v>375</v>
      </c>
      <c r="U566">
        <v>2216</v>
      </c>
      <c r="V566">
        <f>AVERAGE(F566:F568)</f>
        <v>153.02333333333334</v>
      </c>
      <c r="W566">
        <f>STDEV(F566:F568)</f>
        <v>2.6401199467701062</v>
      </c>
      <c r="X566">
        <f>AVERAGE(G566:G568)</f>
        <v>266.42666666666668</v>
      </c>
      <c r="Y566">
        <f>STDEV(G566:G568)</f>
        <v>4.8154369825939343</v>
      </c>
      <c r="Z566">
        <f>AVERAGE(H566:H568)</f>
        <v>402.03</v>
      </c>
      <c r="AA566">
        <f>STDEV(H566:H568)</f>
        <v>6.9051574927730588</v>
      </c>
      <c r="AB566">
        <f>AVERAGE(I566:I568)</f>
        <v>1.1263333333333332</v>
      </c>
      <c r="AC566">
        <f>STDEV(I566:I568)</f>
        <v>0.15083876601634585</v>
      </c>
      <c r="AD566">
        <f>AVERAGE(J566:J568)</f>
        <v>23.883333333333336</v>
      </c>
      <c r="AE566">
        <f>STDEV(J566:J568)</f>
        <v>1.1803530545278944</v>
      </c>
      <c r="AF566">
        <f>AVERAGE(K566:K568)</f>
        <v>148.43000000000004</v>
      </c>
      <c r="AG566">
        <f>STDEV(K566:K568)</f>
        <v>2.406013300046363</v>
      </c>
      <c r="AH566">
        <f>AVERAGE(L566:L568)</f>
        <v>260.96000000000004</v>
      </c>
      <c r="AI566">
        <f>STDEV(L566:L568)</f>
        <v>5.4654460019288571</v>
      </c>
      <c r="AJ566">
        <f>AVERAGE(M566:M568)</f>
        <v>397.39999999999992</v>
      </c>
      <c r="AK566">
        <f>STDEV(M566:M568)</f>
        <v>8.7338651237581981</v>
      </c>
      <c r="AL566">
        <f>AVERAGE(N566:N568)</f>
        <v>1.2953333333333334</v>
      </c>
      <c r="AM566">
        <f>STDEV(N566:N568)</f>
        <v>0.16292738668908127</v>
      </c>
      <c r="AN566">
        <f>AVERAGE(O566:O568)</f>
        <v>25.683333333333334</v>
      </c>
      <c r="AO566">
        <f>STDEV(O566:O568)</f>
        <v>1.2884616150019126</v>
      </c>
    </row>
    <row r="567" spans="1:41" hidden="1" x14ac:dyDescent="0.25">
      <c r="A567">
        <v>6510</v>
      </c>
      <c r="B567">
        <v>20</v>
      </c>
      <c r="C567">
        <v>30</v>
      </c>
      <c r="D567">
        <v>180</v>
      </c>
      <c r="E567">
        <v>2</v>
      </c>
      <c r="F567">
        <v>156.02000000000001</v>
      </c>
      <c r="G567">
        <v>267.85000000000002</v>
      </c>
      <c r="H567">
        <v>394.81</v>
      </c>
      <c r="I567">
        <v>0.95599999999999996</v>
      </c>
      <c r="J567">
        <v>22.92</v>
      </c>
      <c r="K567">
        <v>151.15</v>
      </c>
      <c r="L567">
        <v>261.97000000000003</v>
      </c>
      <c r="M567">
        <v>388.82</v>
      </c>
      <c r="N567">
        <v>1.1080000000000001</v>
      </c>
      <c r="O567">
        <v>24.89</v>
      </c>
      <c r="P567">
        <v>61.91</v>
      </c>
      <c r="Q567">
        <v>68.069999999999993</v>
      </c>
      <c r="R567">
        <v>85</v>
      </c>
      <c r="S567">
        <v>48.47</v>
      </c>
      <c r="T567">
        <v>535</v>
      </c>
      <c r="U567">
        <v>2579</v>
      </c>
    </row>
    <row r="568" spans="1:41" hidden="1" x14ac:dyDescent="0.25">
      <c r="A568">
        <v>6510</v>
      </c>
      <c r="B568">
        <v>20</v>
      </c>
      <c r="C568">
        <v>30</v>
      </c>
      <c r="D568">
        <v>180</v>
      </c>
      <c r="E568">
        <v>3</v>
      </c>
      <c r="F568">
        <v>152.01</v>
      </c>
      <c r="G568">
        <v>261.06</v>
      </c>
      <c r="H568">
        <v>402.71</v>
      </c>
      <c r="I568">
        <v>1.18</v>
      </c>
      <c r="J568">
        <v>25.2</v>
      </c>
      <c r="K568">
        <v>146.58000000000001</v>
      </c>
      <c r="L568">
        <v>255.06</v>
      </c>
      <c r="M568">
        <v>397.1</v>
      </c>
      <c r="N568">
        <v>1.3740000000000001</v>
      </c>
      <c r="O568">
        <v>27.17</v>
      </c>
      <c r="P568">
        <v>62.97</v>
      </c>
      <c r="Q568">
        <v>68.680000000000007</v>
      </c>
      <c r="R568">
        <v>95</v>
      </c>
      <c r="S568">
        <v>43.49</v>
      </c>
      <c r="T568">
        <v>475</v>
      </c>
      <c r="U568">
        <v>2899</v>
      </c>
    </row>
    <row r="569" spans="1:41" x14ac:dyDescent="0.25">
      <c r="A569">
        <v>6510</v>
      </c>
      <c r="B569">
        <v>40</v>
      </c>
      <c r="C569">
        <v>6</v>
      </c>
      <c r="D569">
        <v>1.5</v>
      </c>
      <c r="E569">
        <v>1</v>
      </c>
      <c r="F569">
        <v>265.27999999999997</v>
      </c>
      <c r="G569">
        <v>512.12</v>
      </c>
      <c r="H569">
        <v>792.73</v>
      </c>
      <c r="I569">
        <v>0.23699999999999999</v>
      </c>
      <c r="J569">
        <v>4.4000000000000004</v>
      </c>
      <c r="K569">
        <v>274.64999999999998</v>
      </c>
      <c r="L569">
        <v>518.58000000000004</v>
      </c>
      <c r="M569">
        <v>797.33</v>
      </c>
      <c r="N569">
        <v>0.16400000000000001</v>
      </c>
      <c r="O569">
        <v>3.81</v>
      </c>
      <c r="P569">
        <v>17</v>
      </c>
      <c r="Q569">
        <v>21.22</v>
      </c>
      <c r="R569">
        <v>715</v>
      </c>
      <c r="S569">
        <v>11.36</v>
      </c>
      <c r="T569">
        <v>75</v>
      </c>
      <c r="U569">
        <v>6819</v>
      </c>
      <c r="V569">
        <f>AVERAGE(F569:F571)</f>
        <v>270.53999999999996</v>
      </c>
      <c r="W569">
        <f>STDEV(F569:F571)</f>
        <v>4.5719580050564872</v>
      </c>
      <c r="X569">
        <f>AVERAGE(G569:G571)</f>
        <v>523.2166666666667</v>
      </c>
      <c r="Y569">
        <f>STDEV(G569:G571)</f>
        <v>23.14443849682543</v>
      </c>
      <c r="Z569">
        <f>AVERAGE(H569:H571)</f>
        <v>788.79</v>
      </c>
      <c r="AA569">
        <f>STDEV(H569:H571)</f>
        <v>4.253739531283057</v>
      </c>
      <c r="AB569">
        <f>AVERAGE(I569:I571)</f>
        <v>0.23566666666666666</v>
      </c>
      <c r="AC569">
        <f>STDEV(I569:I571)</f>
        <v>1.4047538337136983E-2</v>
      </c>
      <c r="AD569">
        <f>AVERAGE(J569:J571)</f>
        <v>4.12</v>
      </c>
      <c r="AE569">
        <f>STDEV(J569:J571)</f>
        <v>0.25238858928247943</v>
      </c>
      <c r="AF569">
        <f>AVERAGE(K569:K571)</f>
        <v>279.18666666666667</v>
      </c>
      <c r="AG569">
        <f>STDEV(K569:K571)</f>
        <v>3.9337047847205517</v>
      </c>
      <c r="AH569">
        <f>AVERAGE(L569:L571)</f>
        <v>530.00666666666666</v>
      </c>
      <c r="AI569">
        <f>STDEV(L569:L571)</f>
        <v>24.132273687602101</v>
      </c>
      <c r="AJ569">
        <f>AVERAGE(M569:M571)</f>
        <v>792.25</v>
      </c>
      <c r="AK569">
        <f>STDEV(M569:M571)</f>
        <v>5.3362158876866959</v>
      </c>
      <c r="AL569">
        <f>AVERAGE(N569:N571)</f>
        <v>0.16466666666666666</v>
      </c>
      <c r="AM569">
        <f>STDEV(N569:N571)</f>
        <v>1.0016652800877808E-2</v>
      </c>
      <c r="AN569">
        <f>AVERAGE(O569:O571)</f>
        <v>3.5533333333333332</v>
      </c>
      <c r="AO569">
        <f>STDEV(O569:O571)</f>
        <v>0.23158871590242336</v>
      </c>
    </row>
    <row r="570" spans="1:41" hidden="1" x14ac:dyDescent="0.25">
      <c r="A570">
        <v>6510</v>
      </c>
      <c r="B570">
        <v>40</v>
      </c>
      <c r="C570">
        <v>6</v>
      </c>
      <c r="D570">
        <v>1.5</v>
      </c>
      <c r="E570">
        <v>2</v>
      </c>
      <c r="F570">
        <v>273.56</v>
      </c>
      <c r="G570">
        <v>549.82000000000005</v>
      </c>
      <c r="H570">
        <v>784.28</v>
      </c>
      <c r="I570">
        <v>0.221</v>
      </c>
      <c r="J570">
        <v>3.91</v>
      </c>
      <c r="K570">
        <v>281.64999999999998</v>
      </c>
      <c r="L570">
        <v>557.73</v>
      </c>
      <c r="M570">
        <v>786.69</v>
      </c>
      <c r="N570">
        <v>0.155</v>
      </c>
      <c r="O570">
        <v>3.36</v>
      </c>
      <c r="P570">
        <v>17.11</v>
      </c>
      <c r="Q570">
        <v>21.24</v>
      </c>
      <c r="R570">
        <v>735</v>
      </c>
      <c r="S570">
        <v>12.15</v>
      </c>
      <c r="T570">
        <v>75</v>
      </c>
      <c r="U570">
        <v>5373</v>
      </c>
    </row>
    <row r="571" spans="1:41" hidden="1" x14ac:dyDescent="0.25">
      <c r="A571">
        <v>6510</v>
      </c>
      <c r="B571">
        <v>40</v>
      </c>
      <c r="C571">
        <v>6</v>
      </c>
      <c r="D571">
        <v>1.5</v>
      </c>
      <c r="E571">
        <v>3</v>
      </c>
      <c r="F571">
        <v>272.77999999999997</v>
      </c>
      <c r="G571">
        <v>507.71</v>
      </c>
      <c r="H571">
        <v>789.36</v>
      </c>
      <c r="I571">
        <v>0.249</v>
      </c>
      <c r="J571">
        <v>4.05</v>
      </c>
      <c r="K571">
        <v>281.26</v>
      </c>
      <c r="L571">
        <v>513.71</v>
      </c>
      <c r="M571">
        <v>792.73</v>
      </c>
      <c r="N571">
        <v>0.17499999999999999</v>
      </c>
      <c r="O571">
        <v>3.49</v>
      </c>
      <c r="P571">
        <v>17.04</v>
      </c>
      <c r="Q571">
        <v>21.31</v>
      </c>
      <c r="R571">
        <v>855</v>
      </c>
      <c r="S571">
        <v>11.99</v>
      </c>
      <c r="T571">
        <v>75</v>
      </c>
      <c r="U571">
        <v>5916</v>
      </c>
    </row>
    <row r="572" spans="1:41" x14ac:dyDescent="0.25">
      <c r="A572">
        <v>6510</v>
      </c>
      <c r="B572">
        <v>40</v>
      </c>
      <c r="C572">
        <v>12</v>
      </c>
      <c r="D572">
        <v>1.5</v>
      </c>
      <c r="E572">
        <v>1</v>
      </c>
      <c r="F572">
        <v>270.44</v>
      </c>
      <c r="G572">
        <v>527.92999999999995</v>
      </c>
      <c r="H572">
        <v>792.42</v>
      </c>
      <c r="I572">
        <v>0.24099999999999999</v>
      </c>
      <c r="J572">
        <v>4.62</v>
      </c>
      <c r="K572">
        <v>298.38</v>
      </c>
      <c r="L572">
        <v>544.79</v>
      </c>
      <c r="M572">
        <v>797.96</v>
      </c>
      <c r="N572">
        <v>9.9000000000000005E-2</v>
      </c>
      <c r="O572">
        <v>2.88</v>
      </c>
      <c r="P572">
        <v>12.61</v>
      </c>
      <c r="Q572">
        <v>20.92</v>
      </c>
      <c r="R572">
        <v>885</v>
      </c>
      <c r="S572">
        <v>7.04</v>
      </c>
      <c r="T572">
        <v>85</v>
      </c>
      <c r="U572">
        <v>8576</v>
      </c>
      <c r="V572">
        <f>AVERAGE(F572:F574)</f>
        <v>264.86666666666673</v>
      </c>
      <c r="W572">
        <f>STDEV(F572:F574)</f>
        <v>5.1690456888417255</v>
      </c>
      <c r="X572">
        <f>AVERAGE(G572:G574)</f>
        <v>518.20333333333338</v>
      </c>
      <c r="Y572">
        <f>STDEV(G572:G574)</f>
        <v>8.6395852523910399</v>
      </c>
      <c r="Z572">
        <f>AVERAGE(H572:H574)</f>
        <v>775.49666666666656</v>
      </c>
      <c r="AA572">
        <f>STDEV(H572:H574)</f>
        <v>14.956925931933116</v>
      </c>
      <c r="AB572">
        <f>AVERAGE(I572:I574)</f>
        <v>0.24333333333333332</v>
      </c>
      <c r="AC572">
        <f>STDEV(I572:I574)</f>
        <v>6.8068592855540519E-3</v>
      </c>
      <c r="AD572">
        <f>AVERAGE(J572:J574)</f>
        <v>4.84</v>
      </c>
      <c r="AE572">
        <f>STDEV(J572:J574)</f>
        <v>0.19157244060667994</v>
      </c>
      <c r="AF572">
        <f>AVERAGE(K572:K574)</f>
        <v>293.9666666666667</v>
      </c>
      <c r="AG572">
        <f>STDEV(K572:K574)</f>
        <v>4.0338856371163034</v>
      </c>
      <c r="AH572">
        <f>AVERAGE(L572:L574)</f>
        <v>535.41</v>
      </c>
      <c r="AI572">
        <f>STDEV(L572:L574)</f>
        <v>8.1786796000332416</v>
      </c>
      <c r="AJ572">
        <f>AVERAGE(M572:M574)</f>
        <v>782.10666666666668</v>
      </c>
      <c r="AK572">
        <f>STDEV(M572:M574)</f>
        <v>13.803660142633685</v>
      </c>
      <c r="AL572">
        <f>AVERAGE(N572:N574)</f>
        <v>0.10066666666666667</v>
      </c>
      <c r="AM572">
        <f>STDEV(N572:N574)</f>
        <v>4.7258156262526049E-3</v>
      </c>
      <c r="AN572">
        <f>AVERAGE(O572:O574)</f>
        <v>3.0233333333333334</v>
      </c>
      <c r="AO572">
        <f>STDEV(O572:O574)</f>
        <v>0.13576941236277534</v>
      </c>
    </row>
    <row r="573" spans="1:41" hidden="1" x14ac:dyDescent="0.25">
      <c r="A573">
        <v>6510</v>
      </c>
      <c r="B573">
        <v>40</v>
      </c>
      <c r="C573">
        <v>12</v>
      </c>
      <c r="D573">
        <v>1.5</v>
      </c>
      <c r="E573">
        <v>2</v>
      </c>
      <c r="F573">
        <v>260.23</v>
      </c>
      <c r="G573">
        <v>515.26</v>
      </c>
      <c r="H573">
        <v>764.05</v>
      </c>
      <c r="I573">
        <v>0.23799999999999999</v>
      </c>
      <c r="J573">
        <v>4.93</v>
      </c>
      <c r="K573">
        <v>290.47000000000003</v>
      </c>
      <c r="L573">
        <v>531.66999999999996</v>
      </c>
      <c r="M573">
        <v>772.75</v>
      </c>
      <c r="N573">
        <v>9.7000000000000003E-2</v>
      </c>
      <c r="O573">
        <v>3.04</v>
      </c>
      <c r="P573">
        <v>12.46</v>
      </c>
      <c r="Q573">
        <v>23.47</v>
      </c>
      <c r="R573">
        <v>855</v>
      </c>
      <c r="S573">
        <v>6.85</v>
      </c>
      <c r="T573">
        <v>85</v>
      </c>
      <c r="U573">
        <v>8593</v>
      </c>
    </row>
    <row r="574" spans="1:41" hidden="1" x14ac:dyDescent="0.25">
      <c r="A574">
        <v>6510</v>
      </c>
      <c r="B574">
        <v>40</v>
      </c>
      <c r="C574">
        <v>12</v>
      </c>
      <c r="D574">
        <v>1.5</v>
      </c>
      <c r="E574">
        <v>3</v>
      </c>
      <c r="F574">
        <v>263.93</v>
      </c>
      <c r="G574">
        <v>511.42</v>
      </c>
      <c r="H574">
        <v>770.02</v>
      </c>
      <c r="I574">
        <v>0.251</v>
      </c>
      <c r="J574">
        <v>4.97</v>
      </c>
      <c r="K574">
        <v>293.05</v>
      </c>
      <c r="L574">
        <v>529.77</v>
      </c>
      <c r="M574">
        <v>775.61</v>
      </c>
      <c r="N574">
        <v>0.106</v>
      </c>
      <c r="O574">
        <v>3.15</v>
      </c>
      <c r="P574">
        <v>12.75</v>
      </c>
      <c r="Q574">
        <v>21.93</v>
      </c>
      <c r="R574">
        <v>895</v>
      </c>
      <c r="S574">
        <v>6.82</v>
      </c>
      <c r="T574">
        <v>85</v>
      </c>
      <c r="U574">
        <v>8562</v>
      </c>
    </row>
    <row r="575" spans="1:41" x14ac:dyDescent="0.25">
      <c r="A575">
        <v>6510</v>
      </c>
      <c r="B575">
        <v>40</v>
      </c>
      <c r="C575">
        <v>18</v>
      </c>
      <c r="D575">
        <v>1.5</v>
      </c>
      <c r="E575">
        <v>1</v>
      </c>
      <c r="F575">
        <v>219.69</v>
      </c>
      <c r="G575">
        <v>505.32</v>
      </c>
      <c r="H575">
        <v>821.61</v>
      </c>
      <c r="I575">
        <v>0.34</v>
      </c>
      <c r="J575">
        <v>8.07</v>
      </c>
      <c r="K575">
        <v>319.99</v>
      </c>
      <c r="L575">
        <v>567.95000000000005</v>
      </c>
      <c r="M575">
        <v>839.67</v>
      </c>
      <c r="N575">
        <v>8.6999999999999994E-2</v>
      </c>
      <c r="O575">
        <v>2.27</v>
      </c>
      <c r="P575">
        <v>6.29</v>
      </c>
      <c r="Q575">
        <v>25.24</v>
      </c>
      <c r="R575">
        <v>875</v>
      </c>
      <c r="S575">
        <v>3.38</v>
      </c>
      <c r="T575">
        <v>75</v>
      </c>
      <c r="U575">
        <v>1977</v>
      </c>
      <c r="V575">
        <f>AVERAGE(F575:F577)</f>
        <v>214.58333333333334</v>
      </c>
      <c r="W575">
        <f>STDEV(F575:F577)</f>
        <v>7.246111600943876</v>
      </c>
      <c r="X575">
        <f>AVERAGE(G575:G577)</f>
        <v>508.2833333333333</v>
      </c>
      <c r="Y575">
        <f>STDEV(G575:G577)</f>
        <v>6.3104067486441124</v>
      </c>
      <c r="Z575">
        <f>AVERAGE(H575:H577)</f>
        <v>785.06333333333339</v>
      </c>
      <c r="AA575">
        <f>STDEV(H575:H577)</f>
        <v>32.782247228238234</v>
      </c>
      <c r="AB575">
        <f>AVERAGE(I575:I577)</f>
        <v>0.32466666666666666</v>
      </c>
      <c r="AC575">
        <f>STDEV(I575:I577)</f>
        <v>1.8583146486355156E-2</v>
      </c>
      <c r="AD575">
        <f>AVERAGE(J575:J577)</f>
        <v>8.5133333333333336</v>
      </c>
      <c r="AE575">
        <f>STDEV(J575:J577)</f>
        <v>0.64236542040596567</v>
      </c>
      <c r="AF575">
        <f>AVERAGE(K575:K577)</f>
        <v>307.73666666666668</v>
      </c>
      <c r="AG575">
        <f>STDEV(K575:K577)</f>
        <v>15.334700301386171</v>
      </c>
      <c r="AH575">
        <f>AVERAGE(L575:L577)</f>
        <v>579.20333333333338</v>
      </c>
      <c r="AI575">
        <f>STDEV(L575:L577)</f>
        <v>10.266987549097953</v>
      </c>
      <c r="AJ575">
        <f>AVERAGE(M575:M577)</f>
        <v>803.81333333333339</v>
      </c>
      <c r="AK575">
        <f>STDEV(M575:M577)</f>
        <v>33.487335417039851</v>
      </c>
      <c r="AL575">
        <f>AVERAGE(N575:N577)</f>
        <v>8.8333333333333333E-2</v>
      </c>
      <c r="AM575">
        <f>STDEV(N575:N577)</f>
        <v>7.0945988845975876E-3</v>
      </c>
      <c r="AN575">
        <f>AVERAGE(O575:O577)</f>
        <v>2.58</v>
      </c>
      <c r="AO575">
        <f>STDEV(O575:O577)</f>
        <v>0.32046840717924202</v>
      </c>
    </row>
    <row r="576" spans="1:41" hidden="1" x14ac:dyDescent="0.25">
      <c r="A576">
        <v>6510</v>
      </c>
      <c r="B576">
        <v>40</v>
      </c>
      <c r="C576">
        <v>18</v>
      </c>
      <c r="D576">
        <v>1.5</v>
      </c>
      <c r="E576">
        <v>2</v>
      </c>
      <c r="F576">
        <v>206.29</v>
      </c>
      <c r="G576">
        <v>504</v>
      </c>
      <c r="H576">
        <v>758.25</v>
      </c>
      <c r="I576">
        <v>0.33</v>
      </c>
      <c r="J576">
        <v>9.25</v>
      </c>
      <c r="K576">
        <v>290.54000000000002</v>
      </c>
      <c r="L576">
        <v>581.6</v>
      </c>
      <c r="M576">
        <v>773.35</v>
      </c>
      <c r="N576">
        <v>9.6000000000000002E-2</v>
      </c>
      <c r="O576">
        <v>2.91</v>
      </c>
      <c r="P576">
        <v>6.58</v>
      </c>
      <c r="Q576">
        <v>19.05</v>
      </c>
      <c r="R576">
        <v>875</v>
      </c>
      <c r="S576">
        <v>3.61</v>
      </c>
      <c r="T576">
        <v>75</v>
      </c>
      <c r="U576">
        <v>2165</v>
      </c>
    </row>
    <row r="577" spans="1:41" hidden="1" x14ac:dyDescent="0.25">
      <c r="A577">
        <v>6510</v>
      </c>
      <c r="B577">
        <v>40</v>
      </c>
      <c r="C577">
        <v>18</v>
      </c>
      <c r="D577">
        <v>1.5</v>
      </c>
      <c r="E577">
        <v>3</v>
      </c>
      <c r="F577">
        <v>217.77</v>
      </c>
      <c r="G577">
        <v>515.53</v>
      </c>
      <c r="H577">
        <v>775.33</v>
      </c>
      <c r="I577">
        <v>0.30399999999999999</v>
      </c>
      <c r="J577">
        <v>8.2200000000000006</v>
      </c>
      <c r="K577">
        <v>312.68</v>
      </c>
      <c r="L577">
        <v>588.05999999999995</v>
      </c>
      <c r="M577">
        <v>798.42</v>
      </c>
      <c r="N577">
        <v>8.2000000000000003E-2</v>
      </c>
      <c r="O577">
        <v>2.56</v>
      </c>
      <c r="P577">
        <v>6.47</v>
      </c>
      <c r="Q577">
        <v>20.059999999999999</v>
      </c>
      <c r="R577">
        <v>745</v>
      </c>
      <c r="S577">
        <v>3.52</v>
      </c>
      <c r="T577">
        <v>155</v>
      </c>
      <c r="U577">
        <v>1923</v>
      </c>
    </row>
    <row r="578" spans="1:41" x14ac:dyDescent="0.25">
      <c r="A578">
        <v>6510</v>
      </c>
      <c r="B578">
        <v>40</v>
      </c>
      <c r="C578">
        <v>30</v>
      </c>
      <c r="D578">
        <v>1.5</v>
      </c>
      <c r="E578">
        <v>1</v>
      </c>
      <c r="F578">
        <v>217.62</v>
      </c>
      <c r="G578">
        <v>497.16</v>
      </c>
      <c r="H578">
        <v>833.2</v>
      </c>
      <c r="I578">
        <v>0.46899999999999997</v>
      </c>
      <c r="J578">
        <v>7.52</v>
      </c>
      <c r="K578">
        <v>314.31</v>
      </c>
      <c r="L578">
        <v>595.41</v>
      </c>
      <c r="M578">
        <v>856.77</v>
      </c>
      <c r="N578">
        <v>0.14399999999999999</v>
      </c>
      <c r="O578">
        <v>2.35</v>
      </c>
      <c r="P578">
        <v>4.72</v>
      </c>
      <c r="Q578">
        <v>16.37</v>
      </c>
      <c r="R578">
        <v>875</v>
      </c>
      <c r="S578">
        <v>2.84</v>
      </c>
      <c r="T578">
        <v>75</v>
      </c>
      <c r="U578">
        <v>2210</v>
      </c>
      <c r="V578">
        <f>AVERAGE(F578:F580)</f>
        <v>215.10333333333335</v>
      </c>
      <c r="W578">
        <f>STDEV(F578:F580)</f>
        <v>3.8017671329703249</v>
      </c>
      <c r="X578">
        <f>AVERAGE(G578:G580)</f>
        <v>485.09333333333331</v>
      </c>
      <c r="Y578">
        <f>STDEV(G578:G580)</f>
        <v>11.326969291621376</v>
      </c>
      <c r="Z578">
        <f>AVERAGE(H578:H580)</f>
        <v>797.34666666666669</v>
      </c>
      <c r="AA578">
        <f>STDEV(H578:H580)</f>
        <v>32.574815937059931</v>
      </c>
      <c r="AB578">
        <f>AVERAGE(I578:I580)</f>
        <v>0.44666666666666671</v>
      </c>
      <c r="AC578">
        <f>STDEV(I578:I580)</f>
        <v>3.6115555282084925E-2</v>
      </c>
      <c r="AD578">
        <f>AVERAGE(J578:J580)</f>
        <v>7.8533333333333326</v>
      </c>
      <c r="AE578">
        <f>STDEV(J578:J580)</f>
        <v>0.66583281184793897</v>
      </c>
      <c r="AF578">
        <f>AVERAGE(K578:K580)</f>
        <v>308.77</v>
      </c>
      <c r="AG578">
        <f>STDEV(K578:K580)</f>
        <v>4.8015414191694745</v>
      </c>
      <c r="AH578">
        <f>AVERAGE(L578:L580)</f>
        <v>577.04333333333341</v>
      </c>
      <c r="AI578">
        <f>STDEV(L578:L580)</f>
        <v>16.608709562555791</v>
      </c>
      <c r="AJ578">
        <f>AVERAGE(M578:M580)</f>
        <v>827.32999999999993</v>
      </c>
      <c r="AK578">
        <f>STDEV(M578:M580)</f>
        <v>34.498301407460623</v>
      </c>
      <c r="AL578">
        <f>AVERAGE(N578:N580)</f>
        <v>0.13966666666666669</v>
      </c>
      <c r="AM578">
        <f>STDEV(N578:N580)</f>
        <v>1.2096831541082698E-2</v>
      </c>
      <c r="AN578">
        <f>AVERAGE(O578:O580)</f>
        <v>2.4966666666666666</v>
      </c>
      <c r="AO578">
        <f>STDEV(O578:O580)</f>
        <v>0.25403411844343532</v>
      </c>
    </row>
    <row r="579" spans="1:41" hidden="1" x14ac:dyDescent="0.25">
      <c r="A579">
        <v>6510</v>
      </c>
      <c r="B579">
        <v>40</v>
      </c>
      <c r="C579">
        <v>30</v>
      </c>
      <c r="D579">
        <v>1.5</v>
      </c>
      <c r="E579">
        <v>2</v>
      </c>
      <c r="F579">
        <v>216.96</v>
      </c>
      <c r="G579">
        <v>483.43</v>
      </c>
      <c r="H579">
        <v>789.27</v>
      </c>
      <c r="I579">
        <v>0.40500000000000003</v>
      </c>
      <c r="J579">
        <v>7.42</v>
      </c>
      <c r="K579">
        <v>306.19</v>
      </c>
      <c r="L579">
        <v>572.64</v>
      </c>
      <c r="M579">
        <v>835.85</v>
      </c>
      <c r="N579">
        <v>0.126</v>
      </c>
      <c r="O579">
        <v>2.35</v>
      </c>
      <c r="P579">
        <v>4.57</v>
      </c>
      <c r="Q579">
        <v>17.64</v>
      </c>
      <c r="R579">
        <v>875</v>
      </c>
      <c r="S579">
        <v>2.83</v>
      </c>
      <c r="T579">
        <v>145</v>
      </c>
      <c r="U579">
        <v>2107</v>
      </c>
    </row>
    <row r="580" spans="1:41" hidden="1" x14ac:dyDescent="0.25">
      <c r="A580">
        <v>6510</v>
      </c>
      <c r="B580">
        <v>40</v>
      </c>
      <c r="C580">
        <v>30</v>
      </c>
      <c r="D580">
        <v>1.5</v>
      </c>
      <c r="E580">
        <v>3</v>
      </c>
      <c r="F580">
        <v>210.73</v>
      </c>
      <c r="G580">
        <v>474.69</v>
      </c>
      <c r="H580">
        <v>769.57</v>
      </c>
      <c r="I580">
        <v>0.46600000000000003</v>
      </c>
      <c r="J580">
        <v>8.6199999999999992</v>
      </c>
      <c r="K580">
        <v>305.81</v>
      </c>
      <c r="L580">
        <v>563.08000000000004</v>
      </c>
      <c r="M580">
        <v>789.37</v>
      </c>
      <c r="N580">
        <v>0.14899999999999999</v>
      </c>
      <c r="O580">
        <v>2.79</v>
      </c>
      <c r="P580">
        <v>4.9000000000000004</v>
      </c>
      <c r="Q580">
        <v>21.09</v>
      </c>
      <c r="R580">
        <v>695</v>
      </c>
      <c r="S580">
        <v>3.01</v>
      </c>
      <c r="T580">
        <v>75</v>
      </c>
      <c r="U580">
        <v>2258</v>
      </c>
    </row>
    <row r="581" spans="1:41" x14ac:dyDescent="0.25">
      <c r="A581">
        <v>6510</v>
      </c>
      <c r="B581">
        <v>40</v>
      </c>
      <c r="C581">
        <v>6</v>
      </c>
      <c r="D581">
        <v>7</v>
      </c>
      <c r="E581">
        <v>1</v>
      </c>
      <c r="F581">
        <v>269.39999999999998</v>
      </c>
      <c r="G581">
        <v>523.04</v>
      </c>
      <c r="H581">
        <v>776.85</v>
      </c>
      <c r="I581">
        <v>0.19900000000000001</v>
      </c>
      <c r="J581">
        <v>4.05</v>
      </c>
      <c r="K581">
        <v>276.37</v>
      </c>
      <c r="L581">
        <v>530.26</v>
      </c>
      <c r="M581">
        <v>778.49</v>
      </c>
      <c r="N581">
        <v>0.152</v>
      </c>
      <c r="O581">
        <v>3.6</v>
      </c>
      <c r="P581">
        <v>17.77</v>
      </c>
      <c r="Q581">
        <v>22.52</v>
      </c>
      <c r="R581">
        <v>885</v>
      </c>
      <c r="S581">
        <v>13.05</v>
      </c>
      <c r="T581">
        <v>75</v>
      </c>
      <c r="U581">
        <v>4438</v>
      </c>
      <c r="V581">
        <f>AVERAGE(F581:F583)</f>
        <v>267.85666666666668</v>
      </c>
      <c r="W581">
        <f>STDEV(F581:F583)</f>
        <v>2.8657692393724359</v>
      </c>
      <c r="X581">
        <f>AVERAGE(G581:G583)</f>
        <v>526.92333333333329</v>
      </c>
      <c r="Y581">
        <f>STDEV(G581:G583)</f>
        <v>5.710379438647978</v>
      </c>
      <c r="Z581">
        <f>AVERAGE(H581:H583)</f>
        <v>791.15666666666675</v>
      </c>
      <c r="AA581">
        <f>STDEV(H581:H583)</f>
        <v>12.84533508061714</v>
      </c>
      <c r="AB581">
        <f>AVERAGE(I581:I583)</f>
        <v>0.20633333333333334</v>
      </c>
      <c r="AC581">
        <f>STDEV(I581:I583)</f>
        <v>1.0214368964029701E-2</v>
      </c>
      <c r="AD581">
        <f>AVERAGE(J581:J583)</f>
        <v>4.0866666666666669</v>
      </c>
      <c r="AE581">
        <f>STDEV(J581:J583)</f>
        <v>4.0414518843273822E-2</v>
      </c>
      <c r="AF581">
        <f>AVERAGE(K581:K583)</f>
        <v>275.34666666666664</v>
      </c>
      <c r="AG581">
        <f>STDEV(K581:K583)</f>
        <v>3.2771074644163467</v>
      </c>
      <c r="AH581">
        <f>AVERAGE(L581:L583)</f>
        <v>534.54</v>
      </c>
      <c r="AI581">
        <f>STDEV(L581:L583)</f>
        <v>6.2240501283328227</v>
      </c>
      <c r="AJ581">
        <f>AVERAGE(M581:M583)</f>
        <v>794.81666666666661</v>
      </c>
      <c r="AK581">
        <f>STDEV(M581:M583)</f>
        <v>15.072107793315896</v>
      </c>
      <c r="AL581">
        <f>AVERAGE(N581:N583)</f>
        <v>0.15566666666666665</v>
      </c>
      <c r="AM581">
        <f>STDEV(N581:N583)</f>
        <v>7.234178138070241E-3</v>
      </c>
      <c r="AN581">
        <f>AVERAGE(O581:O583)</f>
        <v>3.6166666666666667</v>
      </c>
      <c r="AO581">
        <f>STDEV(O581:O583)</f>
        <v>2.8867513459481187E-2</v>
      </c>
    </row>
    <row r="582" spans="1:41" hidden="1" x14ac:dyDescent="0.25">
      <c r="A582">
        <v>6510</v>
      </c>
      <c r="B582">
        <v>40</v>
      </c>
      <c r="C582">
        <v>6</v>
      </c>
      <c r="D582">
        <v>7</v>
      </c>
      <c r="E582">
        <v>2</v>
      </c>
      <c r="F582">
        <v>264.55</v>
      </c>
      <c r="G582">
        <v>524.25</v>
      </c>
      <c r="H582">
        <v>794.92</v>
      </c>
      <c r="I582">
        <v>0.218</v>
      </c>
      <c r="J582">
        <v>4.13</v>
      </c>
      <c r="K582">
        <v>271.68</v>
      </c>
      <c r="L582">
        <v>531.67999999999995</v>
      </c>
      <c r="M582">
        <v>797.76</v>
      </c>
      <c r="N582">
        <v>0.16400000000000001</v>
      </c>
      <c r="O582">
        <v>3.65</v>
      </c>
      <c r="P582">
        <v>17.739999999999998</v>
      </c>
      <c r="Q582">
        <v>23.68</v>
      </c>
      <c r="R582">
        <v>815</v>
      </c>
      <c r="S582">
        <v>12.89</v>
      </c>
      <c r="T582">
        <v>75</v>
      </c>
      <c r="U582">
        <v>4511</v>
      </c>
    </row>
    <row r="583" spans="1:41" hidden="1" x14ac:dyDescent="0.25">
      <c r="A583">
        <v>6510</v>
      </c>
      <c r="B583">
        <v>40</v>
      </c>
      <c r="C583">
        <v>6</v>
      </c>
      <c r="D583">
        <v>7</v>
      </c>
      <c r="E583">
        <v>3</v>
      </c>
      <c r="F583">
        <v>269.62</v>
      </c>
      <c r="G583">
        <v>533.48</v>
      </c>
      <c r="H583">
        <v>801.7</v>
      </c>
      <c r="I583">
        <v>0.20200000000000001</v>
      </c>
      <c r="J583">
        <v>4.08</v>
      </c>
      <c r="K583">
        <v>277.99</v>
      </c>
      <c r="L583">
        <v>541.67999999999995</v>
      </c>
      <c r="M583">
        <v>808.2</v>
      </c>
      <c r="N583">
        <v>0.151</v>
      </c>
      <c r="O583">
        <v>3.6</v>
      </c>
      <c r="P583">
        <v>17.649999999999999</v>
      </c>
      <c r="Q583">
        <v>22.03</v>
      </c>
      <c r="R583">
        <v>875</v>
      </c>
      <c r="S583">
        <v>13.64</v>
      </c>
      <c r="T583">
        <v>75</v>
      </c>
      <c r="U583">
        <v>5432</v>
      </c>
    </row>
    <row r="584" spans="1:41" x14ac:dyDescent="0.25">
      <c r="A584">
        <v>6510</v>
      </c>
      <c r="B584">
        <v>40</v>
      </c>
      <c r="C584">
        <v>12</v>
      </c>
      <c r="D584">
        <v>7</v>
      </c>
      <c r="E584">
        <v>1</v>
      </c>
      <c r="F584">
        <v>272.93</v>
      </c>
      <c r="G584">
        <v>534.14</v>
      </c>
      <c r="H584">
        <v>784.89</v>
      </c>
      <c r="I584">
        <v>0.182</v>
      </c>
      <c r="J584">
        <v>4.34</v>
      </c>
      <c r="K584">
        <v>295.38</v>
      </c>
      <c r="L584">
        <v>553</v>
      </c>
      <c r="M584">
        <v>791.1</v>
      </c>
      <c r="N584">
        <v>9.2999999999999999E-2</v>
      </c>
      <c r="O584">
        <v>3.04</v>
      </c>
      <c r="P584">
        <v>14.3</v>
      </c>
      <c r="Q584">
        <v>23.07</v>
      </c>
      <c r="R584">
        <v>875</v>
      </c>
      <c r="S584">
        <v>9.1199999999999992</v>
      </c>
      <c r="T584">
        <v>85</v>
      </c>
      <c r="U584">
        <v>8792</v>
      </c>
      <c r="V584">
        <f>AVERAGE(F584:F586)</f>
        <v>273.67</v>
      </c>
      <c r="W584">
        <f>STDEV(F584:F586)</f>
        <v>2.726389553970602</v>
      </c>
      <c r="X584">
        <f>AVERAGE(G584:G586)</f>
        <v>526.48333333333323</v>
      </c>
      <c r="Y584">
        <f>STDEV(G584:G586)</f>
        <v>6.7307082341558511</v>
      </c>
      <c r="Z584">
        <f>AVERAGE(H584:H586)</f>
        <v>774.27333333333343</v>
      </c>
      <c r="AA584">
        <f>STDEV(H584:H586)</f>
        <v>10.711219974089454</v>
      </c>
      <c r="AB584">
        <f>AVERAGE(I584:I586)</f>
        <v>0.17766666666666664</v>
      </c>
      <c r="AC584">
        <f>STDEV(I584:I586)</f>
        <v>5.8594652770823045E-3</v>
      </c>
      <c r="AD584">
        <f>AVERAGE(J584:J586)</f>
        <v>4.1466666666666674</v>
      </c>
      <c r="AE584">
        <f>STDEV(J584:J586)</f>
        <v>0.16743157806499148</v>
      </c>
      <c r="AF584">
        <f>AVERAGE(K584:K586)</f>
        <v>295.54333333333335</v>
      </c>
      <c r="AG584">
        <f>STDEV(K584:K586)</f>
        <v>2.7486420889838237</v>
      </c>
      <c r="AH584">
        <f>AVERAGE(L584:L586)</f>
        <v>541.88666666666677</v>
      </c>
      <c r="AI584">
        <f>STDEV(L584:L586)</f>
        <v>9.6244341825030357</v>
      </c>
      <c r="AJ584">
        <f>AVERAGE(M584:M586)</f>
        <v>781.23</v>
      </c>
      <c r="AK584">
        <f>STDEV(M584:M586)</f>
        <v>10.609613565064487</v>
      </c>
      <c r="AL584">
        <f>AVERAGE(N584:N586)</f>
        <v>9.0666666666666673E-2</v>
      </c>
      <c r="AM584">
        <f>STDEV(N584:N586)</f>
        <v>3.2145502536643214E-3</v>
      </c>
      <c r="AN584">
        <f>AVERAGE(O584:O586)</f>
        <v>2.9133333333333336</v>
      </c>
      <c r="AO584">
        <f>STDEV(O584:O586)</f>
        <v>0.10969655114602887</v>
      </c>
    </row>
    <row r="585" spans="1:41" hidden="1" x14ac:dyDescent="0.25">
      <c r="A585">
        <v>6510</v>
      </c>
      <c r="B585">
        <v>40</v>
      </c>
      <c r="C585">
        <v>12</v>
      </c>
      <c r="D585">
        <v>7</v>
      </c>
      <c r="E585">
        <v>2</v>
      </c>
      <c r="F585">
        <v>276.69</v>
      </c>
      <c r="G585">
        <v>523.80999999999995</v>
      </c>
      <c r="H585">
        <v>763.47</v>
      </c>
      <c r="I585">
        <v>0.17100000000000001</v>
      </c>
      <c r="J585">
        <v>4.05</v>
      </c>
      <c r="K585">
        <v>298.37</v>
      </c>
      <c r="L585">
        <v>536.32000000000005</v>
      </c>
      <c r="M585">
        <v>770.01</v>
      </c>
      <c r="N585">
        <v>8.6999999999999994E-2</v>
      </c>
      <c r="O585">
        <v>2.85</v>
      </c>
      <c r="P585">
        <v>14.36</v>
      </c>
      <c r="Q585">
        <v>20.309999999999999</v>
      </c>
      <c r="R585">
        <v>785</v>
      </c>
      <c r="S585">
        <v>8.8000000000000007</v>
      </c>
      <c r="T585">
        <v>85</v>
      </c>
      <c r="U585">
        <v>8714</v>
      </c>
    </row>
    <row r="586" spans="1:41" hidden="1" x14ac:dyDescent="0.25">
      <c r="A586">
        <v>6510</v>
      </c>
      <c r="B586">
        <v>40</v>
      </c>
      <c r="C586">
        <v>12</v>
      </c>
      <c r="D586">
        <v>7</v>
      </c>
      <c r="E586">
        <v>3</v>
      </c>
      <c r="F586">
        <v>271.39</v>
      </c>
      <c r="G586">
        <v>521.5</v>
      </c>
      <c r="H586">
        <v>774.46</v>
      </c>
      <c r="I586">
        <v>0.18</v>
      </c>
      <c r="J586">
        <v>4.05</v>
      </c>
      <c r="K586">
        <v>292.88</v>
      </c>
      <c r="L586">
        <v>536.34</v>
      </c>
      <c r="M586">
        <v>782.58</v>
      </c>
      <c r="N586">
        <v>9.1999999999999998E-2</v>
      </c>
      <c r="O586">
        <v>2.85</v>
      </c>
      <c r="P586">
        <v>14.33</v>
      </c>
      <c r="Q586">
        <v>20.74</v>
      </c>
      <c r="R586">
        <v>825</v>
      </c>
      <c r="S586">
        <v>8.82</v>
      </c>
      <c r="T586">
        <v>85</v>
      </c>
      <c r="U586">
        <v>8800</v>
      </c>
    </row>
    <row r="587" spans="1:41" x14ac:dyDescent="0.25">
      <c r="A587">
        <v>6510</v>
      </c>
      <c r="B587">
        <v>40</v>
      </c>
      <c r="C587">
        <v>18</v>
      </c>
      <c r="D587">
        <v>7</v>
      </c>
      <c r="E587">
        <v>1</v>
      </c>
      <c r="F587">
        <v>269.37</v>
      </c>
      <c r="G587">
        <v>574.96</v>
      </c>
      <c r="H587">
        <v>846.98</v>
      </c>
      <c r="I587">
        <v>0.20300000000000001</v>
      </c>
      <c r="J587">
        <v>5.17</v>
      </c>
      <c r="K587">
        <v>326.08999999999997</v>
      </c>
      <c r="L587">
        <v>603.16999999999996</v>
      </c>
      <c r="M587">
        <v>865.35</v>
      </c>
      <c r="N587">
        <v>7.9000000000000001E-2</v>
      </c>
      <c r="O587">
        <v>2.4300000000000002</v>
      </c>
      <c r="P587">
        <v>10.210000000000001</v>
      </c>
      <c r="Q587">
        <v>23</v>
      </c>
      <c r="R587">
        <v>885</v>
      </c>
      <c r="S587">
        <v>6.03</v>
      </c>
      <c r="T587">
        <v>115</v>
      </c>
      <c r="U587">
        <v>876</v>
      </c>
      <c r="V587">
        <f>AVERAGE(F587:F589)</f>
        <v>265.98666666666668</v>
      </c>
      <c r="W587">
        <f>STDEV(F587:F589)</f>
        <v>3.7717149061578468</v>
      </c>
      <c r="X587">
        <f>AVERAGE(G587:G589)</f>
        <v>567.77</v>
      </c>
      <c r="Y587">
        <f>STDEV(G587:G589)</f>
        <v>6.2600399359748682</v>
      </c>
      <c r="Z587">
        <f>AVERAGE(H587:H589)</f>
        <v>825.23</v>
      </c>
      <c r="AA587">
        <f>STDEV(H587:H589)</f>
        <v>18.878482460197905</v>
      </c>
      <c r="AB587">
        <f>AVERAGE(I587:I589)</f>
        <v>0.20499999999999999</v>
      </c>
      <c r="AC587">
        <f>STDEV(I587:I589)</f>
        <v>9.1651513899116722E-3</v>
      </c>
      <c r="AD587">
        <f>AVERAGE(J587:J589)</f>
        <v>4.8500000000000005</v>
      </c>
      <c r="AE587">
        <f>STDEV(J587:J589)</f>
        <v>0.347706773014274</v>
      </c>
      <c r="AF587">
        <f>AVERAGE(K587:K589)</f>
        <v>316.51</v>
      </c>
      <c r="AG587">
        <f>STDEV(K587:K589)</f>
        <v>8.3174755785634726</v>
      </c>
      <c r="AH587">
        <f>AVERAGE(L587:L589)</f>
        <v>597.7166666666667</v>
      </c>
      <c r="AI587">
        <f>STDEV(L587:L589)</f>
        <v>5.5896541336055057</v>
      </c>
      <c r="AJ587">
        <f>AVERAGE(M587:M589)</f>
        <v>836.64</v>
      </c>
      <c r="AK587">
        <f>STDEV(M587:M589)</f>
        <v>25.036219762575978</v>
      </c>
      <c r="AL587">
        <f>AVERAGE(N587:N589)</f>
        <v>0.08</v>
      </c>
      <c r="AM587">
        <f>STDEV(N587:N589)</f>
        <v>5.5677643628300197E-3</v>
      </c>
      <c r="AN587">
        <f>AVERAGE(O587:O589)</f>
        <v>2.3199999999999998</v>
      </c>
      <c r="AO587">
        <f>STDEV(O587:O589)</f>
        <v>0.19924858845171287</v>
      </c>
    </row>
    <row r="588" spans="1:41" hidden="1" x14ac:dyDescent="0.25">
      <c r="A588">
        <v>6510</v>
      </c>
      <c r="B588">
        <v>40</v>
      </c>
      <c r="C588">
        <v>18</v>
      </c>
      <c r="D588">
        <v>7</v>
      </c>
      <c r="E588">
        <v>2</v>
      </c>
      <c r="F588">
        <v>261.92</v>
      </c>
      <c r="G588">
        <v>563.53</v>
      </c>
      <c r="H588">
        <v>815.62</v>
      </c>
      <c r="I588">
        <v>0.215</v>
      </c>
      <c r="J588">
        <v>4.9000000000000004</v>
      </c>
      <c r="K588">
        <v>312.31</v>
      </c>
      <c r="L588">
        <v>592</v>
      </c>
      <c r="M588">
        <v>825.22</v>
      </c>
      <c r="N588">
        <v>8.5999999999999993E-2</v>
      </c>
      <c r="O588">
        <v>2.44</v>
      </c>
      <c r="P588">
        <v>10.66</v>
      </c>
      <c r="Q588">
        <v>22.13</v>
      </c>
      <c r="R588">
        <v>885</v>
      </c>
      <c r="S588">
        <v>6.56</v>
      </c>
      <c r="T588">
        <v>125</v>
      </c>
      <c r="U588">
        <v>992</v>
      </c>
    </row>
    <row r="589" spans="1:41" hidden="1" x14ac:dyDescent="0.25">
      <c r="A589">
        <v>6510</v>
      </c>
      <c r="B589">
        <v>40</v>
      </c>
      <c r="C589">
        <v>18</v>
      </c>
      <c r="D589">
        <v>7</v>
      </c>
      <c r="E589">
        <v>3</v>
      </c>
      <c r="F589">
        <v>266.67</v>
      </c>
      <c r="G589">
        <v>564.82000000000005</v>
      </c>
      <c r="H589">
        <v>813.09</v>
      </c>
      <c r="I589">
        <v>0.19700000000000001</v>
      </c>
      <c r="J589">
        <v>4.4800000000000004</v>
      </c>
      <c r="K589">
        <v>311.13</v>
      </c>
      <c r="L589">
        <v>597.98</v>
      </c>
      <c r="M589">
        <v>819.35</v>
      </c>
      <c r="N589">
        <v>7.4999999999999997E-2</v>
      </c>
      <c r="O589">
        <v>2.09</v>
      </c>
      <c r="P589">
        <v>10.34</v>
      </c>
      <c r="Q589">
        <v>21.06</v>
      </c>
      <c r="R589">
        <v>895</v>
      </c>
      <c r="S589">
        <v>5.87</v>
      </c>
      <c r="T589">
        <v>115</v>
      </c>
      <c r="U589">
        <v>924</v>
      </c>
    </row>
    <row r="590" spans="1:41" x14ac:dyDescent="0.25">
      <c r="A590">
        <v>6510</v>
      </c>
      <c r="B590">
        <v>40</v>
      </c>
      <c r="C590">
        <v>30</v>
      </c>
      <c r="D590">
        <v>7</v>
      </c>
      <c r="E590">
        <v>1</v>
      </c>
      <c r="F590">
        <v>229.09</v>
      </c>
      <c r="G590">
        <v>528.20000000000005</v>
      </c>
      <c r="H590">
        <v>774.55</v>
      </c>
      <c r="I590">
        <v>0.214</v>
      </c>
      <c r="J590">
        <v>6.49</v>
      </c>
      <c r="K590">
        <v>297.77999999999997</v>
      </c>
      <c r="L590">
        <v>587.27</v>
      </c>
      <c r="M590">
        <v>789.16</v>
      </c>
      <c r="N590">
        <v>0.09</v>
      </c>
      <c r="O590">
        <v>2.71</v>
      </c>
      <c r="P590">
        <v>7.37</v>
      </c>
      <c r="Q590">
        <v>17.96</v>
      </c>
      <c r="R590">
        <v>785</v>
      </c>
      <c r="S590">
        <v>5.1100000000000003</v>
      </c>
      <c r="T590">
        <v>145</v>
      </c>
      <c r="U590">
        <v>1304</v>
      </c>
      <c r="V590">
        <f>AVERAGE(F590:F592)</f>
        <v>242.97</v>
      </c>
      <c r="W590">
        <f>STDEV(F590:F592)</f>
        <v>17.698330429732618</v>
      </c>
      <c r="X590">
        <f>AVERAGE(G590:G592)</f>
        <v>540.85666666666668</v>
      </c>
      <c r="Y590">
        <f>STDEV(G590:G592)</f>
        <v>19.821418549976041</v>
      </c>
      <c r="Z590">
        <f>AVERAGE(H590:H592)</f>
        <v>792.68</v>
      </c>
      <c r="AA590">
        <f>STDEV(H590:H592)</f>
        <v>17.279435754676751</v>
      </c>
      <c r="AB590">
        <f>AVERAGE(I590:I592)</f>
        <v>0.23099999999999998</v>
      </c>
      <c r="AC590">
        <f>STDEV(I590:I592)</f>
        <v>1.997498435543818E-2</v>
      </c>
      <c r="AD590">
        <f>AVERAGE(J590:J592)</f>
        <v>5.8133333333333326</v>
      </c>
      <c r="AE590">
        <f>STDEV(J590:J592)</f>
        <v>1.0531065156637021</v>
      </c>
      <c r="AF590">
        <f>AVERAGE(K590:K592)</f>
        <v>315.8533333333333</v>
      </c>
      <c r="AG590">
        <f>STDEV(K590:K592)</f>
        <v>18.366712643620627</v>
      </c>
      <c r="AH590">
        <f>AVERAGE(L590:L592)</f>
        <v>593.27</v>
      </c>
      <c r="AI590">
        <f>STDEV(L590:L592)</f>
        <v>7.7277681124630231</v>
      </c>
      <c r="AJ590">
        <f>AVERAGE(M590:M592)</f>
        <v>819.94999999999993</v>
      </c>
      <c r="AK590">
        <f>STDEV(M590:M592)</f>
        <v>27.19928859363792</v>
      </c>
      <c r="AL590">
        <f>AVERAGE(N590:N592)</f>
        <v>0.10000000000000002</v>
      </c>
      <c r="AM590">
        <f>STDEV(N590:N592)</f>
        <v>1.3228756555322815E-2</v>
      </c>
      <c r="AN590">
        <f>AVERAGE(O590:O592)</f>
        <v>2.4900000000000002</v>
      </c>
      <c r="AO590">
        <f>STDEV(O590:O592)</f>
        <v>0.44305755833751131</v>
      </c>
    </row>
    <row r="591" spans="1:41" hidden="1" x14ac:dyDescent="0.25">
      <c r="A591">
        <v>6510</v>
      </c>
      <c r="B591">
        <v>40</v>
      </c>
      <c r="C591">
        <v>30</v>
      </c>
      <c r="D591">
        <v>7</v>
      </c>
      <c r="E591">
        <v>2</v>
      </c>
      <c r="F591">
        <v>236.92</v>
      </c>
      <c r="G591">
        <v>530.66999999999996</v>
      </c>
      <c r="H591">
        <v>794.53</v>
      </c>
      <c r="I591">
        <v>0.253</v>
      </c>
      <c r="J591">
        <v>6.35</v>
      </c>
      <c r="K591">
        <v>315.27999999999997</v>
      </c>
      <c r="L591">
        <v>590.54999999999995</v>
      </c>
      <c r="M591">
        <v>829.98</v>
      </c>
      <c r="N591">
        <v>0.115</v>
      </c>
      <c r="O591">
        <v>2.78</v>
      </c>
      <c r="P591">
        <v>7.42</v>
      </c>
      <c r="Q591">
        <v>18.89</v>
      </c>
      <c r="R591">
        <v>705</v>
      </c>
      <c r="S591">
        <v>5.41</v>
      </c>
      <c r="T591">
        <v>165</v>
      </c>
      <c r="U591">
        <v>1212</v>
      </c>
    </row>
    <row r="592" spans="1:41" hidden="1" x14ac:dyDescent="0.25">
      <c r="A592">
        <v>6510</v>
      </c>
      <c r="B592">
        <v>40</v>
      </c>
      <c r="C592">
        <v>30</v>
      </c>
      <c r="D592">
        <v>7</v>
      </c>
      <c r="E592">
        <v>3</v>
      </c>
      <c r="F592">
        <v>262.89999999999998</v>
      </c>
      <c r="G592">
        <v>563.70000000000005</v>
      </c>
      <c r="H592">
        <v>808.96</v>
      </c>
      <c r="I592">
        <v>0.22600000000000001</v>
      </c>
      <c r="J592">
        <v>4.5999999999999996</v>
      </c>
      <c r="K592">
        <v>334.5</v>
      </c>
      <c r="L592">
        <v>601.99</v>
      </c>
      <c r="M592">
        <v>840.71</v>
      </c>
      <c r="N592">
        <v>9.5000000000000001E-2</v>
      </c>
      <c r="O592">
        <v>1.98</v>
      </c>
      <c r="P592">
        <v>7.75</v>
      </c>
      <c r="Q592">
        <v>18.54</v>
      </c>
      <c r="R592">
        <v>855</v>
      </c>
      <c r="S592">
        <v>5.2</v>
      </c>
      <c r="T592">
        <v>165</v>
      </c>
      <c r="U592">
        <v>1202</v>
      </c>
    </row>
    <row r="593" spans="1:41" x14ac:dyDescent="0.25">
      <c r="A593">
        <v>6510</v>
      </c>
      <c r="B593">
        <v>40</v>
      </c>
      <c r="C593">
        <v>6</v>
      </c>
      <c r="D593">
        <v>15</v>
      </c>
      <c r="E593">
        <v>1</v>
      </c>
      <c r="F593">
        <v>279.06</v>
      </c>
      <c r="G593">
        <v>536.53</v>
      </c>
      <c r="H593">
        <v>780.29</v>
      </c>
      <c r="I593">
        <v>0.21</v>
      </c>
      <c r="J593">
        <v>3.8</v>
      </c>
      <c r="K593">
        <v>285.27</v>
      </c>
      <c r="L593">
        <v>544.41</v>
      </c>
      <c r="M593">
        <v>784.39</v>
      </c>
      <c r="N593">
        <v>0.16900000000000001</v>
      </c>
      <c r="O593">
        <v>3.45</v>
      </c>
      <c r="P593">
        <v>18.61</v>
      </c>
      <c r="Q593">
        <v>23.45</v>
      </c>
      <c r="R593">
        <v>885</v>
      </c>
      <c r="S593">
        <v>14.92</v>
      </c>
      <c r="T593">
        <v>75</v>
      </c>
      <c r="U593">
        <v>4985</v>
      </c>
      <c r="V593">
        <f>AVERAGE(F593:F595)</f>
        <v>277.24</v>
      </c>
      <c r="W593">
        <f>STDEV(F593:F595)</f>
        <v>3.8111940386183401</v>
      </c>
      <c r="X593">
        <f>AVERAGE(G593:G595)</f>
        <v>532.92666666666673</v>
      </c>
      <c r="Y593">
        <f>STDEV(G593:G595)</f>
        <v>16.110122076922064</v>
      </c>
      <c r="Z593">
        <f>AVERAGE(H593:H595)</f>
        <v>792.68999999999994</v>
      </c>
      <c r="AA593">
        <f>STDEV(H593:H595)</f>
        <v>15.117195507103823</v>
      </c>
      <c r="AB593">
        <f>AVERAGE(I593:I595)</f>
        <v>0.20099999999999998</v>
      </c>
      <c r="AC593">
        <f>STDEV(I593:I595)</f>
        <v>1.3076696830622016E-2</v>
      </c>
      <c r="AD593">
        <f>AVERAGE(J593:J595)</f>
        <v>3.686666666666667</v>
      </c>
      <c r="AE593">
        <f>STDEV(J593:J595)</f>
        <v>0.14742229591663983</v>
      </c>
      <c r="AF593">
        <f>AVERAGE(K593:K595)</f>
        <v>282.85999999999996</v>
      </c>
      <c r="AG593">
        <f>STDEV(K593:K595)</f>
        <v>3.7412698379026192</v>
      </c>
      <c r="AH593">
        <f>AVERAGE(L593:L595)</f>
        <v>538.95666666666671</v>
      </c>
      <c r="AI593">
        <f>STDEV(L593:L595)</f>
        <v>15.954990859706982</v>
      </c>
      <c r="AJ593">
        <f>AVERAGE(M593:M595)</f>
        <v>795.74666666666656</v>
      </c>
      <c r="AK593">
        <f>STDEV(M593:M595)</f>
        <v>13.635924366662259</v>
      </c>
      <c r="AL593">
        <f>AVERAGE(N593:N595)</f>
        <v>0.161</v>
      </c>
      <c r="AM593">
        <f>STDEV(N593:N595)</f>
        <v>1.1357816691600558E-2</v>
      </c>
      <c r="AN593">
        <f>AVERAGE(O593:O595)</f>
        <v>3.3266666666666667</v>
      </c>
      <c r="AO593">
        <f>STDEV(O593:O595)</f>
        <v>0.1429452109492772</v>
      </c>
    </row>
    <row r="594" spans="1:41" hidden="1" x14ac:dyDescent="0.25">
      <c r="A594">
        <v>6510</v>
      </c>
      <c r="B594">
        <v>40</v>
      </c>
      <c r="C594">
        <v>6</v>
      </c>
      <c r="D594">
        <v>15</v>
      </c>
      <c r="E594">
        <v>2</v>
      </c>
      <c r="F594">
        <v>279.8</v>
      </c>
      <c r="G594">
        <v>546.92999999999995</v>
      </c>
      <c r="H594">
        <v>809.53</v>
      </c>
      <c r="I594">
        <v>0.186</v>
      </c>
      <c r="J594">
        <v>3.52</v>
      </c>
      <c r="K594">
        <v>284.76</v>
      </c>
      <c r="L594">
        <v>551.47</v>
      </c>
      <c r="M594">
        <v>810.87</v>
      </c>
      <c r="N594">
        <v>0.14799999999999999</v>
      </c>
      <c r="O594">
        <v>3.17</v>
      </c>
      <c r="P594">
        <v>18.53</v>
      </c>
      <c r="Q594">
        <v>21.05</v>
      </c>
      <c r="R594">
        <v>885</v>
      </c>
      <c r="S594">
        <v>14.65</v>
      </c>
      <c r="T594">
        <v>75</v>
      </c>
      <c r="U594">
        <v>5386</v>
      </c>
    </row>
    <row r="595" spans="1:41" hidden="1" x14ac:dyDescent="0.25">
      <c r="A595">
        <v>6510</v>
      </c>
      <c r="B595">
        <v>40</v>
      </c>
      <c r="C595">
        <v>6</v>
      </c>
      <c r="D595">
        <v>15</v>
      </c>
      <c r="E595">
        <v>3</v>
      </c>
      <c r="F595">
        <v>272.86</v>
      </c>
      <c r="G595">
        <v>515.32000000000005</v>
      </c>
      <c r="H595">
        <v>788.25</v>
      </c>
      <c r="I595">
        <v>0.20699999999999999</v>
      </c>
      <c r="J595">
        <v>3.74</v>
      </c>
      <c r="K595">
        <v>278.55</v>
      </c>
      <c r="L595">
        <v>520.99</v>
      </c>
      <c r="M595">
        <v>791.98</v>
      </c>
      <c r="N595">
        <v>0.16600000000000001</v>
      </c>
      <c r="O595">
        <v>3.36</v>
      </c>
      <c r="P595">
        <v>18.54</v>
      </c>
      <c r="Q595">
        <v>24.77</v>
      </c>
      <c r="R595">
        <v>875</v>
      </c>
      <c r="S595">
        <v>15.58</v>
      </c>
      <c r="T595">
        <v>85</v>
      </c>
      <c r="U595">
        <v>6107</v>
      </c>
    </row>
    <row r="596" spans="1:41" x14ac:dyDescent="0.25">
      <c r="A596">
        <v>6510</v>
      </c>
      <c r="B596">
        <v>40</v>
      </c>
      <c r="C596">
        <v>12</v>
      </c>
      <c r="D596">
        <v>15</v>
      </c>
      <c r="E596">
        <v>1</v>
      </c>
      <c r="F596">
        <v>285.32</v>
      </c>
      <c r="G596">
        <v>537.80999999999995</v>
      </c>
      <c r="H596">
        <v>782.22</v>
      </c>
      <c r="I596">
        <v>0.128</v>
      </c>
      <c r="J596">
        <v>3.58</v>
      </c>
      <c r="K596">
        <v>301.54000000000002</v>
      </c>
      <c r="L596">
        <v>547.25</v>
      </c>
      <c r="M596">
        <v>786</v>
      </c>
      <c r="N596">
        <v>0.08</v>
      </c>
      <c r="O596">
        <v>2.77</v>
      </c>
      <c r="P596">
        <v>16.149999999999999</v>
      </c>
      <c r="Q596">
        <v>20.57</v>
      </c>
      <c r="R596">
        <v>695</v>
      </c>
      <c r="S596">
        <v>11.15</v>
      </c>
      <c r="T596">
        <v>85</v>
      </c>
      <c r="U596">
        <v>8918</v>
      </c>
      <c r="V596">
        <f>AVERAGE(F596:F598)</f>
        <v>285.27666666666664</v>
      </c>
      <c r="W596">
        <f>STDEV(F596:F598)</f>
        <v>0.77590807015605789</v>
      </c>
      <c r="X596">
        <f>AVERAGE(G596:G598)</f>
        <v>536.29333333333341</v>
      </c>
      <c r="Y596">
        <f>STDEV(G596:G598)</f>
        <v>4.7790410474626537</v>
      </c>
      <c r="Z596">
        <f>AVERAGE(H596:H598)</f>
        <v>785.59666666666669</v>
      </c>
      <c r="AA596">
        <f>STDEV(H596:H598)</f>
        <v>12.103571098371473</v>
      </c>
      <c r="AB596">
        <f>AVERAGE(I596:I598)</f>
        <v>0.127</v>
      </c>
      <c r="AC596">
        <f>STDEV(I596:I598)</f>
        <v>1.0000000000000009E-3</v>
      </c>
      <c r="AD596">
        <f>AVERAGE(J596:J598)</f>
        <v>3.51</v>
      </c>
      <c r="AE596">
        <f>STDEV(J596:J598)</f>
        <v>7.5498344352707442E-2</v>
      </c>
      <c r="AF596">
        <f>AVERAGE(K596:K598)</f>
        <v>301.05333333333328</v>
      </c>
      <c r="AG596">
        <f>STDEV(K596:K598)</f>
        <v>1.0576073625563287</v>
      </c>
      <c r="AH596">
        <f>AVERAGE(L596:L598)</f>
        <v>546.96333333333337</v>
      </c>
      <c r="AI596">
        <f>STDEV(L596:L598)</f>
        <v>4.796429227387133</v>
      </c>
      <c r="AJ596">
        <f>AVERAGE(M596:M598)</f>
        <v>789.89333333333332</v>
      </c>
      <c r="AK596">
        <f>STDEV(M596:M598)</f>
        <v>10.99000151653005</v>
      </c>
      <c r="AL596">
        <f>AVERAGE(N596:N598)</f>
        <v>7.8333333333333324E-2</v>
      </c>
      <c r="AM596">
        <f>STDEV(N596:N598)</f>
        <v>1.5275252316519479E-3</v>
      </c>
      <c r="AN596">
        <f>AVERAGE(O596:O598)</f>
        <v>2.706666666666667</v>
      </c>
      <c r="AO596">
        <f>STDEV(O596:O598)</f>
        <v>6.5064070986477054E-2</v>
      </c>
    </row>
    <row r="597" spans="1:41" hidden="1" x14ac:dyDescent="0.25">
      <c r="A597">
        <v>6510</v>
      </c>
      <c r="B597">
        <v>40</v>
      </c>
      <c r="C597">
        <v>12</v>
      </c>
      <c r="D597">
        <v>15</v>
      </c>
      <c r="E597">
        <v>2</v>
      </c>
      <c r="F597">
        <v>286.02999999999997</v>
      </c>
      <c r="G597">
        <v>540.13</v>
      </c>
      <c r="H597">
        <v>799.03</v>
      </c>
      <c r="I597">
        <v>0.126</v>
      </c>
      <c r="J597">
        <v>3.52</v>
      </c>
      <c r="K597">
        <v>301.77999999999997</v>
      </c>
      <c r="L597">
        <v>551.61</v>
      </c>
      <c r="M597">
        <v>802.3</v>
      </c>
      <c r="N597">
        <v>7.6999999999999999E-2</v>
      </c>
      <c r="O597">
        <v>2.71</v>
      </c>
      <c r="P597">
        <v>16.149999999999999</v>
      </c>
      <c r="Q597">
        <v>20.46</v>
      </c>
      <c r="R597">
        <v>825</v>
      </c>
      <c r="S597">
        <v>11.06</v>
      </c>
      <c r="T597">
        <v>85</v>
      </c>
      <c r="U597">
        <v>8951</v>
      </c>
    </row>
    <row r="598" spans="1:41" hidden="1" x14ac:dyDescent="0.25">
      <c r="A598">
        <v>6510</v>
      </c>
      <c r="B598">
        <v>40</v>
      </c>
      <c r="C598">
        <v>12</v>
      </c>
      <c r="D598">
        <v>15</v>
      </c>
      <c r="E598">
        <v>3</v>
      </c>
      <c r="F598">
        <v>284.48</v>
      </c>
      <c r="G598">
        <v>530.94000000000005</v>
      </c>
      <c r="H598">
        <v>775.54</v>
      </c>
      <c r="I598">
        <v>0.127</v>
      </c>
      <c r="J598">
        <v>3.43</v>
      </c>
      <c r="K598">
        <v>299.83999999999997</v>
      </c>
      <c r="L598">
        <v>542.03</v>
      </c>
      <c r="M598">
        <v>781.38</v>
      </c>
      <c r="N598">
        <v>7.8E-2</v>
      </c>
      <c r="O598">
        <v>2.64</v>
      </c>
      <c r="P598">
        <v>16.149999999999999</v>
      </c>
      <c r="Q598">
        <v>21.15</v>
      </c>
      <c r="R598">
        <v>825</v>
      </c>
      <c r="S598">
        <v>11.3</v>
      </c>
      <c r="T598">
        <v>95</v>
      </c>
      <c r="U598">
        <v>8906</v>
      </c>
    </row>
    <row r="599" spans="1:41" x14ac:dyDescent="0.25">
      <c r="A599">
        <v>6510</v>
      </c>
      <c r="B599">
        <v>40</v>
      </c>
      <c r="C599">
        <v>18</v>
      </c>
      <c r="D599">
        <v>15</v>
      </c>
      <c r="E599">
        <v>1</v>
      </c>
      <c r="F599">
        <v>276.14999999999998</v>
      </c>
      <c r="G599">
        <v>549.5</v>
      </c>
      <c r="H599">
        <v>809.17</v>
      </c>
      <c r="I599">
        <v>0.17299999999999999</v>
      </c>
      <c r="J599">
        <v>4.24</v>
      </c>
      <c r="K599">
        <v>311.73</v>
      </c>
      <c r="L599">
        <v>581.02</v>
      </c>
      <c r="M599">
        <v>815.72</v>
      </c>
      <c r="N599">
        <v>8.8999999999999996E-2</v>
      </c>
      <c r="O599">
        <v>2.7</v>
      </c>
      <c r="P599">
        <v>13.58</v>
      </c>
      <c r="Q599">
        <v>22.17</v>
      </c>
      <c r="R599">
        <v>875</v>
      </c>
      <c r="S599">
        <v>8.3000000000000007</v>
      </c>
      <c r="T599">
        <v>75</v>
      </c>
      <c r="U599">
        <v>1262</v>
      </c>
      <c r="V599">
        <f>AVERAGE(F599:F601)</f>
        <v>283.52</v>
      </c>
      <c r="W599">
        <f>STDEV(F599:F601)</f>
        <v>7.1198103907337495</v>
      </c>
      <c r="X599">
        <f>AVERAGE(G599:G601)</f>
        <v>555.07000000000005</v>
      </c>
      <c r="Y599">
        <f>STDEV(G599:G601)</f>
        <v>5.6991139662231625</v>
      </c>
      <c r="Z599">
        <f>AVERAGE(H599:H601)</f>
        <v>813.55333333333328</v>
      </c>
      <c r="AA599">
        <f>STDEV(H599:H601)</f>
        <v>8.616288837622248</v>
      </c>
      <c r="AB599">
        <f>AVERAGE(I599:I601)</f>
        <v>0.16166666666666665</v>
      </c>
      <c r="AC599">
        <f>STDEV(I599:I601)</f>
        <v>1.10151410945722E-2</v>
      </c>
      <c r="AD599">
        <f>AVERAGE(J599:J601)</f>
        <v>3.75</v>
      </c>
      <c r="AE599">
        <f>STDEV(J599:J601)</f>
        <v>0.42579337712087539</v>
      </c>
      <c r="AF599">
        <f>AVERAGE(K599:K601)</f>
        <v>317.58666666666664</v>
      </c>
      <c r="AG599">
        <f>STDEV(K599:K601)</f>
        <v>8.6646427123877068</v>
      </c>
      <c r="AH599">
        <f>AVERAGE(L599:L601)</f>
        <v>576.67000000000007</v>
      </c>
      <c r="AI599">
        <f>STDEV(L599:L601)</f>
        <v>3.7696286289235306</v>
      </c>
      <c r="AJ599">
        <f>AVERAGE(M599:M601)</f>
        <v>819.64</v>
      </c>
      <c r="AK599">
        <f>STDEV(M599:M601)</f>
        <v>5.6209607719677379</v>
      </c>
      <c r="AL599">
        <f>AVERAGE(N599:N601)</f>
        <v>8.3000000000000004E-2</v>
      </c>
      <c r="AM599">
        <f>STDEV(N599:N601)</f>
        <v>5.5677643628300197E-3</v>
      </c>
      <c r="AN599">
        <f>AVERAGE(O599:O601)</f>
        <v>2.3633333333333333</v>
      </c>
      <c r="AO599">
        <f>STDEV(O599:O601)</f>
        <v>0.29160475533388563</v>
      </c>
    </row>
    <row r="600" spans="1:41" hidden="1" x14ac:dyDescent="0.25">
      <c r="A600">
        <v>6510</v>
      </c>
      <c r="B600">
        <v>40</v>
      </c>
      <c r="C600">
        <v>18</v>
      </c>
      <c r="D600">
        <v>15</v>
      </c>
      <c r="E600">
        <v>2</v>
      </c>
      <c r="F600">
        <v>290.36</v>
      </c>
      <c r="G600">
        <v>560.89</v>
      </c>
      <c r="H600">
        <v>808.01</v>
      </c>
      <c r="I600">
        <v>0.161</v>
      </c>
      <c r="J600">
        <v>3.54</v>
      </c>
      <c r="K600">
        <v>327.54000000000002</v>
      </c>
      <c r="L600">
        <v>574.63</v>
      </c>
      <c r="M600">
        <v>817.12</v>
      </c>
      <c r="N600">
        <v>8.2000000000000003E-2</v>
      </c>
      <c r="O600">
        <v>2.2000000000000002</v>
      </c>
      <c r="P600">
        <v>13.69</v>
      </c>
      <c r="Q600">
        <v>21.81</v>
      </c>
      <c r="R600">
        <v>725</v>
      </c>
      <c r="S600">
        <v>8.9600000000000009</v>
      </c>
      <c r="T600">
        <v>95</v>
      </c>
      <c r="U600">
        <v>1181</v>
      </c>
    </row>
    <row r="601" spans="1:41" hidden="1" x14ac:dyDescent="0.25">
      <c r="A601">
        <v>6510</v>
      </c>
      <c r="B601">
        <v>40</v>
      </c>
      <c r="C601">
        <v>18</v>
      </c>
      <c r="D601">
        <v>15</v>
      </c>
      <c r="E601">
        <v>3</v>
      </c>
      <c r="F601">
        <v>284.05</v>
      </c>
      <c r="G601">
        <v>554.82000000000005</v>
      </c>
      <c r="H601">
        <v>823.48</v>
      </c>
      <c r="I601">
        <v>0.151</v>
      </c>
      <c r="J601">
        <v>3.47</v>
      </c>
      <c r="K601">
        <v>313.49</v>
      </c>
      <c r="L601">
        <v>574.36</v>
      </c>
      <c r="M601">
        <v>826.08</v>
      </c>
      <c r="N601">
        <v>7.8E-2</v>
      </c>
      <c r="O601">
        <v>2.19</v>
      </c>
      <c r="P601">
        <v>13.8</v>
      </c>
      <c r="Q601">
        <v>21.77</v>
      </c>
      <c r="R601">
        <v>805</v>
      </c>
      <c r="S601">
        <v>8.76</v>
      </c>
      <c r="T601">
        <v>95</v>
      </c>
      <c r="U601">
        <v>1262</v>
      </c>
    </row>
    <row r="602" spans="1:41" x14ac:dyDescent="0.25">
      <c r="A602">
        <v>6510</v>
      </c>
      <c r="B602">
        <v>40</v>
      </c>
      <c r="C602">
        <v>30</v>
      </c>
      <c r="D602">
        <v>15</v>
      </c>
      <c r="E602">
        <v>1</v>
      </c>
      <c r="F602">
        <v>266.10000000000002</v>
      </c>
      <c r="G602">
        <v>556.26</v>
      </c>
      <c r="H602">
        <v>764.25</v>
      </c>
      <c r="I602">
        <v>0.17100000000000001</v>
      </c>
      <c r="J602">
        <v>4.0599999999999996</v>
      </c>
      <c r="K602">
        <v>306.94</v>
      </c>
      <c r="L602">
        <v>578.97</v>
      </c>
      <c r="M602">
        <v>806.68</v>
      </c>
      <c r="N602">
        <v>9.4E-2</v>
      </c>
      <c r="O602">
        <v>2.29</v>
      </c>
      <c r="P602">
        <v>11.03</v>
      </c>
      <c r="Q602">
        <v>20.34</v>
      </c>
      <c r="R602">
        <v>815</v>
      </c>
      <c r="S602">
        <v>8.31</v>
      </c>
      <c r="T602">
        <v>135</v>
      </c>
      <c r="U602">
        <v>876</v>
      </c>
      <c r="V602">
        <f>AVERAGE(F602:F604)</f>
        <v>262.78666666666669</v>
      </c>
      <c r="W602">
        <f>STDEV(F602:F604)</f>
        <v>3.6036139267870322</v>
      </c>
      <c r="X602">
        <f>AVERAGE(G602:G604)</f>
        <v>536.15</v>
      </c>
      <c r="Y602">
        <f>STDEV(G602:G604)</f>
        <v>21.551614788688113</v>
      </c>
      <c r="Z602">
        <f>AVERAGE(H602:H604)</f>
        <v>779.98333333333323</v>
      </c>
      <c r="AA602">
        <f>STDEV(H602:H604)</f>
        <v>13.890404361764734</v>
      </c>
      <c r="AB602">
        <f>AVERAGE(I602:I604)</f>
        <v>0.18200000000000002</v>
      </c>
      <c r="AC602">
        <f>STDEV(I602:I604)</f>
        <v>1.9924858845171263E-2</v>
      </c>
      <c r="AD602">
        <f>AVERAGE(J602:J604)</f>
        <v>4.6666666666666661</v>
      </c>
      <c r="AE602">
        <f>STDEV(J602:J604)</f>
        <v>0.56216842078983187</v>
      </c>
      <c r="AF602">
        <f>AVERAGE(K602:K604)</f>
        <v>305.43333333333334</v>
      </c>
      <c r="AG602">
        <f>STDEV(K602:K604)</f>
        <v>6.9731652306060612</v>
      </c>
      <c r="AH602">
        <f>AVERAGE(L602:L604)</f>
        <v>582.5866666666667</v>
      </c>
      <c r="AI602">
        <f>STDEV(L602:L604)</f>
        <v>5.0921933715573937</v>
      </c>
      <c r="AJ602">
        <f>AVERAGE(M602:M604)</f>
        <v>799.0233333333332</v>
      </c>
      <c r="AK602">
        <f>STDEV(M602:M604)</f>
        <v>6.7111573765881136</v>
      </c>
      <c r="AL602">
        <f>AVERAGE(N602:N604)</f>
        <v>0.10066666666666667</v>
      </c>
      <c r="AM602">
        <f>STDEV(N602:N604)</f>
        <v>1.2423096769056194E-2</v>
      </c>
      <c r="AN602">
        <f>AVERAGE(O602:O604)</f>
        <v>2.7166666666666663</v>
      </c>
      <c r="AO602">
        <f>STDEV(O602:O604)</f>
        <v>0.38850139424889846</v>
      </c>
    </row>
    <row r="603" spans="1:41" hidden="1" x14ac:dyDescent="0.25">
      <c r="A603">
        <v>6510</v>
      </c>
      <c r="B603">
        <v>40</v>
      </c>
      <c r="C603">
        <v>30</v>
      </c>
      <c r="D603">
        <v>15</v>
      </c>
      <c r="E603">
        <v>2</v>
      </c>
      <c r="F603">
        <v>263.31</v>
      </c>
      <c r="G603">
        <v>513.4</v>
      </c>
      <c r="H603">
        <v>790.55</v>
      </c>
      <c r="I603">
        <v>0.17</v>
      </c>
      <c r="J603">
        <v>4.7699999999999996</v>
      </c>
      <c r="K603">
        <v>297.83</v>
      </c>
      <c r="L603">
        <v>588.41</v>
      </c>
      <c r="M603">
        <v>794.16</v>
      </c>
      <c r="N603">
        <v>9.2999999999999999E-2</v>
      </c>
      <c r="O603">
        <v>2.81</v>
      </c>
      <c r="P603">
        <v>10.97</v>
      </c>
      <c r="Q603">
        <v>20.46</v>
      </c>
      <c r="R603">
        <v>855</v>
      </c>
      <c r="S603">
        <v>7.44</v>
      </c>
      <c r="T603">
        <v>75</v>
      </c>
      <c r="U603">
        <v>823</v>
      </c>
    </row>
    <row r="604" spans="1:41" hidden="1" x14ac:dyDescent="0.25">
      <c r="A604">
        <v>6510</v>
      </c>
      <c r="B604">
        <v>40</v>
      </c>
      <c r="C604">
        <v>30</v>
      </c>
      <c r="D604">
        <v>15</v>
      </c>
      <c r="E604">
        <v>3</v>
      </c>
      <c r="F604">
        <v>258.95</v>
      </c>
      <c r="G604">
        <v>538.79</v>
      </c>
      <c r="H604">
        <v>785.15</v>
      </c>
      <c r="I604">
        <v>0.20499999999999999</v>
      </c>
      <c r="J604">
        <v>5.17</v>
      </c>
      <c r="K604">
        <v>311.52999999999997</v>
      </c>
      <c r="L604">
        <v>580.38</v>
      </c>
      <c r="M604">
        <v>796.23</v>
      </c>
      <c r="N604">
        <v>0.115</v>
      </c>
      <c r="O604">
        <v>3.05</v>
      </c>
      <c r="P604">
        <v>10.98</v>
      </c>
      <c r="Q604">
        <v>20.55</v>
      </c>
      <c r="R604">
        <v>835</v>
      </c>
      <c r="S604">
        <v>8.59</v>
      </c>
      <c r="T604">
        <v>105</v>
      </c>
      <c r="U604">
        <v>932</v>
      </c>
    </row>
    <row r="605" spans="1:41" x14ac:dyDescent="0.25">
      <c r="A605">
        <v>6510</v>
      </c>
      <c r="B605">
        <v>40</v>
      </c>
      <c r="C605">
        <v>6</v>
      </c>
      <c r="D605">
        <v>80</v>
      </c>
      <c r="E605">
        <v>1</v>
      </c>
      <c r="F605">
        <v>278.83999999999997</v>
      </c>
      <c r="G605">
        <v>516.58000000000004</v>
      </c>
      <c r="H605">
        <v>777.34</v>
      </c>
      <c r="I605">
        <v>2.8000000000000001E-2</v>
      </c>
      <c r="J605">
        <v>3</v>
      </c>
      <c r="K605">
        <v>276.61</v>
      </c>
      <c r="L605">
        <v>514.42999999999995</v>
      </c>
      <c r="M605">
        <v>776.42</v>
      </c>
      <c r="N605">
        <v>3.1E-2</v>
      </c>
      <c r="O605">
        <v>3.14</v>
      </c>
      <c r="P605">
        <v>24.67</v>
      </c>
      <c r="Q605">
        <v>27.79</v>
      </c>
      <c r="R605">
        <v>775</v>
      </c>
      <c r="S605">
        <v>22</v>
      </c>
      <c r="T605">
        <v>675</v>
      </c>
      <c r="U605">
        <v>1824</v>
      </c>
      <c r="V605">
        <f>AVERAGE(F605:F607)</f>
        <v>275.08666666666664</v>
      </c>
      <c r="W605">
        <f>STDEV(F605:F607)</f>
        <v>5.7639598656941908</v>
      </c>
      <c r="X605">
        <f>AVERAGE(G605:G607)</f>
        <v>511.45333333333338</v>
      </c>
      <c r="Y605">
        <f>STDEV(G605:G607)</f>
        <v>8.9143105921508763</v>
      </c>
      <c r="Z605">
        <f>AVERAGE(H605:H607)</f>
        <v>761.37333333333333</v>
      </c>
      <c r="AA605">
        <f>STDEV(H605:H607)</f>
        <v>14.937313457691575</v>
      </c>
      <c r="AB605">
        <f>AVERAGE(I605:I607)</f>
        <v>3.1333333333333331E-2</v>
      </c>
      <c r="AC605">
        <f>STDEV(I605:I607)</f>
        <v>4.1633319989322643E-3</v>
      </c>
      <c r="AD605">
        <f>AVERAGE(J605:J607)</f>
        <v>3.1966666666666668</v>
      </c>
      <c r="AE605">
        <f>STDEV(J605:J607)</f>
        <v>0.36692415201691658</v>
      </c>
      <c r="AF605">
        <f>AVERAGE(K605:K607)</f>
        <v>272.58999999999997</v>
      </c>
      <c r="AG605">
        <f>STDEV(K605:K607)</f>
        <v>6.4586298856646129</v>
      </c>
      <c r="AH605">
        <f>AVERAGE(L605:L607)</f>
        <v>509.2833333333333</v>
      </c>
      <c r="AI605">
        <f>STDEV(L605:L607)</f>
        <v>9.7308084624728455</v>
      </c>
      <c r="AJ605">
        <f>AVERAGE(M605:M607)</f>
        <v>761.28666666666675</v>
      </c>
      <c r="AK605">
        <f>STDEV(M605:M607)</f>
        <v>13.909670496936059</v>
      </c>
      <c r="AL605">
        <f>AVERAGE(N605:N607)</f>
        <v>3.4666666666666672E-2</v>
      </c>
      <c r="AM605">
        <f>STDEV(N605:N607)</f>
        <v>4.7258156262526083E-3</v>
      </c>
      <c r="AN605">
        <f>AVERAGE(O605:O607)</f>
        <v>3.3566666666666669</v>
      </c>
      <c r="AO605">
        <f>STDEV(O605:O607)</f>
        <v>0.40153870714208023</v>
      </c>
    </row>
    <row r="606" spans="1:41" hidden="1" x14ac:dyDescent="0.25">
      <c r="A606">
        <v>6510</v>
      </c>
      <c r="B606">
        <v>40</v>
      </c>
      <c r="C606">
        <v>6</v>
      </c>
      <c r="D606">
        <v>80</v>
      </c>
      <c r="E606">
        <v>2</v>
      </c>
      <c r="F606">
        <v>277.97000000000003</v>
      </c>
      <c r="G606">
        <v>516.62</v>
      </c>
      <c r="H606">
        <v>747.74</v>
      </c>
      <c r="I606">
        <v>3.5999999999999997E-2</v>
      </c>
      <c r="J606">
        <v>2.97</v>
      </c>
      <c r="K606">
        <v>276.02</v>
      </c>
      <c r="L606">
        <v>515.36</v>
      </c>
      <c r="M606">
        <v>749.06</v>
      </c>
      <c r="N606">
        <v>0.04</v>
      </c>
      <c r="O606">
        <v>3.11</v>
      </c>
      <c r="P606">
        <v>24.63</v>
      </c>
      <c r="Q606">
        <v>27.39</v>
      </c>
      <c r="R606">
        <v>85</v>
      </c>
      <c r="S606">
        <v>22.82</v>
      </c>
      <c r="T606">
        <v>755</v>
      </c>
      <c r="U606">
        <v>1925</v>
      </c>
    </row>
    <row r="607" spans="1:41" hidden="1" x14ac:dyDescent="0.25">
      <c r="A607">
        <v>6510</v>
      </c>
      <c r="B607">
        <v>40</v>
      </c>
      <c r="C607">
        <v>6</v>
      </c>
      <c r="D607">
        <v>80</v>
      </c>
      <c r="E607">
        <v>3</v>
      </c>
      <c r="F607">
        <v>268.45</v>
      </c>
      <c r="G607">
        <v>501.16</v>
      </c>
      <c r="H607">
        <v>759.04</v>
      </c>
      <c r="I607">
        <v>0.03</v>
      </c>
      <c r="J607">
        <v>3.62</v>
      </c>
      <c r="K607">
        <v>265.14</v>
      </c>
      <c r="L607">
        <v>498.06</v>
      </c>
      <c r="M607">
        <v>758.38</v>
      </c>
      <c r="N607">
        <v>3.3000000000000002E-2</v>
      </c>
      <c r="O607">
        <v>3.82</v>
      </c>
      <c r="P607">
        <v>24.95</v>
      </c>
      <c r="Q607">
        <v>26.45</v>
      </c>
      <c r="R607">
        <v>105</v>
      </c>
      <c r="S607">
        <v>22.61</v>
      </c>
      <c r="T607">
        <v>745</v>
      </c>
      <c r="U607">
        <v>2365</v>
      </c>
    </row>
    <row r="608" spans="1:41" x14ac:dyDescent="0.25">
      <c r="A608">
        <v>6510</v>
      </c>
      <c r="B608">
        <v>40</v>
      </c>
      <c r="C608">
        <v>18</v>
      </c>
      <c r="D608">
        <v>80</v>
      </c>
      <c r="E608">
        <v>1</v>
      </c>
      <c r="F608">
        <v>345.89</v>
      </c>
      <c r="G608">
        <v>599.79999999999995</v>
      </c>
      <c r="H608">
        <v>840.21</v>
      </c>
      <c r="I608">
        <v>5.2999999999999999E-2</v>
      </c>
      <c r="J608">
        <v>1.49</v>
      </c>
      <c r="K608">
        <v>337.13</v>
      </c>
      <c r="L608">
        <v>593.79999999999995</v>
      </c>
      <c r="M608">
        <v>839.65</v>
      </c>
      <c r="N608">
        <v>6.9000000000000006E-2</v>
      </c>
      <c r="O608">
        <v>1.77</v>
      </c>
      <c r="P608">
        <v>27.64</v>
      </c>
      <c r="Q608">
        <v>33.46</v>
      </c>
      <c r="R608">
        <v>85</v>
      </c>
      <c r="S608">
        <v>23.82</v>
      </c>
      <c r="T608">
        <v>825</v>
      </c>
      <c r="U608">
        <v>830</v>
      </c>
      <c r="V608">
        <f>AVERAGE(F608:F610)</f>
        <v>347.70666666666665</v>
      </c>
      <c r="W608">
        <f>STDEV(F608:F610)</f>
        <v>3.769062659778085</v>
      </c>
      <c r="X608">
        <f>AVERAGE(G608:G610)</f>
        <v>600.7733333333332</v>
      </c>
      <c r="Y608">
        <f>STDEV(G608:G610)</f>
        <v>9.7066695283878168</v>
      </c>
      <c r="Z608">
        <f>AVERAGE(H608:H610)</f>
        <v>820.46666666666658</v>
      </c>
      <c r="AA608">
        <f>STDEV(H608:H610)</f>
        <v>18.546526179674043</v>
      </c>
      <c r="AB608">
        <f>AVERAGE(I608:I610)</f>
        <v>4.4666666666666667E-2</v>
      </c>
      <c r="AC608">
        <f>STDEV(I608:I610)</f>
        <v>9.7125348562222703E-3</v>
      </c>
      <c r="AD608">
        <f>AVERAGE(J608:J610)</f>
        <v>1.45</v>
      </c>
      <c r="AE608">
        <f>STDEV(J608:J610)</f>
        <v>7.8102496759066484E-2</v>
      </c>
      <c r="AF608">
        <f>AVERAGE(K608:K610)</f>
        <v>340.73666666666668</v>
      </c>
      <c r="AG608">
        <f>STDEV(K608:K610)</f>
        <v>5.2904568170748174</v>
      </c>
      <c r="AH608">
        <f>AVERAGE(L608:L610)</f>
        <v>596.08666666666659</v>
      </c>
      <c r="AI608">
        <f>STDEV(L608:L610)</f>
        <v>8.1929319131391036</v>
      </c>
      <c r="AJ608">
        <f>AVERAGE(M608:M610)</f>
        <v>820.13666666666666</v>
      </c>
      <c r="AK608">
        <f>STDEV(M608:M610)</f>
        <v>18.440228668141099</v>
      </c>
      <c r="AL608">
        <f>AVERAGE(N608:N610)</f>
        <v>5.7666666666666665E-2</v>
      </c>
      <c r="AM608">
        <f>STDEV(N608:N610)</f>
        <v>1.3316656236958812E-2</v>
      </c>
      <c r="AN608">
        <f>AVERAGE(O608:O610)</f>
        <v>1.7166666666666668</v>
      </c>
      <c r="AO608">
        <f>STDEV(O608:O610)</f>
        <v>0.11015141094572202</v>
      </c>
    </row>
    <row r="609" spans="1:41" hidden="1" x14ac:dyDescent="0.25">
      <c r="A609">
        <v>6510</v>
      </c>
      <c r="B609">
        <v>40</v>
      </c>
      <c r="C609">
        <v>18</v>
      </c>
      <c r="D609">
        <v>80</v>
      </c>
      <c r="E609">
        <v>2</v>
      </c>
      <c r="F609">
        <v>345.19</v>
      </c>
      <c r="G609">
        <v>591.59</v>
      </c>
      <c r="H609">
        <v>803.41</v>
      </c>
      <c r="I609">
        <v>3.4000000000000002E-2</v>
      </c>
      <c r="J609">
        <v>1.36</v>
      </c>
      <c r="K609">
        <v>338.27</v>
      </c>
      <c r="L609">
        <v>589.28</v>
      </c>
      <c r="M609">
        <v>803</v>
      </c>
      <c r="N609">
        <v>4.2999999999999997E-2</v>
      </c>
      <c r="O609">
        <v>1.59</v>
      </c>
      <c r="P609">
        <v>27.26</v>
      </c>
      <c r="Q609">
        <v>33.47</v>
      </c>
      <c r="R609">
        <v>85</v>
      </c>
      <c r="S609">
        <v>22.64</v>
      </c>
      <c r="T609">
        <v>875</v>
      </c>
      <c r="U609">
        <v>847</v>
      </c>
    </row>
    <row r="610" spans="1:41" hidden="1" x14ac:dyDescent="0.25">
      <c r="A610">
        <v>6510</v>
      </c>
      <c r="B610">
        <v>40</v>
      </c>
      <c r="C610">
        <v>18</v>
      </c>
      <c r="D610">
        <v>80</v>
      </c>
      <c r="E610">
        <v>3</v>
      </c>
      <c r="F610">
        <v>352.04</v>
      </c>
      <c r="G610">
        <v>610.92999999999995</v>
      </c>
      <c r="H610">
        <v>817.78</v>
      </c>
      <c r="I610">
        <v>4.7E-2</v>
      </c>
      <c r="J610">
        <v>1.5</v>
      </c>
      <c r="K610">
        <v>346.81</v>
      </c>
      <c r="L610">
        <v>605.17999999999995</v>
      </c>
      <c r="M610">
        <v>817.76</v>
      </c>
      <c r="N610">
        <v>6.0999999999999999E-2</v>
      </c>
      <c r="O610">
        <v>1.79</v>
      </c>
      <c r="P610">
        <v>27.65</v>
      </c>
      <c r="Q610">
        <v>33.090000000000003</v>
      </c>
      <c r="R610">
        <v>95</v>
      </c>
      <c r="S610">
        <v>22.74</v>
      </c>
      <c r="T610">
        <v>715</v>
      </c>
      <c r="U610">
        <v>838</v>
      </c>
    </row>
    <row r="611" spans="1:41" x14ac:dyDescent="0.25">
      <c r="A611">
        <v>6510</v>
      </c>
      <c r="B611">
        <v>40</v>
      </c>
      <c r="C611">
        <v>30</v>
      </c>
      <c r="D611">
        <v>80</v>
      </c>
      <c r="E611">
        <v>1</v>
      </c>
      <c r="F611">
        <v>342.28</v>
      </c>
      <c r="G611">
        <v>573.97</v>
      </c>
      <c r="H611">
        <v>819.17</v>
      </c>
      <c r="I611">
        <v>4.2999999999999997E-2</v>
      </c>
      <c r="J611">
        <v>1.49</v>
      </c>
      <c r="K611">
        <v>338.16</v>
      </c>
      <c r="L611">
        <v>571.09</v>
      </c>
      <c r="M611">
        <v>819.43</v>
      </c>
      <c r="N611">
        <v>6.0999999999999999E-2</v>
      </c>
      <c r="O611">
        <v>1.81</v>
      </c>
      <c r="P611">
        <v>27.63</v>
      </c>
      <c r="Q611">
        <v>38.08</v>
      </c>
      <c r="R611">
        <v>85</v>
      </c>
      <c r="S611">
        <v>19.87</v>
      </c>
      <c r="T611">
        <v>665</v>
      </c>
      <c r="U611">
        <v>716</v>
      </c>
      <c r="V611">
        <f>AVERAGE(F611:F613)</f>
        <v>343.39000000000004</v>
      </c>
      <c r="W611">
        <f>STDEV(F611:F613)</f>
        <v>5.4209132072004076</v>
      </c>
      <c r="X611">
        <f>AVERAGE(G611:G613)</f>
        <v>583.03666666666675</v>
      </c>
      <c r="Y611">
        <f>STDEV(G611:G613)</f>
        <v>11.367573766346649</v>
      </c>
      <c r="Z611">
        <f>AVERAGE(H611:H613)</f>
        <v>800.30000000000007</v>
      </c>
      <c r="AA611">
        <f>STDEV(H611:H613)</f>
        <v>18.855017899752802</v>
      </c>
      <c r="AB611">
        <f>AVERAGE(I611:I613)</f>
        <v>4.4666666666666667E-2</v>
      </c>
      <c r="AC611">
        <f>STDEV(I611:I613)</f>
        <v>2.8867513459481316E-3</v>
      </c>
      <c r="AD611">
        <f>AVERAGE(J611:J613)</f>
        <v>1.51</v>
      </c>
      <c r="AE611">
        <f>STDEV(J611:J613)</f>
        <v>2.0000000000000018E-2</v>
      </c>
      <c r="AF611">
        <f>AVERAGE(K611:K613)</f>
        <v>337.02</v>
      </c>
      <c r="AG611">
        <f>STDEV(K611:K613)</f>
        <v>4.675425114361258</v>
      </c>
      <c r="AH611">
        <f>AVERAGE(L611:L613)</f>
        <v>581.00333333333322</v>
      </c>
      <c r="AI611">
        <f>STDEV(L611:L613)</f>
        <v>12.752667694774022</v>
      </c>
      <c r="AJ611">
        <f>AVERAGE(M611:M613)</f>
        <v>800.01666666666677</v>
      </c>
      <c r="AK611">
        <f>STDEV(M611:M613)</f>
        <v>18.861617993516159</v>
      </c>
      <c r="AL611">
        <f>AVERAGE(N611:N613)</f>
        <v>6.0999999999999999E-2</v>
      </c>
      <c r="AM611">
        <f>STDEV(N611:N613)</f>
        <v>2.9999999999999992E-3</v>
      </c>
      <c r="AN611">
        <f>AVERAGE(O611:O613)</f>
        <v>1.83</v>
      </c>
      <c r="AO611">
        <f>STDEV(O611:O613)</f>
        <v>2.0000000000000018E-2</v>
      </c>
    </row>
    <row r="612" spans="1:41" hidden="1" x14ac:dyDescent="0.25">
      <c r="A612">
        <v>6510</v>
      </c>
      <c r="B612">
        <v>40</v>
      </c>
      <c r="C612">
        <v>30</v>
      </c>
      <c r="D612">
        <v>80</v>
      </c>
      <c r="E612">
        <v>2</v>
      </c>
      <c r="F612">
        <v>338.61</v>
      </c>
      <c r="G612">
        <v>579.35</v>
      </c>
      <c r="H612">
        <v>781.46</v>
      </c>
      <c r="I612">
        <v>4.8000000000000001E-2</v>
      </c>
      <c r="J612">
        <v>1.51</v>
      </c>
      <c r="K612">
        <v>331.88</v>
      </c>
      <c r="L612">
        <v>576.53</v>
      </c>
      <c r="M612">
        <v>781.76</v>
      </c>
      <c r="N612">
        <v>6.4000000000000001E-2</v>
      </c>
      <c r="O612">
        <v>1.83</v>
      </c>
      <c r="P612">
        <v>28.35</v>
      </c>
      <c r="Q612">
        <v>35.68</v>
      </c>
      <c r="R612">
        <v>85</v>
      </c>
      <c r="S612">
        <v>23.3</v>
      </c>
      <c r="T612">
        <v>475</v>
      </c>
      <c r="U612">
        <v>720</v>
      </c>
    </row>
    <row r="613" spans="1:41" hidden="1" x14ac:dyDescent="0.25">
      <c r="A613">
        <v>6510</v>
      </c>
      <c r="B613">
        <v>40</v>
      </c>
      <c r="C613">
        <v>30</v>
      </c>
      <c r="D613">
        <v>80</v>
      </c>
      <c r="E613">
        <v>3</v>
      </c>
      <c r="F613">
        <v>349.28</v>
      </c>
      <c r="G613">
        <v>595.79</v>
      </c>
      <c r="H613">
        <v>800.27</v>
      </c>
      <c r="I613">
        <v>4.2999999999999997E-2</v>
      </c>
      <c r="J613">
        <v>1.53</v>
      </c>
      <c r="K613">
        <v>341.02</v>
      </c>
      <c r="L613">
        <v>595.39</v>
      </c>
      <c r="M613">
        <v>798.86</v>
      </c>
      <c r="N613">
        <v>5.8000000000000003E-2</v>
      </c>
      <c r="O613">
        <v>1.85</v>
      </c>
      <c r="P613">
        <v>27.99</v>
      </c>
      <c r="Q613">
        <v>34.270000000000003</v>
      </c>
      <c r="R613">
        <v>85</v>
      </c>
      <c r="S613">
        <v>19.93</v>
      </c>
      <c r="T613">
        <v>485</v>
      </c>
      <c r="U613">
        <v>623</v>
      </c>
    </row>
    <row r="614" spans="1:41" x14ac:dyDescent="0.25">
      <c r="A614">
        <v>6510</v>
      </c>
      <c r="B614">
        <v>40</v>
      </c>
      <c r="C614">
        <v>6</v>
      </c>
      <c r="D614">
        <v>120</v>
      </c>
      <c r="E614">
        <v>1</v>
      </c>
      <c r="F614">
        <v>235.71</v>
      </c>
      <c r="G614">
        <v>434.22</v>
      </c>
      <c r="H614">
        <v>713.3</v>
      </c>
      <c r="I614">
        <v>6.8000000000000005E-2</v>
      </c>
      <c r="J614">
        <v>5.88</v>
      </c>
      <c r="K614">
        <v>228.67</v>
      </c>
      <c r="L614">
        <v>429.26</v>
      </c>
      <c r="M614">
        <v>708.37</v>
      </c>
      <c r="N614">
        <v>8.1000000000000003E-2</v>
      </c>
      <c r="O614">
        <v>6.59</v>
      </c>
      <c r="P614">
        <v>30.2</v>
      </c>
      <c r="Q614">
        <v>34.68</v>
      </c>
      <c r="R614">
        <v>85</v>
      </c>
      <c r="S614">
        <v>24.5</v>
      </c>
      <c r="T614">
        <v>735</v>
      </c>
      <c r="U614">
        <v>2667</v>
      </c>
      <c r="V614">
        <f>AVERAGE(F614:F616)</f>
        <v>232.26</v>
      </c>
      <c r="W614">
        <f>STDEV(F614:F616)</f>
        <v>2.9986496961132416</v>
      </c>
      <c r="X614">
        <f>AVERAGE(G614:G616)</f>
        <v>431.28</v>
      </c>
      <c r="Y614">
        <f>STDEV(G614:G616)</f>
        <v>6.2976424160156919</v>
      </c>
      <c r="Z614">
        <f>AVERAGE(H614:H616)</f>
        <v>699.44666666666672</v>
      </c>
      <c r="AA614">
        <f>STDEV(H614:H616)</f>
        <v>12.352316921668265</v>
      </c>
      <c r="AB614">
        <f>AVERAGE(I614:I616)</f>
        <v>6.9333333333333344E-2</v>
      </c>
      <c r="AC614">
        <f>STDEV(I614:I616)</f>
        <v>8.0829037686547603E-3</v>
      </c>
      <c r="AD614">
        <f>AVERAGE(J614:J616)</f>
        <v>6.07</v>
      </c>
      <c r="AE614">
        <f>STDEV(J614:J616)</f>
        <v>0.20663978319771831</v>
      </c>
      <c r="AF614">
        <f>AVERAGE(K614:K616)</f>
        <v>225.49</v>
      </c>
      <c r="AG614">
        <f>STDEV(K614:K616)</f>
        <v>2.9509151122999024</v>
      </c>
      <c r="AH614">
        <f>AVERAGE(L614:L616)</f>
        <v>425.15666666666669</v>
      </c>
      <c r="AI614">
        <f>STDEV(L614:L616)</f>
        <v>6.6873188448983987</v>
      </c>
      <c r="AJ614">
        <f>AVERAGE(M614:M616)</f>
        <v>692.84333333333325</v>
      </c>
      <c r="AK614">
        <f>STDEV(M614:M616)</f>
        <v>13.449198241283145</v>
      </c>
      <c r="AL614">
        <f>AVERAGE(N614:N616)</f>
        <v>8.433333333333333E-2</v>
      </c>
      <c r="AM614">
        <f>STDEV(N614:N616)</f>
        <v>1.1372481406154671E-2</v>
      </c>
      <c r="AN614">
        <f>AVERAGE(O614:O616)</f>
        <v>6.81</v>
      </c>
      <c r="AO614">
        <f>STDEV(O614:O616)</f>
        <v>0.30643106892089145</v>
      </c>
    </row>
    <row r="615" spans="1:41" hidden="1" x14ac:dyDescent="0.25">
      <c r="A615">
        <v>6510</v>
      </c>
      <c r="B615">
        <v>40</v>
      </c>
      <c r="C615">
        <v>6</v>
      </c>
      <c r="D615">
        <v>120</v>
      </c>
      <c r="E615">
        <v>2</v>
      </c>
      <c r="F615">
        <v>230.79</v>
      </c>
      <c r="G615">
        <v>435.57</v>
      </c>
      <c r="H615">
        <v>695.46</v>
      </c>
      <c r="I615">
        <v>6.2E-2</v>
      </c>
      <c r="J615">
        <v>6.04</v>
      </c>
      <c r="K615">
        <v>224.96</v>
      </c>
      <c r="L615">
        <v>428.77</v>
      </c>
      <c r="M615">
        <v>684.81</v>
      </c>
      <c r="N615">
        <v>7.4999999999999997E-2</v>
      </c>
      <c r="O615">
        <v>6.68</v>
      </c>
      <c r="P615">
        <v>30.16</v>
      </c>
      <c r="Q615">
        <v>34.53</v>
      </c>
      <c r="R615">
        <v>105</v>
      </c>
      <c r="S615">
        <v>23.92</v>
      </c>
      <c r="T615">
        <v>725</v>
      </c>
      <c r="U615">
        <v>2789</v>
      </c>
    </row>
    <row r="616" spans="1:41" hidden="1" x14ac:dyDescent="0.25">
      <c r="A616">
        <v>6510</v>
      </c>
      <c r="B616">
        <v>40</v>
      </c>
      <c r="C616">
        <v>6</v>
      </c>
      <c r="D616">
        <v>120</v>
      </c>
      <c r="E616">
        <v>3</v>
      </c>
      <c r="F616">
        <v>230.28</v>
      </c>
      <c r="G616">
        <v>424.05</v>
      </c>
      <c r="H616">
        <v>689.58</v>
      </c>
      <c r="I616">
        <v>7.8E-2</v>
      </c>
      <c r="J616">
        <v>6.29</v>
      </c>
      <c r="K616">
        <v>222.84</v>
      </c>
      <c r="L616">
        <v>417.44</v>
      </c>
      <c r="M616">
        <v>685.35</v>
      </c>
      <c r="N616">
        <v>9.7000000000000003E-2</v>
      </c>
      <c r="O616">
        <v>7.16</v>
      </c>
      <c r="P616">
        <v>30.44</v>
      </c>
      <c r="Q616">
        <v>40.64</v>
      </c>
      <c r="R616">
        <v>75</v>
      </c>
      <c r="S616">
        <v>20.77</v>
      </c>
      <c r="T616">
        <v>765</v>
      </c>
      <c r="U616">
        <v>3030</v>
      </c>
    </row>
    <row r="617" spans="1:41" x14ac:dyDescent="0.25">
      <c r="A617">
        <v>6510</v>
      </c>
      <c r="B617">
        <v>40</v>
      </c>
      <c r="C617">
        <v>18</v>
      </c>
      <c r="D617">
        <v>120</v>
      </c>
      <c r="E617">
        <v>1</v>
      </c>
      <c r="F617">
        <v>279.17</v>
      </c>
      <c r="G617">
        <v>501.95</v>
      </c>
      <c r="H617">
        <v>767.66</v>
      </c>
      <c r="I617">
        <v>0.123</v>
      </c>
      <c r="J617">
        <v>3.87</v>
      </c>
      <c r="K617">
        <v>262.68</v>
      </c>
      <c r="L617">
        <v>492.99</v>
      </c>
      <c r="M617">
        <v>744.46</v>
      </c>
      <c r="N617">
        <v>0.16300000000000001</v>
      </c>
      <c r="O617">
        <v>4.6900000000000004</v>
      </c>
      <c r="P617">
        <v>40.299999999999997</v>
      </c>
      <c r="Q617">
        <v>47.09</v>
      </c>
      <c r="R617">
        <v>85</v>
      </c>
      <c r="S617">
        <v>30.05</v>
      </c>
      <c r="T617">
        <v>795</v>
      </c>
      <c r="U617">
        <v>1198</v>
      </c>
      <c r="V617">
        <f>AVERAGE(F617:F619)</f>
        <v>279.09333333333331</v>
      </c>
      <c r="W617">
        <f>STDEV(F617:F619)</f>
        <v>4.1155356071030909</v>
      </c>
      <c r="X617">
        <f>AVERAGE(G617:G619)</f>
        <v>499.49333333333334</v>
      </c>
      <c r="Y617">
        <f>STDEV(G617:G619)</f>
        <v>8.2635726736886355</v>
      </c>
      <c r="Z617">
        <f>AVERAGE(H617:H619)</f>
        <v>742.03666666666675</v>
      </c>
      <c r="AA617">
        <f>STDEV(H617:H619)</f>
        <v>22.252088291513942</v>
      </c>
      <c r="AB617">
        <f>AVERAGE(I617:I619)</f>
        <v>0.11566666666666665</v>
      </c>
      <c r="AC617">
        <f>STDEV(I617:I619)</f>
        <v>2.0033305601755712E-2</v>
      </c>
      <c r="AD617">
        <f>AVERAGE(J617:J619)</f>
        <v>3.706666666666667</v>
      </c>
      <c r="AE617">
        <f>STDEV(J617:J619)</f>
        <v>0.3181718613160715</v>
      </c>
      <c r="AF617">
        <f>AVERAGE(K617:K619)</f>
        <v>266.96666666666664</v>
      </c>
      <c r="AG617">
        <f>STDEV(K617:K619)</f>
        <v>4.7856068928959576</v>
      </c>
      <c r="AH617">
        <f>AVERAGE(L617:L619)</f>
        <v>488.13333333333327</v>
      </c>
      <c r="AI617">
        <f>STDEV(L617:L619)</f>
        <v>12.833784840542304</v>
      </c>
      <c r="AJ617">
        <f>AVERAGE(M617:M619)</f>
        <v>731.91</v>
      </c>
      <c r="AK617">
        <f>STDEV(M617:M619)</f>
        <v>10.870551963906919</v>
      </c>
      <c r="AL617">
        <f>AVERAGE(N617:N619)</f>
        <v>0.153</v>
      </c>
      <c r="AM617">
        <f>STDEV(N617:N619)</f>
        <v>2.8354893757515636E-2</v>
      </c>
      <c r="AN617">
        <f>AVERAGE(O617:O619)</f>
        <v>4.47</v>
      </c>
      <c r="AO617">
        <f>STDEV(O617:O619)</f>
        <v>0.39849717690342573</v>
      </c>
    </row>
    <row r="618" spans="1:41" hidden="1" x14ac:dyDescent="0.25">
      <c r="A618">
        <v>6510</v>
      </c>
      <c r="B618">
        <v>40</v>
      </c>
      <c r="C618">
        <v>18</v>
      </c>
      <c r="D618">
        <v>120</v>
      </c>
      <c r="E618">
        <v>2</v>
      </c>
      <c r="F618">
        <v>274.94</v>
      </c>
      <c r="G618">
        <v>490.28</v>
      </c>
      <c r="H618">
        <v>727.57</v>
      </c>
      <c r="I618">
        <v>0.13100000000000001</v>
      </c>
      <c r="J618">
        <v>3.91</v>
      </c>
      <c r="K618">
        <v>266.08999999999997</v>
      </c>
      <c r="L618">
        <v>473.58</v>
      </c>
      <c r="M618">
        <v>725.43</v>
      </c>
      <c r="N618">
        <v>0.17499999999999999</v>
      </c>
      <c r="O618">
        <v>4.71</v>
      </c>
      <c r="P618">
        <v>40.54</v>
      </c>
      <c r="Q618">
        <v>48.54</v>
      </c>
      <c r="R618">
        <v>105</v>
      </c>
      <c r="S618">
        <v>29.78</v>
      </c>
      <c r="T618">
        <v>745</v>
      </c>
      <c r="U618">
        <v>1109</v>
      </c>
    </row>
    <row r="619" spans="1:41" hidden="1" x14ac:dyDescent="0.25">
      <c r="A619">
        <v>6510</v>
      </c>
      <c r="B619">
        <v>40</v>
      </c>
      <c r="C619">
        <v>18</v>
      </c>
      <c r="D619">
        <v>120</v>
      </c>
      <c r="E619">
        <v>3</v>
      </c>
      <c r="F619">
        <v>283.17</v>
      </c>
      <c r="G619">
        <v>506.25</v>
      </c>
      <c r="H619">
        <v>730.88</v>
      </c>
      <c r="I619">
        <v>9.2999999999999999E-2</v>
      </c>
      <c r="J619">
        <v>3.34</v>
      </c>
      <c r="K619">
        <v>272.13</v>
      </c>
      <c r="L619">
        <v>497.83</v>
      </c>
      <c r="M619">
        <v>725.84</v>
      </c>
      <c r="N619">
        <v>0.121</v>
      </c>
      <c r="O619">
        <v>4.01</v>
      </c>
      <c r="P619">
        <v>40.33</v>
      </c>
      <c r="Q619">
        <v>48.97</v>
      </c>
      <c r="R619">
        <v>85</v>
      </c>
      <c r="S619">
        <v>30.28</v>
      </c>
      <c r="T619">
        <v>845</v>
      </c>
      <c r="U619">
        <v>1005</v>
      </c>
    </row>
    <row r="620" spans="1:41" x14ac:dyDescent="0.25">
      <c r="A620">
        <v>6510</v>
      </c>
      <c r="B620">
        <v>40</v>
      </c>
      <c r="C620">
        <v>30</v>
      </c>
      <c r="D620">
        <v>120</v>
      </c>
      <c r="E620">
        <v>1</v>
      </c>
      <c r="F620">
        <v>293.75</v>
      </c>
      <c r="G620">
        <v>505.32</v>
      </c>
      <c r="H620">
        <v>717.59</v>
      </c>
      <c r="I620">
        <v>9.2999999999999999E-2</v>
      </c>
      <c r="J620">
        <v>2.68</v>
      </c>
      <c r="K620">
        <v>282.32</v>
      </c>
      <c r="L620">
        <v>499.39</v>
      </c>
      <c r="M620">
        <v>716.57</v>
      </c>
      <c r="N620">
        <v>0.11899999999999999</v>
      </c>
      <c r="O620">
        <v>3.17</v>
      </c>
      <c r="P620">
        <v>40.89</v>
      </c>
      <c r="Q620">
        <v>48.92</v>
      </c>
      <c r="R620">
        <v>105</v>
      </c>
      <c r="S620">
        <v>31.43</v>
      </c>
      <c r="T620">
        <v>805</v>
      </c>
      <c r="U620">
        <v>871</v>
      </c>
      <c r="V620">
        <f>AVERAGE(F620:F622)</f>
        <v>301.54000000000002</v>
      </c>
      <c r="W620">
        <f>STDEV(F620:F622)</f>
        <v>10.241098573883555</v>
      </c>
      <c r="X620">
        <f>AVERAGE(G620:G622)</f>
        <v>542.05000000000007</v>
      </c>
      <c r="Y620">
        <f>STDEV(G620:G622)</f>
        <v>34.588609396736388</v>
      </c>
      <c r="Z620">
        <f>AVERAGE(H620:H622)</f>
        <v>764.90666666666664</v>
      </c>
      <c r="AA620">
        <f>STDEV(H620:H622)</f>
        <v>40.978887653684936</v>
      </c>
      <c r="AB620">
        <f>AVERAGE(I620:I622)</f>
        <v>9.8666666666666666E-2</v>
      </c>
      <c r="AC620">
        <f>STDEV(I620:I622)</f>
        <v>1.4364307617610199E-2</v>
      </c>
      <c r="AD620">
        <f>AVERAGE(J620:J622)</f>
        <v>2.4566666666666666</v>
      </c>
      <c r="AE620">
        <f>STDEV(J620:J622)</f>
        <v>0.31214312956291868</v>
      </c>
      <c r="AF620">
        <f>AVERAGE(K620:K622)</f>
        <v>290.61666666666662</v>
      </c>
      <c r="AG620">
        <f>STDEV(K620:K622)</f>
        <v>10.217936843283631</v>
      </c>
      <c r="AH620">
        <f>AVERAGE(L620:L622)</f>
        <v>534.39333333333332</v>
      </c>
      <c r="AI620">
        <f>STDEV(L620:L622)</f>
        <v>31.881666100336304</v>
      </c>
      <c r="AJ620">
        <f>AVERAGE(M620:M622)</f>
        <v>763.77</v>
      </c>
      <c r="AK620">
        <f>STDEV(M620:M622)</f>
        <v>40.895507088187543</v>
      </c>
      <c r="AL620">
        <f>AVERAGE(N620:N622)</f>
        <v>0.129</v>
      </c>
      <c r="AM620">
        <f>STDEV(N620:N622)</f>
        <v>2.0880613017821074E-2</v>
      </c>
      <c r="AN620">
        <f>AVERAGE(O620:O622)</f>
        <v>2.94</v>
      </c>
      <c r="AO620">
        <f>STDEV(O620:O622)</f>
        <v>0.3559494346111538</v>
      </c>
    </row>
    <row r="621" spans="1:41" hidden="1" x14ac:dyDescent="0.25">
      <c r="A621">
        <v>6510</v>
      </c>
      <c r="B621">
        <v>40</v>
      </c>
      <c r="C621">
        <v>30</v>
      </c>
      <c r="D621">
        <v>120</v>
      </c>
      <c r="E621">
        <v>2</v>
      </c>
      <c r="F621">
        <v>313.14</v>
      </c>
      <c r="G621">
        <v>574</v>
      </c>
      <c r="H621">
        <v>788.22</v>
      </c>
      <c r="I621">
        <v>8.7999999999999995E-2</v>
      </c>
      <c r="J621">
        <v>2.1</v>
      </c>
      <c r="K621">
        <v>302.02999999999997</v>
      </c>
      <c r="L621">
        <v>561.77</v>
      </c>
      <c r="M621">
        <v>786.12</v>
      </c>
      <c r="N621">
        <v>0.115</v>
      </c>
      <c r="O621">
        <v>2.5299999999999998</v>
      </c>
      <c r="P621">
        <v>40.93</v>
      </c>
      <c r="Q621">
        <v>49.84</v>
      </c>
      <c r="R621">
        <v>105</v>
      </c>
      <c r="S621">
        <v>29.93</v>
      </c>
      <c r="T621">
        <v>765</v>
      </c>
      <c r="U621">
        <v>920</v>
      </c>
    </row>
    <row r="622" spans="1:41" hidden="1" x14ac:dyDescent="0.25">
      <c r="A622">
        <v>6510</v>
      </c>
      <c r="B622">
        <v>40</v>
      </c>
      <c r="C622">
        <v>30</v>
      </c>
      <c r="D622">
        <v>120</v>
      </c>
      <c r="E622">
        <v>3</v>
      </c>
      <c r="F622">
        <v>297.73</v>
      </c>
      <c r="G622">
        <v>546.83000000000004</v>
      </c>
      <c r="H622">
        <v>788.91</v>
      </c>
      <c r="I622">
        <v>0.115</v>
      </c>
      <c r="J622">
        <v>2.59</v>
      </c>
      <c r="K622">
        <v>287.5</v>
      </c>
      <c r="L622">
        <v>542.02</v>
      </c>
      <c r="M622">
        <v>788.62</v>
      </c>
      <c r="N622">
        <v>0.153</v>
      </c>
      <c r="O622">
        <v>3.12</v>
      </c>
      <c r="P622">
        <v>40.93</v>
      </c>
      <c r="Q622">
        <v>50.54</v>
      </c>
      <c r="R622">
        <v>85</v>
      </c>
      <c r="S622">
        <v>32.31</v>
      </c>
      <c r="T622">
        <v>705</v>
      </c>
      <c r="U622">
        <v>870</v>
      </c>
    </row>
    <row r="623" spans="1:41" x14ac:dyDescent="0.25">
      <c r="A623">
        <v>6510</v>
      </c>
      <c r="B623">
        <v>40</v>
      </c>
      <c r="C623">
        <v>6</v>
      </c>
      <c r="D623">
        <v>140</v>
      </c>
      <c r="E623">
        <v>1</v>
      </c>
      <c r="F623">
        <v>220.99</v>
      </c>
      <c r="G623">
        <v>405.16</v>
      </c>
      <c r="H623">
        <v>720.51</v>
      </c>
      <c r="I623">
        <v>8.2000000000000003E-2</v>
      </c>
      <c r="J623">
        <v>7.08</v>
      </c>
      <c r="K623">
        <v>211.42</v>
      </c>
      <c r="L623">
        <v>391.86</v>
      </c>
      <c r="M623">
        <v>691.26</v>
      </c>
      <c r="N623">
        <v>0.106</v>
      </c>
      <c r="O623">
        <v>8.32</v>
      </c>
      <c r="P623">
        <v>34.67</v>
      </c>
      <c r="Q623">
        <v>43.56</v>
      </c>
      <c r="R623">
        <v>95</v>
      </c>
      <c r="S623">
        <v>16.16</v>
      </c>
      <c r="T623">
        <v>875</v>
      </c>
      <c r="U623">
        <v>2191</v>
      </c>
      <c r="V623">
        <f>AVERAGE(F623:F625)</f>
        <v>211.23666666666668</v>
      </c>
      <c r="W623">
        <f>STDEV(F623:F625)</f>
        <v>9.482707067780451</v>
      </c>
      <c r="X623">
        <f>AVERAGE(G623:G625)</f>
        <v>395.67666666666668</v>
      </c>
      <c r="Y623">
        <f>STDEV(G623:G625)</f>
        <v>18.069289784973115</v>
      </c>
      <c r="Z623">
        <f>AVERAGE(H623:H625)</f>
        <v>668.31666666666672</v>
      </c>
      <c r="AA623">
        <f>STDEV(H623:H625)</f>
        <v>46.794872938531761</v>
      </c>
      <c r="AB623">
        <f>AVERAGE(I623:I625)</f>
        <v>0.10533333333333333</v>
      </c>
      <c r="AC623">
        <f>STDEV(I623:I625)</f>
        <v>2.0231987873991386E-2</v>
      </c>
      <c r="AD623">
        <f>AVERAGE(J623:J625)</f>
        <v>8.4166666666666661</v>
      </c>
      <c r="AE623">
        <f>STDEV(J623:J625)</f>
        <v>1.2752385397772965</v>
      </c>
      <c r="AF623">
        <f>AVERAGE(K623:K625)</f>
        <v>202.03</v>
      </c>
      <c r="AG623">
        <f>STDEV(K623:K625)</f>
        <v>8.5637783717235365</v>
      </c>
      <c r="AH623">
        <f>AVERAGE(L623:L625)</f>
        <v>381.09</v>
      </c>
      <c r="AI623">
        <f>STDEV(L623:L625)</f>
        <v>21.557223847239708</v>
      </c>
      <c r="AJ623">
        <f>AVERAGE(M623:M625)</f>
        <v>649.80999999999995</v>
      </c>
      <c r="AK623">
        <f>STDEV(M623:M625)</f>
        <v>41.350362755361672</v>
      </c>
      <c r="AL623">
        <f>AVERAGE(N623:N625)</f>
        <v>0.13233333333333333</v>
      </c>
      <c r="AM623">
        <f>STDEV(N623:N625)</f>
        <v>2.294195574342613E-2</v>
      </c>
      <c r="AN623">
        <f>AVERAGE(O623:O625)</f>
        <v>9.7933333333333348</v>
      </c>
      <c r="AO623">
        <f>STDEV(O623:O625)</f>
        <v>1.3816415357585783</v>
      </c>
    </row>
    <row r="624" spans="1:41" hidden="1" x14ac:dyDescent="0.25">
      <c r="A624">
        <v>6510</v>
      </c>
      <c r="B624">
        <v>40</v>
      </c>
      <c r="C624">
        <v>6</v>
      </c>
      <c r="D624">
        <v>140</v>
      </c>
      <c r="E624">
        <v>2</v>
      </c>
      <c r="F624">
        <v>210.67</v>
      </c>
      <c r="G624">
        <v>407.03</v>
      </c>
      <c r="H624">
        <v>654.33000000000004</v>
      </c>
      <c r="I624">
        <v>0.11799999999999999</v>
      </c>
      <c r="J624">
        <v>8.5500000000000007</v>
      </c>
      <c r="K624">
        <v>200.02</v>
      </c>
      <c r="L624">
        <v>395.14</v>
      </c>
      <c r="M624">
        <v>649.61</v>
      </c>
      <c r="N624">
        <v>0.14799999999999999</v>
      </c>
      <c r="O624">
        <v>10</v>
      </c>
      <c r="P624">
        <v>34.1</v>
      </c>
      <c r="Q624">
        <v>38.46</v>
      </c>
      <c r="R624">
        <v>105</v>
      </c>
      <c r="S624">
        <v>25.84</v>
      </c>
      <c r="T624">
        <v>685</v>
      </c>
      <c r="U624">
        <v>2354</v>
      </c>
    </row>
    <row r="625" spans="1:41" hidden="1" x14ac:dyDescent="0.25">
      <c r="A625">
        <v>6510</v>
      </c>
      <c r="B625">
        <v>40</v>
      </c>
      <c r="C625">
        <v>6</v>
      </c>
      <c r="D625">
        <v>140</v>
      </c>
      <c r="E625">
        <v>3</v>
      </c>
      <c r="F625">
        <v>202.05</v>
      </c>
      <c r="G625">
        <v>374.84</v>
      </c>
      <c r="H625">
        <v>630.11</v>
      </c>
      <c r="I625">
        <v>0.11600000000000001</v>
      </c>
      <c r="J625">
        <v>9.6199999999999992</v>
      </c>
      <c r="K625">
        <v>194.65</v>
      </c>
      <c r="L625">
        <v>356.27</v>
      </c>
      <c r="M625">
        <v>608.55999999999995</v>
      </c>
      <c r="N625">
        <v>0.14299999999999999</v>
      </c>
      <c r="O625">
        <v>11.06</v>
      </c>
      <c r="P625">
        <v>34.880000000000003</v>
      </c>
      <c r="Q625">
        <v>39.43</v>
      </c>
      <c r="R625">
        <v>95</v>
      </c>
      <c r="S625">
        <v>15.96</v>
      </c>
      <c r="T625">
        <v>745</v>
      </c>
      <c r="U625">
        <v>2867</v>
      </c>
    </row>
    <row r="626" spans="1:41" x14ac:dyDescent="0.25">
      <c r="A626">
        <v>6510</v>
      </c>
      <c r="B626">
        <v>40</v>
      </c>
      <c r="C626">
        <v>18</v>
      </c>
      <c r="D626">
        <v>140</v>
      </c>
      <c r="E626">
        <v>1</v>
      </c>
      <c r="F626">
        <v>229.61</v>
      </c>
      <c r="G626">
        <v>438.44</v>
      </c>
      <c r="H626">
        <v>670.07</v>
      </c>
      <c r="I626">
        <v>0.183</v>
      </c>
      <c r="J626">
        <v>6.67</v>
      </c>
      <c r="K626">
        <v>219.12</v>
      </c>
      <c r="L626">
        <v>423.98</v>
      </c>
      <c r="M626">
        <v>662.57</v>
      </c>
      <c r="N626">
        <v>0.24</v>
      </c>
      <c r="O626">
        <v>7.79</v>
      </c>
      <c r="P626">
        <v>46.98</v>
      </c>
      <c r="Q626">
        <v>55.5</v>
      </c>
      <c r="R626">
        <v>95</v>
      </c>
      <c r="S626">
        <v>30.98</v>
      </c>
      <c r="T626">
        <v>655</v>
      </c>
      <c r="U626">
        <v>1526</v>
      </c>
      <c r="V626">
        <f>AVERAGE(F626:F628)</f>
        <v>232.78</v>
      </c>
      <c r="W626">
        <f>STDEV(F626:F628)</f>
        <v>4.724478807233659</v>
      </c>
      <c r="X626">
        <f>AVERAGE(G626:G628)</f>
        <v>440.57666666666665</v>
      </c>
      <c r="Y626">
        <f>STDEV(G626:G628)</f>
        <v>7.8365957745269368</v>
      </c>
      <c r="Z626">
        <f>AVERAGE(H626:H628)</f>
        <v>666.96333333333337</v>
      </c>
      <c r="AA626">
        <f>STDEV(H626:H628)</f>
        <v>36.140284079311485</v>
      </c>
      <c r="AB626">
        <f>AVERAGE(I626:I628)</f>
        <v>0.22066666666666668</v>
      </c>
      <c r="AC626">
        <f>STDEV(I626:I628)</f>
        <v>4.2027768598074867E-2</v>
      </c>
      <c r="AD626">
        <f>AVERAGE(J626:J628)</f>
        <v>6.5466666666666669</v>
      </c>
      <c r="AE626">
        <f>STDEV(J626:J628)</f>
        <v>0.42852460061626951</v>
      </c>
      <c r="AF626">
        <f>AVERAGE(K626:K628)</f>
        <v>220.81666666666669</v>
      </c>
      <c r="AG626">
        <f>STDEV(K626:K628)</f>
        <v>2.8183387541836269</v>
      </c>
      <c r="AH626">
        <f>AVERAGE(L626:L628)</f>
        <v>426.77</v>
      </c>
      <c r="AI626">
        <f>STDEV(L626:L628)</f>
        <v>6.3709575418456561</v>
      </c>
      <c r="AJ626">
        <f>AVERAGE(M626:M628)</f>
        <v>660.17333333333329</v>
      </c>
      <c r="AK626">
        <f>STDEV(M626:M628)</f>
        <v>37.512465039414998</v>
      </c>
      <c r="AL626">
        <f>AVERAGE(N626:N628)</f>
        <v>0.29066666666666668</v>
      </c>
      <c r="AM626">
        <f>STDEV(N626:N628)</f>
        <v>5.8045958802773988E-2</v>
      </c>
      <c r="AN626">
        <f>AVERAGE(O626:O628)</f>
        <v>7.7266666666666666</v>
      </c>
      <c r="AO626">
        <f>STDEV(O626:O628)</f>
        <v>0.50796981537620201</v>
      </c>
    </row>
    <row r="627" spans="1:41" hidden="1" x14ac:dyDescent="0.25">
      <c r="A627">
        <v>6510</v>
      </c>
      <c r="B627">
        <v>40</v>
      </c>
      <c r="C627">
        <v>18</v>
      </c>
      <c r="D627">
        <v>140</v>
      </c>
      <c r="E627">
        <v>2</v>
      </c>
      <c r="F627">
        <v>230.52</v>
      </c>
      <c r="G627">
        <v>434.03</v>
      </c>
      <c r="H627">
        <v>629.37</v>
      </c>
      <c r="I627">
        <v>0.26600000000000001</v>
      </c>
      <c r="J627">
        <v>6.9</v>
      </c>
      <c r="K627">
        <v>219.26</v>
      </c>
      <c r="L627">
        <v>422.27</v>
      </c>
      <c r="M627">
        <v>621.52</v>
      </c>
      <c r="N627">
        <v>0.35399999999999998</v>
      </c>
      <c r="O627">
        <v>8.1999999999999993</v>
      </c>
      <c r="P627">
        <v>47.21</v>
      </c>
      <c r="Q627">
        <v>64.260000000000005</v>
      </c>
      <c r="R627">
        <v>75</v>
      </c>
      <c r="S627">
        <v>33.04</v>
      </c>
      <c r="T627">
        <v>825</v>
      </c>
      <c r="U627">
        <v>1235</v>
      </c>
    </row>
    <row r="628" spans="1:41" hidden="1" x14ac:dyDescent="0.25">
      <c r="A628">
        <v>6510</v>
      </c>
      <c r="B628">
        <v>40</v>
      </c>
      <c r="C628">
        <v>18</v>
      </c>
      <c r="D628">
        <v>140</v>
      </c>
      <c r="E628">
        <v>3</v>
      </c>
      <c r="F628">
        <v>238.21</v>
      </c>
      <c r="G628">
        <v>449.26</v>
      </c>
      <c r="H628">
        <v>701.45</v>
      </c>
      <c r="I628">
        <v>0.21299999999999999</v>
      </c>
      <c r="J628">
        <v>6.07</v>
      </c>
      <c r="K628">
        <v>224.07</v>
      </c>
      <c r="L628">
        <v>434.06</v>
      </c>
      <c r="M628">
        <v>696.43</v>
      </c>
      <c r="N628">
        <v>0.27800000000000002</v>
      </c>
      <c r="O628">
        <v>7.19</v>
      </c>
      <c r="P628">
        <v>46.96</v>
      </c>
      <c r="Q628">
        <v>56.61</v>
      </c>
      <c r="R628">
        <v>825</v>
      </c>
      <c r="S628">
        <v>35.99</v>
      </c>
      <c r="T628">
        <v>765</v>
      </c>
      <c r="U628">
        <v>1386</v>
      </c>
    </row>
    <row r="629" spans="1:41" x14ac:dyDescent="0.25">
      <c r="A629">
        <v>6510</v>
      </c>
      <c r="B629">
        <v>40</v>
      </c>
      <c r="C629">
        <v>30</v>
      </c>
      <c r="D629">
        <v>140</v>
      </c>
      <c r="E629">
        <v>1</v>
      </c>
      <c r="F629">
        <v>251.7</v>
      </c>
      <c r="G629">
        <v>450.29</v>
      </c>
      <c r="H629">
        <v>651.92999999999995</v>
      </c>
      <c r="I629">
        <v>0.17199999999999999</v>
      </c>
      <c r="J629">
        <v>4.93</v>
      </c>
      <c r="K629">
        <v>242.32</v>
      </c>
      <c r="L629">
        <v>444.33</v>
      </c>
      <c r="M629">
        <v>648.71</v>
      </c>
      <c r="N629">
        <v>0.214</v>
      </c>
      <c r="O629">
        <v>5.74</v>
      </c>
      <c r="P629">
        <v>49.25</v>
      </c>
      <c r="Q629">
        <v>55.99</v>
      </c>
      <c r="R629">
        <v>85</v>
      </c>
      <c r="S629">
        <v>39</v>
      </c>
      <c r="T629">
        <v>735</v>
      </c>
      <c r="U629">
        <v>1703</v>
      </c>
      <c r="V629">
        <f>AVERAGE(F629:F631)</f>
        <v>245.72333333333333</v>
      </c>
      <c r="W629">
        <f>STDEV(F629:F631)</f>
        <v>5.2197733028679769</v>
      </c>
      <c r="X629">
        <f>AVERAGE(G629:G631)</f>
        <v>452.87666666666672</v>
      </c>
      <c r="Y629">
        <f>STDEV(G629:G631)</f>
        <v>3.1608595877281869</v>
      </c>
      <c r="Z629">
        <f>AVERAGE(H629:H631)</f>
        <v>656.4899999999999</v>
      </c>
      <c r="AA629">
        <f>STDEV(H629:H631)</f>
        <v>7.6998246733286289</v>
      </c>
      <c r="AB629">
        <f>AVERAGE(I629:I631)</f>
        <v>0.20233333333333334</v>
      </c>
      <c r="AC629">
        <f>STDEV(I629:I631)</f>
        <v>3.950105483823612E-2</v>
      </c>
      <c r="AD629">
        <f>AVERAGE(J629:J631)</f>
        <v>5.4366666666666674</v>
      </c>
      <c r="AE629">
        <f>STDEV(J629:J631)</f>
        <v>0.47427137098219779</v>
      </c>
      <c r="AF629">
        <f>AVERAGE(K629:K631)</f>
        <v>234.57000000000002</v>
      </c>
      <c r="AG629">
        <f>STDEV(K629:K631)</f>
        <v>6.7371433115230586</v>
      </c>
      <c r="AH629">
        <f>AVERAGE(L629:L631)</f>
        <v>447.37666666666672</v>
      </c>
      <c r="AI629">
        <f>STDEV(L629:L631)</f>
        <v>2.7720269358960765</v>
      </c>
      <c r="AJ629">
        <f>AVERAGE(M629:M631)</f>
        <v>652.27666666666664</v>
      </c>
      <c r="AK629">
        <f>STDEV(M629:M631)</f>
        <v>7.696969100453332</v>
      </c>
      <c r="AL629">
        <f>AVERAGE(N629:N631)</f>
        <v>0.252</v>
      </c>
      <c r="AM629">
        <f>STDEV(N629:N631)</f>
        <v>5.0269274910227098E-2</v>
      </c>
      <c r="AN629">
        <f>AVERAGE(O629:O631)</f>
        <v>6.3533333333333344</v>
      </c>
      <c r="AO629">
        <f>STDEV(O629:O631)</f>
        <v>0.58286647985051721</v>
      </c>
    </row>
    <row r="630" spans="1:41" hidden="1" x14ac:dyDescent="0.25">
      <c r="A630">
        <v>6510</v>
      </c>
      <c r="B630">
        <v>40</v>
      </c>
      <c r="C630">
        <v>30</v>
      </c>
      <c r="D630">
        <v>140</v>
      </c>
      <c r="E630">
        <v>2</v>
      </c>
      <c r="F630">
        <v>242.06</v>
      </c>
      <c r="G630">
        <v>451.94</v>
      </c>
      <c r="H630">
        <v>652.16</v>
      </c>
      <c r="I630">
        <v>0.247</v>
      </c>
      <c r="J630">
        <v>5.87</v>
      </c>
      <c r="K630">
        <v>230.11</v>
      </c>
      <c r="L630">
        <v>448.05</v>
      </c>
      <c r="M630">
        <v>647.01</v>
      </c>
      <c r="N630">
        <v>0.309</v>
      </c>
      <c r="O630">
        <v>6.9</v>
      </c>
      <c r="P630">
        <v>49.41</v>
      </c>
      <c r="Q630">
        <v>55.81</v>
      </c>
      <c r="R630">
        <v>95</v>
      </c>
      <c r="S630">
        <v>36.619999999999997</v>
      </c>
      <c r="T630">
        <v>805</v>
      </c>
      <c r="U630">
        <v>1008</v>
      </c>
    </row>
    <row r="631" spans="1:41" hidden="1" x14ac:dyDescent="0.25">
      <c r="A631">
        <v>6510</v>
      </c>
      <c r="B631">
        <v>40</v>
      </c>
      <c r="C631">
        <v>30</v>
      </c>
      <c r="D631">
        <v>140</v>
      </c>
      <c r="E631">
        <v>3</v>
      </c>
      <c r="F631">
        <v>243.41</v>
      </c>
      <c r="G631">
        <v>456.4</v>
      </c>
      <c r="H631">
        <v>665.38</v>
      </c>
      <c r="I631">
        <v>0.188</v>
      </c>
      <c r="J631">
        <v>5.51</v>
      </c>
      <c r="K631">
        <v>231.28</v>
      </c>
      <c r="L631">
        <v>449.75</v>
      </c>
      <c r="M631">
        <v>661.11</v>
      </c>
      <c r="N631">
        <v>0.23300000000000001</v>
      </c>
      <c r="O631">
        <v>6.42</v>
      </c>
      <c r="P631">
        <v>49.12</v>
      </c>
      <c r="Q631">
        <v>55.85</v>
      </c>
      <c r="R631">
        <v>95</v>
      </c>
      <c r="S631">
        <v>36.729999999999997</v>
      </c>
      <c r="T631">
        <v>815</v>
      </c>
      <c r="U631">
        <v>1459</v>
      </c>
    </row>
    <row r="632" spans="1:41" x14ac:dyDescent="0.25">
      <c r="A632">
        <v>6510</v>
      </c>
      <c r="B632">
        <v>40</v>
      </c>
      <c r="C632">
        <v>6</v>
      </c>
      <c r="D632">
        <v>160</v>
      </c>
      <c r="E632">
        <v>1</v>
      </c>
      <c r="F632">
        <v>177.75</v>
      </c>
      <c r="G632">
        <v>334.17</v>
      </c>
      <c r="H632">
        <v>568.71</v>
      </c>
      <c r="I632">
        <v>0.216</v>
      </c>
      <c r="J632">
        <v>14.72</v>
      </c>
      <c r="K632">
        <v>170.42</v>
      </c>
      <c r="L632">
        <v>318.10000000000002</v>
      </c>
      <c r="M632">
        <v>548.29</v>
      </c>
      <c r="N632">
        <v>0.27300000000000002</v>
      </c>
      <c r="O632">
        <v>16.829999999999998</v>
      </c>
      <c r="P632">
        <v>37.57</v>
      </c>
      <c r="Q632">
        <v>45.24</v>
      </c>
      <c r="R632">
        <v>85</v>
      </c>
      <c r="S632">
        <v>21.24</v>
      </c>
      <c r="T632">
        <v>775</v>
      </c>
      <c r="U632">
        <v>2726</v>
      </c>
      <c r="V632">
        <f>AVERAGE(F632:F634)</f>
        <v>176.80333333333331</v>
      </c>
      <c r="W632">
        <f>STDEV(F632:F634)</f>
        <v>1.0845429144728789</v>
      </c>
      <c r="X632">
        <f>AVERAGE(G632:G634)</f>
        <v>331.6466666666667</v>
      </c>
      <c r="Y632">
        <f>STDEV(G632:G634)</f>
        <v>8.2207684150165417</v>
      </c>
      <c r="Z632">
        <f>AVERAGE(H632:H634)</f>
        <v>592.9899999999999</v>
      </c>
      <c r="AA632">
        <f>STDEV(H632:H634)</f>
        <v>21.171672111573972</v>
      </c>
      <c r="AB632">
        <f>AVERAGE(I632:I634)</f>
        <v>0.23799999999999999</v>
      </c>
      <c r="AC632">
        <f>STDEV(I632:I634)</f>
        <v>2.3643180835073784E-2</v>
      </c>
      <c r="AD632">
        <f>AVERAGE(J632:J634)</f>
        <v>15.173333333333334</v>
      </c>
      <c r="AE632">
        <f>STDEV(J632:J634)</f>
        <v>0.50649119768593553</v>
      </c>
      <c r="AF632">
        <f>AVERAGE(K632:K634)</f>
        <v>169.50666666666666</v>
      </c>
      <c r="AG632">
        <f>STDEV(K632:K634)</f>
        <v>1.0301617995894328</v>
      </c>
      <c r="AH632">
        <f>AVERAGE(L632:L634)</f>
        <v>319.79333333333329</v>
      </c>
      <c r="AI632">
        <f>STDEV(L632:L634)</f>
        <v>8.3104111410527324</v>
      </c>
      <c r="AJ632">
        <f>AVERAGE(M632:M634)</f>
        <v>568.61</v>
      </c>
      <c r="AK632">
        <f>STDEV(M632:M634)</f>
        <v>18.5445221022274</v>
      </c>
      <c r="AL632">
        <f>AVERAGE(N632:N634)</f>
        <v>0.29899999999999999</v>
      </c>
      <c r="AM632">
        <f>STDEV(N632:N634)</f>
        <v>3.0789608636681308E-2</v>
      </c>
      <c r="AN632">
        <f>AVERAGE(O632:O634)</f>
        <v>17.190000000000001</v>
      </c>
      <c r="AO632">
        <f>STDEV(O632:O634)</f>
        <v>0.45398237851264706</v>
      </c>
    </row>
    <row r="633" spans="1:41" hidden="1" x14ac:dyDescent="0.25">
      <c r="A633">
        <v>6510</v>
      </c>
      <c r="B633">
        <v>40</v>
      </c>
      <c r="C633">
        <v>6</v>
      </c>
      <c r="D633">
        <v>160</v>
      </c>
      <c r="E633">
        <v>2</v>
      </c>
      <c r="F633">
        <v>175.62</v>
      </c>
      <c r="G633">
        <v>322.45999999999998</v>
      </c>
      <c r="H633">
        <v>607.6</v>
      </c>
      <c r="I633">
        <v>0.23499999999999999</v>
      </c>
      <c r="J633">
        <v>15.72</v>
      </c>
      <c r="K633">
        <v>168.39</v>
      </c>
      <c r="L633">
        <v>312.45999999999998</v>
      </c>
      <c r="M633">
        <v>572.91999999999996</v>
      </c>
      <c r="N633">
        <v>0.29099999999999998</v>
      </c>
      <c r="O633">
        <v>17.7</v>
      </c>
      <c r="P633">
        <v>37.26</v>
      </c>
      <c r="Q633">
        <v>43.34</v>
      </c>
      <c r="R633">
        <v>95</v>
      </c>
      <c r="S633">
        <v>22.68</v>
      </c>
      <c r="T633">
        <v>785</v>
      </c>
      <c r="U633">
        <v>3440</v>
      </c>
    </row>
    <row r="634" spans="1:41" hidden="1" x14ac:dyDescent="0.25">
      <c r="A634">
        <v>6510</v>
      </c>
      <c r="B634">
        <v>40</v>
      </c>
      <c r="C634">
        <v>6</v>
      </c>
      <c r="D634">
        <v>160</v>
      </c>
      <c r="E634">
        <v>3</v>
      </c>
      <c r="F634">
        <v>177.04</v>
      </c>
      <c r="G634">
        <v>338.31</v>
      </c>
      <c r="H634">
        <v>602.66</v>
      </c>
      <c r="I634">
        <v>0.26300000000000001</v>
      </c>
      <c r="J634">
        <v>15.08</v>
      </c>
      <c r="K634">
        <v>169.71</v>
      </c>
      <c r="L634">
        <v>328.82</v>
      </c>
      <c r="M634">
        <v>584.62</v>
      </c>
      <c r="N634">
        <v>0.33300000000000002</v>
      </c>
      <c r="O634">
        <v>17.04</v>
      </c>
      <c r="P634">
        <v>36.49</v>
      </c>
      <c r="Q634">
        <v>43.66</v>
      </c>
      <c r="R634">
        <v>95</v>
      </c>
      <c r="S634">
        <v>26.44</v>
      </c>
      <c r="T634">
        <v>475</v>
      </c>
      <c r="U634">
        <v>3614</v>
      </c>
    </row>
    <row r="635" spans="1:41" x14ac:dyDescent="0.25">
      <c r="A635">
        <v>6510</v>
      </c>
      <c r="B635">
        <v>40</v>
      </c>
      <c r="C635">
        <v>18</v>
      </c>
      <c r="D635">
        <v>160</v>
      </c>
      <c r="E635">
        <v>1</v>
      </c>
      <c r="F635">
        <v>198.46</v>
      </c>
      <c r="G635">
        <v>341.87</v>
      </c>
      <c r="H635">
        <v>543.48</v>
      </c>
      <c r="I635">
        <v>0.32600000000000001</v>
      </c>
      <c r="J635">
        <v>10.35</v>
      </c>
      <c r="K635">
        <v>192.29</v>
      </c>
      <c r="L635">
        <v>332.33</v>
      </c>
      <c r="M635">
        <v>518.08000000000004</v>
      </c>
      <c r="N635">
        <v>0.41299999999999998</v>
      </c>
      <c r="O635">
        <v>11.75</v>
      </c>
      <c r="P635">
        <v>52.75</v>
      </c>
      <c r="Q635">
        <v>68.09</v>
      </c>
      <c r="R635">
        <v>75</v>
      </c>
      <c r="S635">
        <v>34.18</v>
      </c>
      <c r="T635">
        <v>705</v>
      </c>
      <c r="U635">
        <v>1835</v>
      </c>
      <c r="V635">
        <f>AVERAGE(F635:F637)</f>
        <v>191.34333333333333</v>
      </c>
      <c r="W635">
        <f>STDEV(F635:F637)</f>
        <v>6.3637593711055285</v>
      </c>
      <c r="X635">
        <f>AVERAGE(G635:G637)</f>
        <v>351.57</v>
      </c>
      <c r="Y635">
        <f>STDEV(G635:G637)</f>
        <v>13.753530455850241</v>
      </c>
      <c r="Z635">
        <f>AVERAGE(H635:H637)</f>
        <v>550.16999999999996</v>
      </c>
      <c r="AA635">
        <f>STDEV(H635:H637)</f>
        <v>5.8981437757992836</v>
      </c>
      <c r="AB635">
        <f>AVERAGE(I635:I637)</f>
        <v>0.45033333333333331</v>
      </c>
      <c r="AC635">
        <f>STDEV(I635:I637)</f>
        <v>0.10793670985041824</v>
      </c>
      <c r="AD635">
        <f>AVERAGE(J635:J637)</f>
        <v>11.563333333333333</v>
      </c>
      <c r="AE635">
        <f>STDEV(J635:J637)</f>
        <v>1.0644403850537303</v>
      </c>
      <c r="AF635">
        <f>AVERAGE(K635:K637)</f>
        <v>182.98333333333335</v>
      </c>
      <c r="AG635">
        <f>STDEV(K635:K637)</f>
        <v>8.897945455740512</v>
      </c>
      <c r="AH635">
        <f>AVERAGE(L635:L637)</f>
        <v>338.89</v>
      </c>
      <c r="AI635">
        <f>STDEV(L635:L637)</f>
        <v>11.596865955938256</v>
      </c>
      <c r="AJ635">
        <f>AVERAGE(M635:M637)</f>
        <v>535.19333333333327</v>
      </c>
      <c r="AK635">
        <f>STDEV(M635:M637)</f>
        <v>15.282752806131908</v>
      </c>
      <c r="AL635">
        <f>AVERAGE(N635:N637)</f>
        <v>0.56899999999999995</v>
      </c>
      <c r="AM635">
        <f>STDEV(N635:N637)</f>
        <v>0.13513326755466301</v>
      </c>
      <c r="AN635">
        <f>AVERAGE(O635:O637)</f>
        <v>13.280000000000001</v>
      </c>
      <c r="AO635">
        <f>STDEV(O635:O637)</f>
        <v>1.3798188286873025</v>
      </c>
    </row>
    <row r="636" spans="1:41" hidden="1" x14ac:dyDescent="0.25">
      <c r="A636">
        <v>6510</v>
      </c>
      <c r="B636">
        <v>40</v>
      </c>
      <c r="C636">
        <v>18</v>
      </c>
      <c r="D636">
        <v>160</v>
      </c>
      <c r="E636">
        <v>2</v>
      </c>
      <c r="F636">
        <v>189.37</v>
      </c>
      <c r="G636">
        <v>345.53</v>
      </c>
      <c r="H636">
        <v>552.41</v>
      </c>
      <c r="I636">
        <v>0.52</v>
      </c>
      <c r="J636">
        <v>12</v>
      </c>
      <c r="K636">
        <v>182.1</v>
      </c>
      <c r="L636">
        <v>332.06</v>
      </c>
      <c r="M636">
        <v>540.02</v>
      </c>
      <c r="N636">
        <v>0.65</v>
      </c>
      <c r="O636">
        <v>13.66</v>
      </c>
      <c r="P636">
        <v>53.02</v>
      </c>
      <c r="Q636">
        <v>60.25</v>
      </c>
      <c r="R636">
        <v>95</v>
      </c>
      <c r="S636">
        <v>38.54</v>
      </c>
      <c r="T636">
        <v>685</v>
      </c>
      <c r="U636">
        <v>2239</v>
      </c>
    </row>
    <row r="637" spans="1:41" hidden="1" x14ac:dyDescent="0.25">
      <c r="A637">
        <v>6510</v>
      </c>
      <c r="B637">
        <v>40</v>
      </c>
      <c r="C637">
        <v>18</v>
      </c>
      <c r="D637">
        <v>160</v>
      </c>
      <c r="E637">
        <v>3</v>
      </c>
      <c r="F637">
        <v>186.2</v>
      </c>
      <c r="G637">
        <v>367.31</v>
      </c>
      <c r="H637">
        <v>554.62</v>
      </c>
      <c r="I637">
        <v>0.505</v>
      </c>
      <c r="J637">
        <v>12.34</v>
      </c>
      <c r="K637">
        <v>174.56</v>
      </c>
      <c r="L637">
        <v>352.28</v>
      </c>
      <c r="M637">
        <v>547.48</v>
      </c>
      <c r="N637">
        <v>0.64400000000000002</v>
      </c>
      <c r="O637">
        <v>14.43</v>
      </c>
      <c r="P637">
        <v>53.07</v>
      </c>
      <c r="Q637">
        <v>60.09</v>
      </c>
      <c r="R637">
        <v>105</v>
      </c>
      <c r="S637">
        <v>33.94</v>
      </c>
      <c r="T637">
        <v>805</v>
      </c>
      <c r="U637">
        <v>1975</v>
      </c>
    </row>
    <row r="638" spans="1:41" x14ac:dyDescent="0.25">
      <c r="A638">
        <v>6510</v>
      </c>
      <c r="B638">
        <v>40</v>
      </c>
      <c r="C638">
        <v>30</v>
      </c>
      <c r="D638">
        <v>160</v>
      </c>
      <c r="E638">
        <v>1</v>
      </c>
      <c r="F638">
        <v>189.42</v>
      </c>
      <c r="G638">
        <v>363.67</v>
      </c>
      <c r="H638">
        <v>534.04999999999995</v>
      </c>
      <c r="I638">
        <v>0.56699999999999995</v>
      </c>
      <c r="J638">
        <v>11.88</v>
      </c>
      <c r="K638">
        <v>181.42</v>
      </c>
      <c r="L638">
        <v>357.62</v>
      </c>
      <c r="M638">
        <v>530.59</v>
      </c>
      <c r="N638">
        <v>0.7</v>
      </c>
      <c r="O638">
        <v>13.44</v>
      </c>
      <c r="P638">
        <v>56.44</v>
      </c>
      <c r="Q638">
        <v>63.89</v>
      </c>
      <c r="R638">
        <v>95</v>
      </c>
      <c r="S638">
        <v>44.99</v>
      </c>
      <c r="T638">
        <v>635</v>
      </c>
      <c r="U638">
        <v>2722</v>
      </c>
      <c r="V638">
        <f>AVERAGE(F638:F640)</f>
        <v>197.34333333333333</v>
      </c>
      <c r="W638">
        <f>STDEV(F638:F640)</f>
        <v>11.092142864809015</v>
      </c>
      <c r="X638">
        <f>AVERAGE(G638:G640)</f>
        <v>364.00666666666666</v>
      </c>
      <c r="Y638">
        <f>STDEV(G638:G640)</f>
        <v>11.298762469108452</v>
      </c>
      <c r="Z638">
        <f>AVERAGE(H638:H640)</f>
        <v>541.54666666666662</v>
      </c>
      <c r="AA638">
        <f>STDEV(H638:H640)</f>
        <v>6.4937072103177984</v>
      </c>
      <c r="AB638">
        <f>AVERAGE(I638:I640)</f>
        <v>0.48333333333333334</v>
      </c>
      <c r="AC638">
        <f>STDEV(I638:I640)</f>
        <v>7.2541941891111308E-2</v>
      </c>
      <c r="AD638">
        <f>AVERAGE(J638:J640)</f>
        <v>10.623333333333333</v>
      </c>
      <c r="AE638">
        <f>STDEV(J638:J640)</f>
        <v>1.7223917479288393</v>
      </c>
      <c r="AF638">
        <f>AVERAGE(K638:K640)</f>
        <v>189.63</v>
      </c>
      <c r="AG638">
        <f>STDEV(K638:K640)</f>
        <v>10.864589269733113</v>
      </c>
      <c r="AH638">
        <f>AVERAGE(L638:L640)</f>
        <v>357.54</v>
      </c>
      <c r="AI638">
        <f>STDEV(L638:L640)</f>
        <v>12.210196558614424</v>
      </c>
      <c r="AJ638">
        <f>AVERAGE(M638:M640)</f>
        <v>536.22666666666669</v>
      </c>
      <c r="AK638">
        <f>STDEV(M638:M640)</f>
        <v>5.1873917659391129</v>
      </c>
      <c r="AL638">
        <f>AVERAGE(N638:N640)</f>
        <v>0.58366666666666667</v>
      </c>
      <c r="AM638">
        <f>STDEV(N638:N640)</f>
        <v>0.10074886269002431</v>
      </c>
      <c r="AN638">
        <f>AVERAGE(O638:O640)</f>
        <v>11.936666666666667</v>
      </c>
      <c r="AO638">
        <f>STDEV(O638:O640)</f>
        <v>1.9450021422438828</v>
      </c>
    </row>
    <row r="639" spans="1:41" hidden="1" x14ac:dyDescent="0.25">
      <c r="A639">
        <v>6510</v>
      </c>
      <c r="B639">
        <v>40</v>
      </c>
      <c r="C639">
        <v>30</v>
      </c>
      <c r="D639">
        <v>160</v>
      </c>
      <c r="E639">
        <v>2</v>
      </c>
      <c r="F639">
        <v>192.59</v>
      </c>
      <c r="G639">
        <v>352.88</v>
      </c>
      <c r="H639">
        <v>545.42999999999995</v>
      </c>
      <c r="I639">
        <v>0.44500000000000001</v>
      </c>
      <c r="J639">
        <v>11.33</v>
      </c>
      <c r="K639">
        <v>185.52</v>
      </c>
      <c r="L639">
        <v>345.29</v>
      </c>
      <c r="M639">
        <v>537.29</v>
      </c>
      <c r="N639">
        <v>0.52500000000000002</v>
      </c>
      <c r="O639">
        <v>12.63</v>
      </c>
      <c r="P639">
        <v>57.25</v>
      </c>
      <c r="Q639">
        <v>63.15</v>
      </c>
      <c r="R639">
        <v>85</v>
      </c>
      <c r="S639">
        <v>42.72</v>
      </c>
      <c r="T639">
        <v>665</v>
      </c>
      <c r="U639">
        <v>2783</v>
      </c>
    </row>
    <row r="640" spans="1:41" hidden="1" x14ac:dyDescent="0.25">
      <c r="A640">
        <v>6510</v>
      </c>
      <c r="B640">
        <v>40</v>
      </c>
      <c r="C640">
        <v>30</v>
      </c>
      <c r="D640">
        <v>160</v>
      </c>
      <c r="E640">
        <v>3</v>
      </c>
      <c r="F640">
        <v>210.02</v>
      </c>
      <c r="G640">
        <v>375.47</v>
      </c>
      <c r="H640">
        <v>545.16</v>
      </c>
      <c r="I640">
        <v>0.438</v>
      </c>
      <c r="J640">
        <v>8.66</v>
      </c>
      <c r="K640">
        <v>201.95</v>
      </c>
      <c r="L640">
        <v>369.71</v>
      </c>
      <c r="M640">
        <v>540.79999999999995</v>
      </c>
      <c r="N640">
        <v>0.52600000000000002</v>
      </c>
      <c r="O640">
        <v>9.74</v>
      </c>
      <c r="P640">
        <v>56.16</v>
      </c>
      <c r="Q640">
        <v>63.48</v>
      </c>
      <c r="R640">
        <v>75</v>
      </c>
      <c r="S640">
        <v>41.78</v>
      </c>
      <c r="T640">
        <v>655</v>
      </c>
      <c r="U640">
        <v>2423</v>
      </c>
    </row>
    <row r="641" spans="1:41" x14ac:dyDescent="0.25">
      <c r="A641">
        <v>6510</v>
      </c>
      <c r="B641">
        <v>40</v>
      </c>
      <c r="C641">
        <v>6</v>
      </c>
      <c r="D641">
        <v>180</v>
      </c>
      <c r="E641">
        <v>1</v>
      </c>
      <c r="F641">
        <v>166.25</v>
      </c>
      <c r="G641">
        <v>316.29000000000002</v>
      </c>
      <c r="H641">
        <v>556.01</v>
      </c>
      <c r="I641">
        <v>0.29699999999999999</v>
      </c>
      <c r="J641">
        <v>18.29</v>
      </c>
      <c r="K641">
        <v>159.88</v>
      </c>
      <c r="L641">
        <v>298.70999999999998</v>
      </c>
      <c r="M641">
        <v>534.35</v>
      </c>
      <c r="N641">
        <v>0.37</v>
      </c>
      <c r="O641">
        <v>20.76</v>
      </c>
      <c r="P641">
        <v>40.49</v>
      </c>
      <c r="Q641">
        <v>46.48</v>
      </c>
      <c r="R641">
        <v>95</v>
      </c>
      <c r="S641">
        <v>25.49</v>
      </c>
      <c r="T641">
        <v>615</v>
      </c>
      <c r="U641">
        <v>3440</v>
      </c>
      <c r="V641">
        <f>AVERAGE(F641:F643)</f>
        <v>167.39666666666665</v>
      </c>
      <c r="W641">
        <f>STDEV(F641:F643)</f>
        <v>2.2868610218667293</v>
      </c>
      <c r="X641">
        <f>AVERAGE(G641:G643)</f>
        <v>318.33333333333331</v>
      </c>
      <c r="Y641">
        <f>STDEV(G641:G643)</f>
        <v>10.209526596925709</v>
      </c>
      <c r="Z641">
        <f>AVERAGE(H641:H643)</f>
        <v>571.90333333333331</v>
      </c>
      <c r="AA641">
        <f>STDEV(H641:H643)</f>
        <v>14.278954210072005</v>
      </c>
      <c r="AB641">
        <f>AVERAGE(I641:I643)</f>
        <v>0.28966666666666668</v>
      </c>
      <c r="AC641">
        <f>STDEV(I641:I643)</f>
        <v>6.4291005073286427E-3</v>
      </c>
      <c r="AD641">
        <f>AVERAGE(J641:J643)</f>
        <v>18.156666666666666</v>
      </c>
      <c r="AE641">
        <f>STDEV(J641:J643)</f>
        <v>1.0463906217724486</v>
      </c>
      <c r="AF641">
        <f>AVERAGE(K641:K643)</f>
        <v>160.33333333333334</v>
      </c>
      <c r="AG641">
        <f>STDEV(K641:K643)</f>
        <v>1.9597278722652633</v>
      </c>
      <c r="AH641">
        <f>AVERAGE(L641:L643)</f>
        <v>301.72666666666663</v>
      </c>
      <c r="AI641">
        <f>STDEV(L641:L643)</f>
        <v>10.495352939912655</v>
      </c>
      <c r="AJ641">
        <f>AVERAGE(M641:M643)</f>
        <v>557.81000000000006</v>
      </c>
      <c r="AK641">
        <f>STDEV(M641:M643)</f>
        <v>21.96211055431603</v>
      </c>
      <c r="AL641">
        <f>AVERAGE(N641:N643)</f>
        <v>0.36266666666666669</v>
      </c>
      <c r="AM641">
        <f>STDEV(N641:N643)</f>
        <v>7.0237691685684995E-3</v>
      </c>
      <c r="AN641">
        <f>AVERAGE(O641:O643)</f>
        <v>20.826666666666668</v>
      </c>
      <c r="AO641">
        <f>STDEV(O641:O643)</f>
        <v>1.0915279810125496</v>
      </c>
    </row>
    <row r="642" spans="1:41" hidden="1" x14ac:dyDescent="0.25">
      <c r="A642">
        <v>6510</v>
      </c>
      <c r="B642">
        <v>40</v>
      </c>
      <c r="C642">
        <v>6</v>
      </c>
      <c r="D642">
        <v>180</v>
      </c>
      <c r="E642">
        <v>2</v>
      </c>
      <c r="F642">
        <v>170.03</v>
      </c>
      <c r="G642">
        <v>329.41</v>
      </c>
      <c r="H642">
        <v>583.65</v>
      </c>
      <c r="I642">
        <v>0.28699999999999998</v>
      </c>
      <c r="J642">
        <v>17.05</v>
      </c>
      <c r="K642">
        <v>162.47999999999999</v>
      </c>
      <c r="L642">
        <v>313.39999999999998</v>
      </c>
      <c r="M642">
        <v>577.88</v>
      </c>
      <c r="N642">
        <v>0.36199999999999999</v>
      </c>
      <c r="O642">
        <v>19.77</v>
      </c>
      <c r="P642">
        <v>40.24</v>
      </c>
      <c r="Q642">
        <v>46.19</v>
      </c>
      <c r="R642">
        <v>95</v>
      </c>
      <c r="S642">
        <v>27.75</v>
      </c>
      <c r="T642">
        <v>865</v>
      </c>
      <c r="U642">
        <v>3157</v>
      </c>
    </row>
    <row r="643" spans="1:41" hidden="1" x14ac:dyDescent="0.25">
      <c r="A643">
        <v>6510</v>
      </c>
      <c r="B643">
        <v>40</v>
      </c>
      <c r="C643">
        <v>6</v>
      </c>
      <c r="D643">
        <v>180</v>
      </c>
      <c r="E643">
        <v>3</v>
      </c>
      <c r="F643">
        <v>165.91</v>
      </c>
      <c r="G643">
        <v>309.3</v>
      </c>
      <c r="H643">
        <v>576.04999999999995</v>
      </c>
      <c r="I643">
        <v>0.28499999999999998</v>
      </c>
      <c r="J643">
        <v>19.13</v>
      </c>
      <c r="K643">
        <v>158.63999999999999</v>
      </c>
      <c r="L643">
        <v>293.07</v>
      </c>
      <c r="M643">
        <v>561.20000000000005</v>
      </c>
      <c r="N643">
        <v>0.35599999999999998</v>
      </c>
      <c r="O643">
        <v>21.95</v>
      </c>
      <c r="P643">
        <v>40.67</v>
      </c>
      <c r="Q643">
        <v>47.11</v>
      </c>
      <c r="R643">
        <v>85</v>
      </c>
      <c r="S643">
        <v>25.92</v>
      </c>
      <c r="T643">
        <v>675</v>
      </c>
      <c r="U643">
        <v>3993</v>
      </c>
    </row>
    <row r="644" spans="1:41" x14ac:dyDescent="0.25">
      <c r="A644">
        <v>6510</v>
      </c>
      <c r="B644">
        <v>40</v>
      </c>
      <c r="C644">
        <v>18</v>
      </c>
      <c r="D644">
        <v>180</v>
      </c>
      <c r="E644">
        <v>1</v>
      </c>
      <c r="F644">
        <v>170.35</v>
      </c>
      <c r="G644">
        <v>309.87</v>
      </c>
      <c r="H644">
        <v>484.45</v>
      </c>
      <c r="I644">
        <v>0.67200000000000004</v>
      </c>
      <c r="J644">
        <v>16.59</v>
      </c>
      <c r="K644">
        <v>163.04</v>
      </c>
      <c r="L644">
        <v>301.18</v>
      </c>
      <c r="M644">
        <v>480.87</v>
      </c>
      <c r="N644">
        <v>0.82599999999999996</v>
      </c>
      <c r="O644">
        <v>18.59</v>
      </c>
      <c r="P644">
        <v>58.07</v>
      </c>
      <c r="Q644">
        <v>66.53</v>
      </c>
      <c r="R644">
        <v>95</v>
      </c>
      <c r="S644">
        <v>43.86</v>
      </c>
      <c r="T644">
        <v>775</v>
      </c>
      <c r="U644">
        <v>2882</v>
      </c>
      <c r="V644">
        <f>AVERAGE(F644:F646)</f>
        <v>166.19333333333333</v>
      </c>
      <c r="W644">
        <f>STDEV(F644:F646)</f>
        <v>3.6378610931883206</v>
      </c>
      <c r="X644">
        <f>AVERAGE(G644:G646)</f>
        <v>297.65999999999997</v>
      </c>
      <c r="Y644">
        <f>STDEV(G644:G646)</f>
        <v>10.733922861656884</v>
      </c>
      <c r="Z644">
        <f>AVERAGE(H644:H646)</f>
        <v>468.1466666666667</v>
      </c>
      <c r="AA644">
        <f>STDEV(H644:H646)</f>
        <v>14.687104320911363</v>
      </c>
      <c r="AB644">
        <f>AVERAGE(I644:I646)</f>
        <v>0.79366666666666674</v>
      </c>
      <c r="AC644">
        <f>STDEV(I644:I646)</f>
        <v>0.15196161796102711</v>
      </c>
      <c r="AD644">
        <f>AVERAGE(J644:J646)</f>
        <v>18.163333333333334</v>
      </c>
      <c r="AE644">
        <f>STDEV(J644:J646)</f>
        <v>1.3626934113487643</v>
      </c>
      <c r="AF644">
        <f>AVERAGE(K644:K646)</f>
        <v>159.60333333333332</v>
      </c>
      <c r="AG644">
        <f>STDEV(K644:K646)</f>
        <v>3.1712826006733197</v>
      </c>
      <c r="AH644">
        <f>AVERAGE(L644:L646)</f>
        <v>288.69666666666666</v>
      </c>
      <c r="AI644">
        <f>STDEV(L644:L646)</f>
        <v>10.873473839272032</v>
      </c>
      <c r="AJ644">
        <f>AVERAGE(M644:M646)</f>
        <v>462.98</v>
      </c>
      <c r="AK644">
        <f>STDEV(M644:M646)</f>
        <v>16.154556632727505</v>
      </c>
      <c r="AL644">
        <f>AVERAGE(N644:N646)</f>
        <v>0.97100000000000009</v>
      </c>
      <c r="AM644">
        <f>STDEV(N644:N646)</f>
        <v>0.18400815199332785</v>
      </c>
      <c r="AN644">
        <f>AVERAGE(O644:O646)</f>
        <v>20.3</v>
      </c>
      <c r="AO644">
        <f>STDEV(O644:O646)</f>
        <v>1.4839474384222642</v>
      </c>
    </row>
    <row r="645" spans="1:41" hidden="1" x14ac:dyDescent="0.25">
      <c r="A645">
        <v>6510</v>
      </c>
      <c r="B645">
        <v>40</v>
      </c>
      <c r="C645">
        <v>18</v>
      </c>
      <c r="D645">
        <v>180</v>
      </c>
      <c r="E645">
        <v>2</v>
      </c>
      <c r="F645">
        <v>163.59</v>
      </c>
      <c r="G645">
        <v>289.70999999999998</v>
      </c>
      <c r="H645">
        <v>455.95</v>
      </c>
      <c r="I645">
        <v>0.96399999999999997</v>
      </c>
      <c r="J645">
        <v>18.97</v>
      </c>
      <c r="K645">
        <v>156.79</v>
      </c>
      <c r="L645">
        <v>281.29000000000002</v>
      </c>
      <c r="M645">
        <v>449.46</v>
      </c>
      <c r="N645">
        <v>1.1779999999999999</v>
      </c>
      <c r="O645">
        <v>21.25</v>
      </c>
      <c r="P645">
        <v>59.34</v>
      </c>
      <c r="Q645">
        <v>67.67</v>
      </c>
      <c r="R645">
        <v>75</v>
      </c>
      <c r="S645">
        <v>45.09</v>
      </c>
      <c r="T645">
        <v>525</v>
      </c>
      <c r="U645">
        <v>3817</v>
      </c>
    </row>
    <row r="646" spans="1:41" hidden="1" x14ac:dyDescent="0.25">
      <c r="A646">
        <v>6510</v>
      </c>
      <c r="B646">
        <v>40</v>
      </c>
      <c r="C646">
        <v>18</v>
      </c>
      <c r="D646">
        <v>180</v>
      </c>
      <c r="E646">
        <v>3</v>
      </c>
      <c r="F646">
        <v>164.64</v>
      </c>
      <c r="G646">
        <v>293.39999999999998</v>
      </c>
      <c r="H646">
        <v>464.04</v>
      </c>
      <c r="I646">
        <v>0.745</v>
      </c>
      <c r="J646">
        <v>18.93</v>
      </c>
      <c r="K646">
        <v>158.97999999999999</v>
      </c>
      <c r="L646">
        <v>283.62</v>
      </c>
      <c r="M646">
        <v>458.61</v>
      </c>
      <c r="N646">
        <v>0.90900000000000003</v>
      </c>
      <c r="O646">
        <v>21.06</v>
      </c>
      <c r="P646">
        <v>59.32</v>
      </c>
      <c r="Q646">
        <v>69.14</v>
      </c>
      <c r="R646">
        <v>75</v>
      </c>
      <c r="S646">
        <v>44.3</v>
      </c>
      <c r="T646">
        <v>545</v>
      </c>
      <c r="U646">
        <v>3336</v>
      </c>
    </row>
    <row r="647" spans="1:41" x14ac:dyDescent="0.25">
      <c r="A647">
        <v>6510</v>
      </c>
      <c r="B647">
        <v>40</v>
      </c>
      <c r="C647">
        <v>30</v>
      </c>
      <c r="D647">
        <v>180</v>
      </c>
      <c r="E647">
        <v>1</v>
      </c>
      <c r="F647">
        <v>158.71</v>
      </c>
      <c r="G647">
        <v>288.10000000000002</v>
      </c>
      <c r="H647">
        <v>445.79</v>
      </c>
      <c r="I647">
        <v>1.1040000000000001</v>
      </c>
      <c r="J647">
        <v>20.48</v>
      </c>
      <c r="K647">
        <v>153.13999999999999</v>
      </c>
      <c r="L647">
        <v>280.49</v>
      </c>
      <c r="M647">
        <v>440.12</v>
      </c>
      <c r="N647">
        <v>1.294</v>
      </c>
      <c r="O647">
        <v>22.39</v>
      </c>
      <c r="P647">
        <v>63.9</v>
      </c>
      <c r="Q647">
        <v>70.11</v>
      </c>
      <c r="R647">
        <v>75</v>
      </c>
      <c r="S647">
        <v>44.64</v>
      </c>
      <c r="T647">
        <v>675</v>
      </c>
      <c r="U647">
        <v>4064</v>
      </c>
      <c r="V647">
        <f>AVERAGE(F647:F649)</f>
        <v>165.52333333333334</v>
      </c>
      <c r="W647">
        <f>STDEV(F647:F649)</f>
        <v>8.920326974575163</v>
      </c>
      <c r="X647">
        <f>AVERAGE(G647:G649)</f>
        <v>297.55</v>
      </c>
      <c r="Y647">
        <f>STDEV(G647:G649)</f>
        <v>11.110900053551021</v>
      </c>
      <c r="Z647">
        <f>AVERAGE(H647:H649)</f>
        <v>457.16</v>
      </c>
      <c r="AA647">
        <f>STDEV(H647:H649)</f>
        <v>9.9096367239167602</v>
      </c>
      <c r="AB647">
        <f>AVERAGE(I647:I649)</f>
        <v>0.97166666666666668</v>
      </c>
      <c r="AC647">
        <f>STDEV(I647:I649)</f>
        <v>0.24319608001226756</v>
      </c>
      <c r="AD647">
        <f>AVERAGE(J647:J649)</f>
        <v>17.906666666666666</v>
      </c>
      <c r="AE647">
        <f>STDEV(J647:J649)</f>
        <v>2.9678499512834757</v>
      </c>
      <c r="AF647">
        <f>AVERAGE(K647:K649)</f>
        <v>160.17666666666665</v>
      </c>
      <c r="AG647">
        <f>STDEV(K647:K649)</f>
        <v>9.4441639827638237</v>
      </c>
      <c r="AH647">
        <f>AVERAGE(L647:L649)</f>
        <v>291.99666666666667</v>
      </c>
      <c r="AI647">
        <f>STDEV(L647:L649)</f>
        <v>12.71662429001238</v>
      </c>
      <c r="AJ647">
        <f>AVERAGE(M647:M649)</f>
        <v>451.6033333333333</v>
      </c>
      <c r="AK647">
        <f>STDEV(M647:M649)</f>
        <v>10.518119286894077</v>
      </c>
      <c r="AL647">
        <f>AVERAGE(N647:N649)</f>
        <v>1.1326666666666667</v>
      </c>
      <c r="AM647">
        <f>STDEV(N647:N649)</f>
        <v>0.29428274385925729</v>
      </c>
      <c r="AN647">
        <f>AVERAGE(O647:O649)</f>
        <v>19.533333333333335</v>
      </c>
      <c r="AO647">
        <f>STDEV(O647:O649)</f>
        <v>3.3677341541952703</v>
      </c>
    </row>
    <row r="648" spans="1:41" hidden="1" x14ac:dyDescent="0.25">
      <c r="A648">
        <v>6510</v>
      </c>
      <c r="B648">
        <v>40</v>
      </c>
      <c r="C648">
        <v>30</v>
      </c>
      <c r="D648">
        <v>180</v>
      </c>
      <c r="E648">
        <v>2</v>
      </c>
      <c r="F648">
        <v>175.62</v>
      </c>
      <c r="G648">
        <v>309.79000000000002</v>
      </c>
      <c r="H648">
        <v>461.73</v>
      </c>
      <c r="I648">
        <v>0.69099999999999995</v>
      </c>
      <c r="J648">
        <v>14.66</v>
      </c>
      <c r="K648">
        <v>170.91</v>
      </c>
      <c r="L648">
        <v>305.64999999999998</v>
      </c>
      <c r="M648">
        <v>453.92</v>
      </c>
      <c r="N648">
        <v>0.79300000000000004</v>
      </c>
      <c r="O648">
        <v>15.82</v>
      </c>
      <c r="P648">
        <v>61.46</v>
      </c>
      <c r="Q648">
        <v>69.38</v>
      </c>
      <c r="R648">
        <v>75</v>
      </c>
      <c r="S648">
        <v>45.38</v>
      </c>
      <c r="T648">
        <v>525</v>
      </c>
      <c r="U648">
        <v>2998</v>
      </c>
    </row>
    <row r="649" spans="1:41" hidden="1" x14ac:dyDescent="0.25">
      <c r="A649">
        <v>6510</v>
      </c>
      <c r="B649">
        <v>40</v>
      </c>
      <c r="C649">
        <v>30</v>
      </c>
      <c r="D649">
        <v>180</v>
      </c>
      <c r="E649">
        <v>3</v>
      </c>
      <c r="F649">
        <v>162.24</v>
      </c>
      <c r="G649">
        <v>294.76</v>
      </c>
      <c r="H649">
        <v>463.96</v>
      </c>
      <c r="I649">
        <v>1.1200000000000001</v>
      </c>
      <c r="J649">
        <v>18.579999999999998</v>
      </c>
      <c r="K649">
        <v>156.47999999999999</v>
      </c>
      <c r="L649">
        <v>289.85000000000002</v>
      </c>
      <c r="M649">
        <v>460.77</v>
      </c>
      <c r="N649">
        <v>1.3109999999999999</v>
      </c>
      <c r="O649">
        <v>20.39</v>
      </c>
      <c r="P649">
        <v>62.76</v>
      </c>
      <c r="Q649">
        <v>71.86</v>
      </c>
      <c r="R649">
        <v>75</v>
      </c>
      <c r="S649">
        <v>48.77</v>
      </c>
      <c r="T649">
        <v>505</v>
      </c>
      <c r="U649">
        <v>3174</v>
      </c>
    </row>
    <row r="650" spans="1:41" x14ac:dyDescent="0.25">
      <c r="A650">
        <v>6510</v>
      </c>
      <c r="B650">
        <v>60</v>
      </c>
      <c r="C650">
        <v>6</v>
      </c>
      <c r="D650">
        <v>1.5</v>
      </c>
      <c r="E650">
        <v>1</v>
      </c>
      <c r="F650">
        <v>247.48</v>
      </c>
      <c r="G650">
        <v>499.72</v>
      </c>
      <c r="H650">
        <v>786.28</v>
      </c>
      <c r="I650">
        <v>0.32200000000000001</v>
      </c>
      <c r="J650">
        <v>5.5</v>
      </c>
      <c r="K650">
        <v>257.76</v>
      </c>
      <c r="L650">
        <v>509.53</v>
      </c>
      <c r="M650">
        <v>796</v>
      </c>
      <c r="N650">
        <v>0.221</v>
      </c>
      <c r="O650">
        <v>4.66</v>
      </c>
      <c r="P650">
        <v>20.65</v>
      </c>
      <c r="Q650">
        <v>26.36</v>
      </c>
      <c r="R650">
        <v>745</v>
      </c>
      <c r="S650">
        <v>14.15</v>
      </c>
      <c r="T650">
        <v>75</v>
      </c>
      <c r="U650">
        <v>7352</v>
      </c>
      <c r="V650">
        <f>AVERAGE(F650:F652)</f>
        <v>246.29333333333332</v>
      </c>
      <c r="W650">
        <f>STDEV(F650:F652)</f>
        <v>1.3273030299571005</v>
      </c>
      <c r="X650">
        <f>AVERAGE(G650:G652)</f>
        <v>489.49333333333334</v>
      </c>
      <c r="Y650">
        <f>STDEV(G650:G652)</f>
        <v>12.220267318407315</v>
      </c>
      <c r="Z650">
        <f>AVERAGE(H650:H652)</f>
        <v>783.9899999999999</v>
      </c>
      <c r="AA650">
        <f>STDEV(H650:H652)</f>
        <v>9.9937530487800394</v>
      </c>
      <c r="AB650">
        <f>AVERAGE(I650:I652)</f>
        <v>0.32933333333333331</v>
      </c>
      <c r="AC650">
        <f>STDEV(I650:I652)</f>
        <v>1.1015141094572214E-2</v>
      </c>
      <c r="AD650">
        <f>AVERAGE(J650:J652)</f>
        <v>5.56</v>
      </c>
      <c r="AE650">
        <f>STDEV(J650:J652)</f>
        <v>5.567764362830039E-2</v>
      </c>
      <c r="AF650">
        <f>AVERAGE(K650:K652)</f>
        <v>256.10999999999996</v>
      </c>
      <c r="AG650">
        <f>STDEV(K650:K652)</f>
        <v>1.9692384314754683</v>
      </c>
      <c r="AH650">
        <f>AVERAGE(L650:L652)</f>
        <v>498.9733333333333</v>
      </c>
      <c r="AI650">
        <f>STDEV(L650:L652)</f>
        <v>13.289410571328315</v>
      </c>
      <c r="AJ650">
        <f>AVERAGE(M650:M652)</f>
        <v>790.94666666666672</v>
      </c>
      <c r="AK650">
        <f>STDEV(M650:M652)</f>
        <v>9.0574297310734551</v>
      </c>
      <c r="AL650">
        <f>AVERAGE(N650:N652)</f>
        <v>0.22500000000000001</v>
      </c>
      <c r="AM650">
        <f>STDEV(N650:N652)</f>
        <v>6.0827625302982248E-3</v>
      </c>
      <c r="AN650">
        <f>AVERAGE(O650:O652)</f>
        <v>4.7300000000000004</v>
      </c>
      <c r="AO650">
        <f>STDEV(O650:O652)</f>
        <v>6.999999999999984E-2</v>
      </c>
    </row>
    <row r="651" spans="1:41" hidden="1" x14ac:dyDescent="0.25">
      <c r="A651">
        <v>6510</v>
      </c>
      <c r="B651">
        <v>60</v>
      </c>
      <c r="C651">
        <v>6</v>
      </c>
      <c r="D651">
        <v>1.5</v>
      </c>
      <c r="E651">
        <v>2</v>
      </c>
      <c r="F651">
        <v>244.86</v>
      </c>
      <c r="G651">
        <v>475.96</v>
      </c>
      <c r="H651">
        <v>773.05</v>
      </c>
      <c r="I651">
        <v>0.34200000000000003</v>
      </c>
      <c r="J651">
        <v>5.57</v>
      </c>
      <c r="K651">
        <v>253.93</v>
      </c>
      <c r="L651">
        <v>484.05</v>
      </c>
      <c r="M651">
        <v>780.49</v>
      </c>
      <c r="N651">
        <v>0.23200000000000001</v>
      </c>
      <c r="O651">
        <v>4.7300000000000004</v>
      </c>
      <c r="P651">
        <v>20.62</v>
      </c>
      <c r="Q651">
        <v>28.3</v>
      </c>
      <c r="R651">
        <v>705</v>
      </c>
      <c r="S651">
        <v>14.49</v>
      </c>
      <c r="T651">
        <v>75</v>
      </c>
      <c r="U651">
        <v>6836</v>
      </c>
    </row>
    <row r="652" spans="1:41" hidden="1" x14ac:dyDescent="0.25">
      <c r="A652">
        <v>6510</v>
      </c>
      <c r="B652">
        <v>60</v>
      </c>
      <c r="C652">
        <v>6</v>
      </c>
      <c r="D652">
        <v>1.5</v>
      </c>
      <c r="E652">
        <v>3</v>
      </c>
      <c r="F652">
        <v>246.54</v>
      </c>
      <c r="G652">
        <v>492.8</v>
      </c>
      <c r="H652">
        <v>792.64</v>
      </c>
      <c r="I652">
        <v>0.32400000000000001</v>
      </c>
      <c r="J652">
        <v>5.61</v>
      </c>
      <c r="K652">
        <v>256.64</v>
      </c>
      <c r="L652">
        <v>503.34</v>
      </c>
      <c r="M652">
        <v>796.35</v>
      </c>
      <c r="N652">
        <v>0.222</v>
      </c>
      <c r="O652">
        <v>4.8</v>
      </c>
      <c r="P652">
        <v>20.74</v>
      </c>
      <c r="Q652">
        <v>29.8</v>
      </c>
      <c r="R652">
        <v>755</v>
      </c>
      <c r="S652">
        <v>14.58</v>
      </c>
      <c r="T652">
        <v>85</v>
      </c>
      <c r="U652">
        <v>8143</v>
      </c>
    </row>
    <row r="653" spans="1:41" x14ac:dyDescent="0.25">
      <c r="A653">
        <v>6510</v>
      </c>
      <c r="B653">
        <v>60</v>
      </c>
      <c r="C653">
        <v>12</v>
      </c>
      <c r="D653">
        <v>1.5</v>
      </c>
      <c r="E653">
        <v>1</v>
      </c>
      <c r="F653">
        <v>237.25</v>
      </c>
      <c r="G653">
        <v>489.78</v>
      </c>
      <c r="H653">
        <v>765.93</v>
      </c>
      <c r="I653">
        <v>0.34</v>
      </c>
      <c r="J653">
        <v>6.41</v>
      </c>
      <c r="K653">
        <v>265.83</v>
      </c>
      <c r="L653">
        <v>512.08000000000004</v>
      </c>
      <c r="M653">
        <v>772.93</v>
      </c>
      <c r="N653">
        <v>0.14299999999999999</v>
      </c>
      <c r="O653">
        <v>4.12</v>
      </c>
      <c r="P653">
        <v>15.48</v>
      </c>
      <c r="Q653">
        <v>26.14</v>
      </c>
      <c r="R653">
        <v>675</v>
      </c>
      <c r="S653">
        <v>8.8000000000000007</v>
      </c>
      <c r="T653">
        <v>85</v>
      </c>
      <c r="U653">
        <v>8474</v>
      </c>
      <c r="V653">
        <f>AVERAGE(F653:F655)</f>
        <v>238.48666666666668</v>
      </c>
      <c r="W653">
        <f>STDEV(F653:F655)</f>
        <v>1.6882041740658382</v>
      </c>
      <c r="X653">
        <f>AVERAGE(G653:G655)</f>
        <v>490.91</v>
      </c>
      <c r="Y653">
        <f>STDEV(G653:G655)</f>
        <v>1.4910734388352764</v>
      </c>
      <c r="Z653">
        <f>AVERAGE(H653:H655)</f>
        <v>763.65666666666664</v>
      </c>
      <c r="AA653">
        <f>STDEV(H653:H655)</f>
        <v>5.0127969571221804</v>
      </c>
      <c r="AB653">
        <f>AVERAGE(I653:I655)</f>
        <v>0.32366666666666671</v>
      </c>
      <c r="AC653">
        <f>STDEV(I653:I655)</f>
        <v>1.601041327803045E-2</v>
      </c>
      <c r="AD653">
        <f>AVERAGE(J653:J655)</f>
        <v>6.3</v>
      </c>
      <c r="AE653">
        <f>STDEV(J653:J655)</f>
        <v>0.12124355652982154</v>
      </c>
      <c r="AF653">
        <f>AVERAGE(K653:K655)</f>
        <v>266.95</v>
      </c>
      <c r="AG653">
        <f>STDEV(K653:K655)</f>
        <v>2.934910560817809</v>
      </c>
      <c r="AH653">
        <f>AVERAGE(L653:L655)</f>
        <v>511.72</v>
      </c>
      <c r="AI653">
        <f>STDEV(L653:L655)</f>
        <v>0.76628976242674773</v>
      </c>
      <c r="AJ653">
        <f>AVERAGE(M653:M655)</f>
        <v>770.51333333333332</v>
      </c>
      <c r="AK653">
        <f>STDEV(M653:M655)</f>
        <v>2.9261294115833736</v>
      </c>
      <c r="AL653">
        <f>AVERAGE(N653:N655)</f>
        <v>0.13933333333333334</v>
      </c>
      <c r="AM653">
        <f>STDEV(N653:N655)</f>
        <v>5.5075705472860913E-3</v>
      </c>
      <c r="AN653">
        <f>AVERAGE(O653:O655)</f>
        <v>4.0633333333333335</v>
      </c>
      <c r="AO653">
        <f>STDEV(O653:O655)</f>
        <v>6.6583281184793869E-2</v>
      </c>
    </row>
    <row r="654" spans="1:41" hidden="1" x14ac:dyDescent="0.25">
      <c r="A654">
        <v>6510</v>
      </c>
      <c r="B654">
        <v>60</v>
      </c>
      <c r="C654">
        <v>12</v>
      </c>
      <c r="D654">
        <v>1.5</v>
      </c>
      <c r="E654">
        <v>2</v>
      </c>
      <c r="F654">
        <v>240.41</v>
      </c>
      <c r="G654">
        <v>492.6</v>
      </c>
      <c r="H654">
        <v>767.13</v>
      </c>
      <c r="I654">
        <v>0.32300000000000001</v>
      </c>
      <c r="J654">
        <v>6.32</v>
      </c>
      <c r="K654">
        <v>270.27999999999997</v>
      </c>
      <c r="L654">
        <v>512.24</v>
      </c>
      <c r="M654">
        <v>771.35</v>
      </c>
      <c r="N654">
        <v>0.14199999999999999</v>
      </c>
      <c r="O654">
        <v>4.08</v>
      </c>
      <c r="P654">
        <v>15.54</v>
      </c>
      <c r="Q654">
        <v>25.54</v>
      </c>
      <c r="R654">
        <v>795</v>
      </c>
      <c r="S654">
        <v>9.07</v>
      </c>
      <c r="T654">
        <v>85</v>
      </c>
      <c r="U654">
        <v>8390</v>
      </c>
    </row>
    <row r="655" spans="1:41" hidden="1" x14ac:dyDescent="0.25">
      <c r="A655">
        <v>6510</v>
      </c>
      <c r="B655">
        <v>60</v>
      </c>
      <c r="C655">
        <v>12</v>
      </c>
      <c r="D655">
        <v>1.5</v>
      </c>
      <c r="E655">
        <v>3</v>
      </c>
      <c r="F655">
        <v>237.8</v>
      </c>
      <c r="G655">
        <v>490.35</v>
      </c>
      <c r="H655">
        <v>757.91</v>
      </c>
      <c r="I655">
        <v>0.308</v>
      </c>
      <c r="J655">
        <v>6.17</v>
      </c>
      <c r="K655">
        <v>264.74</v>
      </c>
      <c r="L655">
        <v>510.84</v>
      </c>
      <c r="M655">
        <v>767.26</v>
      </c>
      <c r="N655">
        <v>0.13300000000000001</v>
      </c>
      <c r="O655">
        <v>3.99</v>
      </c>
      <c r="P655">
        <v>15.49</v>
      </c>
      <c r="Q655">
        <v>25.71</v>
      </c>
      <c r="R655">
        <v>885</v>
      </c>
      <c r="S655">
        <v>8.48</v>
      </c>
      <c r="T655">
        <v>85</v>
      </c>
      <c r="U655">
        <v>8421</v>
      </c>
    </row>
    <row r="656" spans="1:41" x14ac:dyDescent="0.25">
      <c r="A656">
        <v>6510</v>
      </c>
      <c r="B656">
        <v>60</v>
      </c>
      <c r="C656">
        <v>18</v>
      </c>
      <c r="D656">
        <v>1.5</v>
      </c>
      <c r="E656">
        <v>1</v>
      </c>
      <c r="F656">
        <v>204.83</v>
      </c>
      <c r="G656">
        <v>487.36</v>
      </c>
      <c r="H656">
        <v>804.47</v>
      </c>
      <c r="I656">
        <v>0.52</v>
      </c>
      <c r="J656">
        <v>9.48</v>
      </c>
      <c r="K656">
        <v>277.87</v>
      </c>
      <c r="L656">
        <v>557.21</v>
      </c>
      <c r="M656">
        <v>845.93</v>
      </c>
      <c r="N656">
        <v>0.154</v>
      </c>
      <c r="O656">
        <v>3.77</v>
      </c>
      <c r="P656">
        <v>8.19</v>
      </c>
      <c r="Q656">
        <v>25.85</v>
      </c>
      <c r="R656">
        <v>805</v>
      </c>
      <c r="S656">
        <v>4.55</v>
      </c>
      <c r="T656">
        <v>115</v>
      </c>
      <c r="U656">
        <v>2131</v>
      </c>
      <c r="V656">
        <f>AVERAGE(F656:F658)</f>
        <v>203.57000000000002</v>
      </c>
      <c r="W656">
        <f>STDEV(F656:F658)</f>
        <v>1.420844819112915</v>
      </c>
      <c r="X656">
        <f>AVERAGE(G656:G658)</f>
        <v>472.86666666666662</v>
      </c>
      <c r="Y656">
        <f>STDEV(G656:G658)</f>
        <v>35.596328930569982</v>
      </c>
      <c r="Z656">
        <f>AVERAGE(H656:H658)</f>
        <v>754.83333333333337</v>
      </c>
      <c r="AA656">
        <f>STDEV(H656:H658)</f>
        <v>70.307199014989465</v>
      </c>
      <c r="AB656">
        <f>AVERAGE(I656:I658)</f>
        <v>0.46366666666666667</v>
      </c>
      <c r="AC656">
        <f>STDEV(I656:I658)</f>
        <v>4.8850110883531618E-2</v>
      </c>
      <c r="AD656">
        <f>AVERAGE(J656:J658)</f>
        <v>9.5933333333333337</v>
      </c>
      <c r="AE656">
        <f>STDEV(J656:J658)</f>
        <v>0.15502687938977952</v>
      </c>
      <c r="AF656">
        <f>AVERAGE(K656:K658)</f>
        <v>275.41000000000003</v>
      </c>
      <c r="AG656">
        <f>STDEV(K656:K658)</f>
        <v>6.0851211984643223</v>
      </c>
      <c r="AH656">
        <f>AVERAGE(L656:L658)</f>
        <v>531.63</v>
      </c>
      <c r="AI656">
        <f>STDEV(L656:L658)</f>
        <v>45.724744941880246</v>
      </c>
      <c r="AJ656">
        <f>AVERAGE(M656:M658)</f>
        <v>787.10333333333335</v>
      </c>
      <c r="AK656">
        <f>STDEV(M656:M658)</f>
        <v>71.810894948700692</v>
      </c>
      <c r="AL656">
        <f>AVERAGE(N656:N658)</f>
        <v>0.14100000000000001</v>
      </c>
      <c r="AM656">
        <f>STDEV(N656:N658)</f>
        <v>1.1269427669584638E-2</v>
      </c>
      <c r="AN656">
        <f>AVERAGE(O656:O658)</f>
        <v>3.8033333333333332</v>
      </c>
      <c r="AO656">
        <f>STDEV(O656:O658)</f>
        <v>7.5718777944003723E-2</v>
      </c>
    </row>
    <row r="657" spans="1:41" hidden="1" x14ac:dyDescent="0.25">
      <c r="A657">
        <v>6510</v>
      </c>
      <c r="B657">
        <v>60</v>
      </c>
      <c r="C657">
        <v>18</v>
      </c>
      <c r="D657">
        <v>1.5</v>
      </c>
      <c r="E657">
        <v>2</v>
      </c>
      <c r="F657">
        <v>202.03</v>
      </c>
      <c r="G657">
        <v>498.93</v>
      </c>
      <c r="H657">
        <v>785.65</v>
      </c>
      <c r="I657">
        <v>0.433</v>
      </c>
      <c r="J657">
        <v>9.77</v>
      </c>
      <c r="K657">
        <v>279.88</v>
      </c>
      <c r="L657">
        <v>558.84</v>
      </c>
      <c r="M657">
        <v>808.3</v>
      </c>
      <c r="N657">
        <v>0.13500000000000001</v>
      </c>
      <c r="O657">
        <v>3.89</v>
      </c>
      <c r="P657">
        <v>8.42</v>
      </c>
      <c r="Q657">
        <v>22.84</v>
      </c>
      <c r="R657">
        <v>855</v>
      </c>
      <c r="S657">
        <v>4.5199999999999996</v>
      </c>
      <c r="T657">
        <v>125</v>
      </c>
      <c r="U657">
        <v>2099</v>
      </c>
    </row>
    <row r="658" spans="1:41" hidden="1" x14ac:dyDescent="0.25">
      <c r="A658">
        <v>6510</v>
      </c>
      <c r="B658">
        <v>60</v>
      </c>
      <c r="C658">
        <v>18</v>
      </c>
      <c r="D658">
        <v>1.5</v>
      </c>
      <c r="E658">
        <v>3</v>
      </c>
      <c r="F658">
        <v>203.85</v>
      </c>
      <c r="G658">
        <v>432.31</v>
      </c>
      <c r="H658">
        <v>674.38</v>
      </c>
      <c r="I658">
        <v>0.438</v>
      </c>
      <c r="J658">
        <v>9.5299999999999994</v>
      </c>
      <c r="K658">
        <v>268.48</v>
      </c>
      <c r="L658">
        <v>478.84</v>
      </c>
      <c r="M658">
        <v>707.08</v>
      </c>
      <c r="N658">
        <v>0.13400000000000001</v>
      </c>
      <c r="O658">
        <v>3.75</v>
      </c>
      <c r="P658">
        <v>8.51</v>
      </c>
      <c r="Q658">
        <v>22.12</v>
      </c>
      <c r="R658">
        <v>835</v>
      </c>
      <c r="S658">
        <v>4.25</v>
      </c>
      <c r="T658">
        <v>125</v>
      </c>
      <c r="U658">
        <v>2067</v>
      </c>
    </row>
    <row r="659" spans="1:41" x14ac:dyDescent="0.25">
      <c r="A659">
        <v>6510</v>
      </c>
      <c r="B659">
        <v>60</v>
      </c>
      <c r="C659">
        <v>30</v>
      </c>
      <c r="D659">
        <v>1.5</v>
      </c>
      <c r="E659">
        <v>1</v>
      </c>
      <c r="F659">
        <v>211.81</v>
      </c>
      <c r="G659">
        <v>471.54</v>
      </c>
      <c r="H659">
        <v>804.76</v>
      </c>
      <c r="I659">
        <v>0.44700000000000001</v>
      </c>
      <c r="J659">
        <v>8.33</v>
      </c>
      <c r="K659">
        <v>312.77</v>
      </c>
      <c r="L659">
        <v>583.36</v>
      </c>
      <c r="M659">
        <v>831.04</v>
      </c>
      <c r="N659">
        <v>0.13900000000000001</v>
      </c>
      <c r="O659">
        <v>2.4300000000000002</v>
      </c>
      <c r="P659">
        <v>5.22</v>
      </c>
      <c r="Q659">
        <v>20.41</v>
      </c>
      <c r="R659">
        <v>805</v>
      </c>
      <c r="S659">
        <v>3.29</v>
      </c>
      <c r="T659">
        <v>175</v>
      </c>
      <c r="U659">
        <v>1839</v>
      </c>
      <c r="V659">
        <f>AVERAGE(F659:F661)</f>
        <v>201.49</v>
      </c>
      <c r="W659">
        <f>STDEV(F659:F661)</f>
        <v>10.541579578032882</v>
      </c>
      <c r="X659">
        <f>AVERAGE(G659:G661)</f>
        <v>441.74</v>
      </c>
      <c r="Y659">
        <f>STDEV(G659:G661)</f>
        <v>28.233535024860078</v>
      </c>
      <c r="Z659">
        <f>AVERAGE(H659:H661)</f>
        <v>782.99666666666656</v>
      </c>
      <c r="AA659">
        <f>STDEV(H659:H661)</f>
        <v>27.932243614384671</v>
      </c>
      <c r="AB659">
        <f>AVERAGE(I659:I661)</f>
        <v>0.56733333333333336</v>
      </c>
      <c r="AC659">
        <f>STDEV(I659:I661)</f>
        <v>0.11109605453540349</v>
      </c>
      <c r="AD659">
        <f>AVERAGE(J659:J661)</f>
        <v>9.85</v>
      </c>
      <c r="AE659">
        <f>STDEV(J659:J661)</f>
        <v>1.6002812252851071</v>
      </c>
      <c r="AF659">
        <f>AVERAGE(K659:K661)</f>
        <v>290.52999999999997</v>
      </c>
      <c r="AG659">
        <f>STDEV(K659:K661)</f>
        <v>19.832702791097326</v>
      </c>
      <c r="AH659">
        <f>AVERAGE(L659:L661)</f>
        <v>542.76333333333343</v>
      </c>
      <c r="AI659">
        <f>STDEV(L659:L661)</f>
        <v>51.567844955294902</v>
      </c>
      <c r="AJ659">
        <f>AVERAGE(M659:M661)</f>
        <v>810.17000000000007</v>
      </c>
      <c r="AK659">
        <f>STDEV(M659:M661)</f>
        <v>36.538304558367223</v>
      </c>
      <c r="AL659">
        <f>AVERAGE(N659:N661)</f>
        <v>0.17700000000000002</v>
      </c>
      <c r="AM659">
        <f>STDEV(N659:N661)</f>
        <v>3.2969683043669144E-2</v>
      </c>
      <c r="AN659">
        <f>AVERAGE(O659:O661)</f>
        <v>3.0766666666666667</v>
      </c>
      <c r="AO659">
        <f>STDEV(O659:O661)</f>
        <v>0.69407012133741408</v>
      </c>
    </row>
    <row r="660" spans="1:41" hidden="1" x14ac:dyDescent="0.25">
      <c r="A660">
        <v>6510</v>
      </c>
      <c r="B660">
        <v>60</v>
      </c>
      <c r="C660">
        <v>30</v>
      </c>
      <c r="D660">
        <v>1.5</v>
      </c>
      <c r="E660">
        <v>2</v>
      </c>
      <c r="F660">
        <v>201.92</v>
      </c>
      <c r="G660">
        <v>438.29</v>
      </c>
      <c r="H660">
        <v>792.73</v>
      </c>
      <c r="I660">
        <v>0.66600000000000004</v>
      </c>
      <c r="J660">
        <v>9.6999999999999993</v>
      </c>
      <c r="K660">
        <v>284.14</v>
      </c>
      <c r="L660">
        <v>560.19000000000005</v>
      </c>
      <c r="M660">
        <v>831.49</v>
      </c>
      <c r="N660">
        <v>0.19800000000000001</v>
      </c>
      <c r="O660">
        <v>2.99</v>
      </c>
      <c r="P660">
        <v>5</v>
      </c>
      <c r="Q660">
        <v>20.399999999999999</v>
      </c>
      <c r="R660">
        <v>885</v>
      </c>
      <c r="S660">
        <v>3.15</v>
      </c>
      <c r="T660">
        <v>75</v>
      </c>
      <c r="U660">
        <v>2024</v>
      </c>
    </row>
    <row r="661" spans="1:41" hidden="1" x14ac:dyDescent="0.25">
      <c r="A661">
        <v>6510</v>
      </c>
      <c r="B661">
        <v>60</v>
      </c>
      <c r="C661">
        <v>30</v>
      </c>
      <c r="D661">
        <v>1.5</v>
      </c>
      <c r="E661">
        <v>3</v>
      </c>
      <c r="F661">
        <v>190.74</v>
      </c>
      <c r="G661">
        <v>415.39</v>
      </c>
      <c r="H661">
        <v>751.5</v>
      </c>
      <c r="I661">
        <v>0.58899999999999997</v>
      </c>
      <c r="J661">
        <v>11.52</v>
      </c>
      <c r="K661">
        <v>274.68</v>
      </c>
      <c r="L661">
        <v>484.74</v>
      </c>
      <c r="M661">
        <v>767.98</v>
      </c>
      <c r="N661">
        <v>0.19400000000000001</v>
      </c>
      <c r="O661">
        <v>3.81</v>
      </c>
      <c r="P661">
        <v>5.19</v>
      </c>
      <c r="Q661">
        <v>21.37</v>
      </c>
      <c r="R661">
        <v>885</v>
      </c>
      <c r="S661">
        <v>3.44</v>
      </c>
      <c r="T661">
        <v>85</v>
      </c>
      <c r="U661">
        <v>1873</v>
      </c>
    </row>
    <row r="662" spans="1:41" x14ac:dyDescent="0.25">
      <c r="A662">
        <v>6510</v>
      </c>
      <c r="B662">
        <v>60</v>
      </c>
      <c r="C662">
        <v>6</v>
      </c>
      <c r="D662">
        <v>7</v>
      </c>
      <c r="E662">
        <v>1</v>
      </c>
      <c r="F662">
        <v>245.83</v>
      </c>
      <c r="G662">
        <v>490.01</v>
      </c>
      <c r="H662">
        <v>753.5</v>
      </c>
      <c r="I662">
        <v>0.32500000000000001</v>
      </c>
      <c r="J662">
        <v>5.55</v>
      </c>
      <c r="K662">
        <v>254.5</v>
      </c>
      <c r="L662">
        <v>499.65</v>
      </c>
      <c r="M662">
        <v>761.09</v>
      </c>
      <c r="N662">
        <v>0.23799999999999999</v>
      </c>
      <c r="O662">
        <v>4.83</v>
      </c>
      <c r="P662">
        <v>21.46</v>
      </c>
      <c r="Q662">
        <v>29.26</v>
      </c>
      <c r="R662">
        <v>775</v>
      </c>
      <c r="S662">
        <v>16.670000000000002</v>
      </c>
      <c r="T662">
        <v>85</v>
      </c>
      <c r="U662">
        <v>6943</v>
      </c>
      <c r="V662">
        <f>AVERAGE(F662:F664)</f>
        <v>247.57666666666668</v>
      </c>
      <c r="W662">
        <f>STDEV(F662:F664)</f>
        <v>1.8078255815573876</v>
      </c>
      <c r="X662">
        <f>AVERAGE(G662:G664)</f>
        <v>489.69666666666666</v>
      </c>
      <c r="Y662">
        <f>STDEV(G662:G664)</f>
        <v>0.65850841553720951</v>
      </c>
      <c r="Z662">
        <f>AVERAGE(H662:H664)</f>
        <v>759.50999999999988</v>
      </c>
      <c r="AA662">
        <f>STDEV(H662:H664)</f>
        <v>6.6911957077939563</v>
      </c>
      <c r="AB662">
        <f>AVERAGE(I662:I664)</f>
        <v>0.317</v>
      </c>
      <c r="AC662">
        <f>STDEV(I662:I664)</f>
        <v>1.0583005244258372E-2</v>
      </c>
      <c r="AD662">
        <f>AVERAGE(J662:J664)</f>
        <v>5.4633333333333338</v>
      </c>
      <c r="AE662">
        <f>STDEV(J662:J664)</f>
        <v>7.7674534651539992E-2</v>
      </c>
      <c r="AF662">
        <f>AVERAGE(K662:K664)</f>
        <v>257.11333333333329</v>
      </c>
      <c r="AG662">
        <f>STDEV(K662:K664)</f>
        <v>2.6507608970507626</v>
      </c>
      <c r="AH662">
        <f>AVERAGE(L662:L664)</f>
        <v>499.40333333333336</v>
      </c>
      <c r="AI662">
        <f>STDEV(L662:L664)</f>
        <v>1.76298988463727</v>
      </c>
      <c r="AJ662">
        <f>AVERAGE(M662:M664)</f>
        <v>766.50666666666666</v>
      </c>
      <c r="AK662">
        <f>STDEV(M662:M664)</f>
        <v>7.5571709874352564</v>
      </c>
      <c r="AL662">
        <f>AVERAGE(N662:N664)</f>
        <v>0.23099999999999998</v>
      </c>
      <c r="AM662">
        <f>STDEV(N662:N664)</f>
        <v>8.8881944173155852E-3</v>
      </c>
      <c r="AN662">
        <f>AVERAGE(O662:O664)</f>
        <v>4.7066666666666661</v>
      </c>
      <c r="AO662">
        <f>STDEV(O662:O664)</f>
        <v>0.1096965511460289</v>
      </c>
    </row>
    <row r="663" spans="1:41" hidden="1" x14ac:dyDescent="0.25">
      <c r="A663">
        <v>6510</v>
      </c>
      <c r="B663">
        <v>60</v>
      </c>
      <c r="C663">
        <v>6</v>
      </c>
      <c r="D663">
        <v>7</v>
      </c>
      <c r="E663">
        <v>2</v>
      </c>
      <c r="F663">
        <v>249.44</v>
      </c>
      <c r="G663">
        <v>490.14</v>
      </c>
      <c r="H663">
        <v>766.72</v>
      </c>
      <c r="I663">
        <v>0.32100000000000001</v>
      </c>
      <c r="J663">
        <v>5.4</v>
      </c>
      <c r="K663">
        <v>259.8</v>
      </c>
      <c r="L663">
        <v>501.03</v>
      </c>
      <c r="M663">
        <v>775.14</v>
      </c>
      <c r="N663">
        <v>0.23400000000000001</v>
      </c>
      <c r="O663">
        <v>4.62</v>
      </c>
      <c r="P663">
        <v>21.45</v>
      </c>
      <c r="Q663">
        <v>30.52</v>
      </c>
      <c r="R663">
        <v>855</v>
      </c>
      <c r="S663">
        <v>16.23</v>
      </c>
      <c r="T663">
        <v>75</v>
      </c>
      <c r="U663">
        <v>6069</v>
      </c>
    </row>
    <row r="664" spans="1:41" hidden="1" x14ac:dyDescent="0.25">
      <c r="A664">
        <v>6510</v>
      </c>
      <c r="B664">
        <v>60</v>
      </c>
      <c r="C664">
        <v>6</v>
      </c>
      <c r="D664">
        <v>7</v>
      </c>
      <c r="E664">
        <v>3</v>
      </c>
      <c r="F664">
        <v>247.46</v>
      </c>
      <c r="G664">
        <v>488.94</v>
      </c>
      <c r="H664">
        <v>758.31</v>
      </c>
      <c r="I664">
        <v>0.30499999999999999</v>
      </c>
      <c r="J664">
        <v>5.44</v>
      </c>
      <c r="K664">
        <v>257.04000000000002</v>
      </c>
      <c r="L664">
        <v>497.53</v>
      </c>
      <c r="M664">
        <v>763.29</v>
      </c>
      <c r="N664">
        <v>0.221</v>
      </c>
      <c r="O664">
        <v>4.67</v>
      </c>
      <c r="P664">
        <v>21.37</v>
      </c>
      <c r="Q664">
        <v>30.35</v>
      </c>
      <c r="R664">
        <v>855</v>
      </c>
      <c r="S664">
        <v>15.67</v>
      </c>
      <c r="T664">
        <v>75</v>
      </c>
      <c r="U664">
        <v>6706</v>
      </c>
    </row>
    <row r="665" spans="1:41" x14ac:dyDescent="0.25">
      <c r="A665">
        <v>6510</v>
      </c>
      <c r="B665">
        <v>60</v>
      </c>
      <c r="C665">
        <v>12</v>
      </c>
      <c r="D665">
        <v>7</v>
      </c>
      <c r="E665">
        <v>1</v>
      </c>
      <c r="F665">
        <v>247.18</v>
      </c>
      <c r="G665">
        <v>502.62</v>
      </c>
      <c r="H665">
        <v>772.17</v>
      </c>
      <c r="I665">
        <v>0.24</v>
      </c>
      <c r="J665">
        <v>5.73</v>
      </c>
      <c r="K665">
        <v>270.89</v>
      </c>
      <c r="L665">
        <v>522.05999999999995</v>
      </c>
      <c r="M665">
        <v>779.79</v>
      </c>
      <c r="N665">
        <v>0.11899999999999999</v>
      </c>
      <c r="O665">
        <v>3.93</v>
      </c>
      <c r="P665">
        <v>16.809999999999999</v>
      </c>
      <c r="Q665">
        <v>26.47</v>
      </c>
      <c r="R665">
        <v>805</v>
      </c>
      <c r="S665">
        <v>10.220000000000001</v>
      </c>
      <c r="T665">
        <v>85</v>
      </c>
      <c r="U665">
        <v>8596</v>
      </c>
      <c r="V665">
        <f>AVERAGE(F665:F667)</f>
        <v>248.8066666666667</v>
      </c>
      <c r="W665">
        <f>STDEV(F665:F667)</f>
        <v>1.8570496313597407</v>
      </c>
      <c r="X665">
        <f>AVERAGE(G665:G667)</f>
        <v>499.50333333333333</v>
      </c>
      <c r="Y665">
        <f>STDEV(G665:G667)</f>
        <v>4.648809883543664</v>
      </c>
      <c r="Z665">
        <f>AVERAGE(H665:H667)</f>
        <v>767.81</v>
      </c>
      <c r="AA665">
        <f>STDEV(H665:H667)</f>
        <v>4.9819373741547412</v>
      </c>
      <c r="AB665">
        <f>AVERAGE(I665:I667)</f>
        <v>0.23366666666666666</v>
      </c>
      <c r="AC665">
        <f>STDEV(I665:I667)</f>
        <v>6.0277137733416994E-3</v>
      </c>
      <c r="AD665">
        <f>AVERAGE(J665:J667)</f>
        <v>5.5533333333333337</v>
      </c>
      <c r="AE665">
        <f>STDEV(J665:J667)</f>
        <v>0.15307950004273413</v>
      </c>
      <c r="AF665">
        <f>AVERAGE(K665:K667)</f>
        <v>272.65666666666669</v>
      </c>
      <c r="AG665">
        <f>STDEV(K665:K667)</f>
        <v>2.1356341759143316</v>
      </c>
      <c r="AH665">
        <f>AVERAGE(L665:L667)</f>
        <v>519.36333333333334</v>
      </c>
      <c r="AI665">
        <f>STDEV(L665:L667)</f>
        <v>4.7925184750121819</v>
      </c>
      <c r="AJ665">
        <f>AVERAGE(M665:M667)</f>
        <v>776.22333333333336</v>
      </c>
      <c r="AK665">
        <f>STDEV(M665:M667)</f>
        <v>3.1024076671729048</v>
      </c>
      <c r="AL665">
        <f>AVERAGE(N665:N667)</f>
        <v>0.11499999999999999</v>
      </c>
      <c r="AM665">
        <f>STDEV(N665:N667)</f>
        <v>3.9999999999999966E-3</v>
      </c>
      <c r="AN665">
        <f>AVERAGE(O665:O667)</f>
        <v>3.8233333333333337</v>
      </c>
      <c r="AO665">
        <f>STDEV(O665:O667)</f>
        <v>9.2376043070340197E-2</v>
      </c>
    </row>
    <row r="666" spans="1:41" hidden="1" x14ac:dyDescent="0.25">
      <c r="A666">
        <v>6510</v>
      </c>
      <c r="B666">
        <v>60</v>
      </c>
      <c r="C666">
        <v>12</v>
      </c>
      <c r="D666">
        <v>7</v>
      </c>
      <c r="E666">
        <v>2</v>
      </c>
      <c r="F666">
        <v>248.41</v>
      </c>
      <c r="G666">
        <v>494.16</v>
      </c>
      <c r="H666">
        <v>768.88</v>
      </c>
      <c r="I666">
        <v>0.22800000000000001</v>
      </c>
      <c r="J666">
        <v>5.47</v>
      </c>
      <c r="K666">
        <v>272.05</v>
      </c>
      <c r="L666">
        <v>513.83000000000004</v>
      </c>
      <c r="M666">
        <v>774.73</v>
      </c>
      <c r="N666">
        <v>0.111</v>
      </c>
      <c r="O666">
        <v>3.77</v>
      </c>
      <c r="P666">
        <v>16.829999999999998</v>
      </c>
      <c r="Q666">
        <v>25.97</v>
      </c>
      <c r="R666">
        <v>835</v>
      </c>
      <c r="S666">
        <v>10.19</v>
      </c>
      <c r="T666">
        <v>85</v>
      </c>
      <c r="U666">
        <v>8675</v>
      </c>
    </row>
    <row r="667" spans="1:41" hidden="1" x14ac:dyDescent="0.25">
      <c r="A667">
        <v>6510</v>
      </c>
      <c r="B667">
        <v>60</v>
      </c>
      <c r="C667">
        <v>12</v>
      </c>
      <c r="D667">
        <v>7</v>
      </c>
      <c r="E667">
        <v>3</v>
      </c>
      <c r="F667">
        <v>250.83</v>
      </c>
      <c r="G667">
        <v>501.73</v>
      </c>
      <c r="H667">
        <v>762.38</v>
      </c>
      <c r="I667">
        <v>0.23300000000000001</v>
      </c>
      <c r="J667">
        <v>5.46</v>
      </c>
      <c r="K667">
        <v>275.02999999999997</v>
      </c>
      <c r="L667">
        <v>522.20000000000005</v>
      </c>
      <c r="M667">
        <v>774.15</v>
      </c>
      <c r="N667">
        <v>0.115</v>
      </c>
      <c r="O667">
        <v>3.77</v>
      </c>
      <c r="P667">
        <v>16.920000000000002</v>
      </c>
      <c r="Q667">
        <v>25.89</v>
      </c>
      <c r="R667">
        <v>775</v>
      </c>
      <c r="S667">
        <v>10.33</v>
      </c>
      <c r="T667">
        <v>85</v>
      </c>
      <c r="U667">
        <v>8584</v>
      </c>
    </row>
    <row r="668" spans="1:41" x14ac:dyDescent="0.25">
      <c r="A668">
        <v>6510</v>
      </c>
      <c r="B668">
        <v>60</v>
      </c>
      <c r="C668">
        <v>18</v>
      </c>
      <c r="D668">
        <v>7</v>
      </c>
      <c r="E668">
        <v>1</v>
      </c>
      <c r="F668">
        <v>215.67</v>
      </c>
      <c r="G668">
        <v>502.16</v>
      </c>
      <c r="H668">
        <v>817.95</v>
      </c>
      <c r="I668">
        <v>0.40500000000000003</v>
      </c>
      <c r="J668">
        <v>8.39</v>
      </c>
      <c r="K668">
        <v>286.3</v>
      </c>
      <c r="L668">
        <v>556.71</v>
      </c>
      <c r="M668">
        <v>830.46</v>
      </c>
      <c r="N668">
        <v>0.14099999999999999</v>
      </c>
      <c r="O668">
        <v>3.7</v>
      </c>
      <c r="P668">
        <v>10.7</v>
      </c>
      <c r="Q668">
        <v>24.97</v>
      </c>
      <c r="R668">
        <v>855</v>
      </c>
      <c r="S668">
        <v>6.41</v>
      </c>
      <c r="T668">
        <v>85</v>
      </c>
      <c r="U668">
        <v>2158</v>
      </c>
      <c r="V668">
        <f>AVERAGE(F668:F670)</f>
        <v>220.73</v>
      </c>
      <c r="W668">
        <f>STDEV(F668:F670)</f>
        <v>4.9866922904867508</v>
      </c>
      <c r="X668">
        <f>AVERAGE(G668:G670)</f>
        <v>500.51</v>
      </c>
      <c r="Y668">
        <f>STDEV(G668:G670)</f>
        <v>4.3749399995885616</v>
      </c>
      <c r="Z668">
        <f>AVERAGE(H668:H670)</f>
        <v>794.54</v>
      </c>
      <c r="AA668">
        <f>STDEV(H668:H670)</f>
        <v>20.569314524310268</v>
      </c>
      <c r="AB668">
        <f>AVERAGE(I668:I670)</f>
        <v>0.37000000000000005</v>
      </c>
      <c r="AC668">
        <f>STDEV(I668:I670)</f>
        <v>3.278719262151001E-2</v>
      </c>
      <c r="AD668">
        <f>AVERAGE(J668:J670)</f>
        <v>7.9866666666666672</v>
      </c>
      <c r="AE668">
        <f>STDEV(J668:J670)</f>
        <v>0.37819747927945485</v>
      </c>
      <c r="AF668">
        <f>AVERAGE(K668:K670)</f>
        <v>285.20333333333332</v>
      </c>
      <c r="AG668">
        <f>STDEV(K668:K670)</f>
        <v>4.2426681856272364</v>
      </c>
      <c r="AH668">
        <f>AVERAGE(L668:L670)</f>
        <v>549.09666666666669</v>
      </c>
      <c r="AI668">
        <f>STDEV(L668:L670)</f>
        <v>6.7089293731067032</v>
      </c>
      <c r="AJ668">
        <f>AVERAGE(M668:M670)</f>
        <v>816.55666666666673</v>
      </c>
      <c r="AK668">
        <f>STDEV(M668:M670)</f>
        <v>21.668346345149025</v>
      </c>
      <c r="AL668">
        <f>AVERAGE(N668:N670)</f>
        <v>0.13200000000000001</v>
      </c>
      <c r="AM668">
        <f>STDEV(N668:N670)</f>
        <v>9.539392014169451E-3</v>
      </c>
      <c r="AN668">
        <f>AVERAGE(O668:O670)</f>
        <v>3.5500000000000003</v>
      </c>
      <c r="AO668">
        <f>STDEV(O668:O670)</f>
        <v>0.20223748416156698</v>
      </c>
    </row>
    <row r="669" spans="1:41" hidden="1" x14ac:dyDescent="0.25">
      <c r="A669">
        <v>6510</v>
      </c>
      <c r="B669">
        <v>60</v>
      </c>
      <c r="C669">
        <v>18</v>
      </c>
      <c r="D669">
        <v>7</v>
      </c>
      <c r="E669">
        <v>2</v>
      </c>
      <c r="F669">
        <v>220.88</v>
      </c>
      <c r="G669">
        <v>503.82</v>
      </c>
      <c r="H669">
        <v>786.31</v>
      </c>
      <c r="I669">
        <v>0.36499999999999999</v>
      </c>
      <c r="J669">
        <v>7.93</v>
      </c>
      <c r="K669">
        <v>280.52</v>
      </c>
      <c r="L669">
        <v>544.04999999999995</v>
      </c>
      <c r="M669">
        <v>827.62</v>
      </c>
      <c r="N669">
        <v>0.13300000000000001</v>
      </c>
      <c r="O669">
        <v>3.63</v>
      </c>
      <c r="P669">
        <v>10.81</v>
      </c>
      <c r="Q669">
        <v>25.56</v>
      </c>
      <c r="R669">
        <v>885</v>
      </c>
      <c r="S669">
        <v>6.15</v>
      </c>
      <c r="T669">
        <v>75</v>
      </c>
      <c r="U669">
        <v>1725</v>
      </c>
    </row>
    <row r="670" spans="1:41" hidden="1" x14ac:dyDescent="0.25">
      <c r="A670">
        <v>6510</v>
      </c>
      <c r="B670">
        <v>60</v>
      </c>
      <c r="C670">
        <v>18</v>
      </c>
      <c r="D670">
        <v>7</v>
      </c>
      <c r="E670">
        <v>3</v>
      </c>
      <c r="F670">
        <v>225.64</v>
      </c>
      <c r="G670">
        <v>495.55</v>
      </c>
      <c r="H670">
        <v>779.36</v>
      </c>
      <c r="I670">
        <v>0.34</v>
      </c>
      <c r="J670">
        <v>7.64</v>
      </c>
      <c r="K670">
        <v>288.79000000000002</v>
      </c>
      <c r="L670">
        <v>546.53</v>
      </c>
      <c r="M670">
        <v>791.59</v>
      </c>
      <c r="N670">
        <v>0.122</v>
      </c>
      <c r="O670">
        <v>3.32</v>
      </c>
      <c r="P670">
        <v>10.73</v>
      </c>
      <c r="Q670">
        <v>24.96</v>
      </c>
      <c r="R670">
        <v>845</v>
      </c>
      <c r="S670">
        <v>6.19</v>
      </c>
      <c r="T670">
        <v>125</v>
      </c>
      <c r="U670">
        <v>1853</v>
      </c>
    </row>
    <row r="671" spans="1:41" x14ac:dyDescent="0.25">
      <c r="A671">
        <v>6510</v>
      </c>
      <c r="B671">
        <v>60</v>
      </c>
      <c r="C671">
        <v>30</v>
      </c>
      <c r="D671">
        <v>7</v>
      </c>
      <c r="E671">
        <v>1</v>
      </c>
      <c r="F671">
        <v>205.95</v>
      </c>
      <c r="G671">
        <v>470.16</v>
      </c>
      <c r="H671">
        <v>713</v>
      </c>
      <c r="I671">
        <v>0.28199999999999997</v>
      </c>
      <c r="J671">
        <v>9.09</v>
      </c>
      <c r="K671">
        <v>274.01</v>
      </c>
      <c r="L671">
        <v>538.87</v>
      </c>
      <c r="M671">
        <v>777.27</v>
      </c>
      <c r="N671">
        <v>0.124</v>
      </c>
      <c r="O671">
        <v>3.84</v>
      </c>
      <c r="P671">
        <v>8.07</v>
      </c>
      <c r="Q671">
        <v>22.11</v>
      </c>
      <c r="R671">
        <v>775</v>
      </c>
      <c r="S671">
        <v>5.58</v>
      </c>
      <c r="T671">
        <v>175</v>
      </c>
      <c r="U671">
        <v>1445</v>
      </c>
      <c r="V671">
        <f>AVERAGE(F671:F673)</f>
        <v>208.59</v>
      </c>
      <c r="W671">
        <f>STDEV(F671:F673)</f>
        <v>3.6381451317945039</v>
      </c>
      <c r="X671">
        <f>AVERAGE(G671:G673)</f>
        <v>455.11666666666662</v>
      </c>
      <c r="Y671">
        <f>STDEV(G671:G673)</f>
        <v>13.276085015294743</v>
      </c>
      <c r="Z671">
        <f>AVERAGE(H671:H673)</f>
        <v>708.80666666666673</v>
      </c>
      <c r="AA671">
        <f>STDEV(H671:H673)</f>
        <v>4.99529111597447</v>
      </c>
      <c r="AB671">
        <f>AVERAGE(I671:I673)</f>
        <v>0.32733333333333331</v>
      </c>
      <c r="AC671">
        <f>STDEV(I671:I673)</f>
        <v>4.2782395133201118E-2</v>
      </c>
      <c r="AD671">
        <f>AVERAGE(J671:J673)</f>
        <v>8.7666666666666675</v>
      </c>
      <c r="AE671">
        <f>STDEV(J671:J673)</f>
        <v>0.46003623045726877</v>
      </c>
      <c r="AF671">
        <f>AVERAGE(K671:K673)</f>
        <v>269.94333333333333</v>
      </c>
      <c r="AG671">
        <f>STDEV(K671:K673)</f>
        <v>3.6721837281559448</v>
      </c>
      <c r="AH671">
        <f>AVERAGE(L671:L673)</f>
        <v>525.74000000000012</v>
      </c>
      <c r="AI671">
        <f>STDEV(L671:L673)</f>
        <v>12.695026585241969</v>
      </c>
      <c r="AJ671">
        <f>AVERAGE(M671:M673)</f>
        <v>745.91666666666663</v>
      </c>
      <c r="AK671">
        <f>STDEV(M671:M673)</f>
        <v>31.32005321408846</v>
      </c>
      <c r="AL671">
        <f>AVERAGE(N671:N673)</f>
        <v>0.14366666666666669</v>
      </c>
      <c r="AM671">
        <f>STDEV(N671:N673)</f>
        <v>1.8610033136276974E-2</v>
      </c>
      <c r="AN671">
        <f>AVERAGE(O671:O673)</f>
        <v>3.706666666666667</v>
      </c>
      <c r="AO671">
        <f>STDEV(O671:O673)</f>
        <v>0.22233608194203044</v>
      </c>
    </row>
    <row r="672" spans="1:41" hidden="1" x14ac:dyDescent="0.25">
      <c r="A672">
        <v>6510</v>
      </c>
      <c r="B672">
        <v>60</v>
      </c>
      <c r="C672">
        <v>30</v>
      </c>
      <c r="D672">
        <v>7</v>
      </c>
      <c r="E672">
        <v>2</v>
      </c>
      <c r="F672">
        <v>207.08</v>
      </c>
      <c r="G672">
        <v>450.15</v>
      </c>
      <c r="H672">
        <v>703.28</v>
      </c>
      <c r="I672">
        <v>0.36699999999999999</v>
      </c>
      <c r="J672">
        <v>8.9700000000000006</v>
      </c>
      <c r="K672">
        <v>266.87</v>
      </c>
      <c r="L672">
        <v>513.53</v>
      </c>
      <c r="M672">
        <v>714.63</v>
      </c>
      <c r="N672">
        <v>0.161</v>
      </c>
      <c r="O672">
        <v>3.83</v>
      </c>
      <c r="P672">
        <v>7.91</v>
      </c>
      <c r="Q672">
        <v>22.81</v>
      </c>
      <c r="R672">
        <v>785</v>
      </c>
      <c r="S672">
        <v>5.08</v>
      </c>
      <c r="T672">
        <v>75</v>
      </c>
      <c r="U672">
        <v>1337</v>
      </c>
    </row>
    <row r="673" spans="1:41" hidden="1" x14ac:dyDescent="0.25">
      <c r="A673">
        <v>6510</v>
      </c>
      <c r="B673">
        <v>60</v>
      </c>
      <c r="C673">
        <v>30</v>
      </c>
      <c r="D673">
        <v>7</v>
      </c>
      <c r="E673">
        <v>3</v>
      </c>
      <c r="F673">
        <v>212.74</v>
      </c>
      <c r="G673">
        <v>445.04</v>
      </c>
      <c r="H673">
        <v>710.14</v>
      </c>
      <c r="I673">
        <v>0.33300000000000002</v>
      </c>
      <c r="J673">
        <v>8.24</v>
      </c>
      <c r="K673">
        <v>268.95</v>
      </c>
      <c r="L673">
        <v>524.82000000000005</v>
      </c>
      <c r="M673">
        <v>745.85</v>
      </c>
      <c r="N673">
        <v>0.14599999999999999</v>
      </c>
      <c r="O673">
        <v>3.45</v>
      </c>
      <c r="P673">
        <v>7.99</v>
      </c>
      <c r="Q673">
        <v>21.96</v>
      </c>
      <c r="R673">
        <v>735</v>
      </c>
      <c r="S673">
        <v>5.28</v>
      </c>
      <c r="T673">
        <v>165</v>
      </c>
      <c r="U673">
        <v>1258</v>
      </c>
    </row>
    <row r="674" spans="1:41" x14ac:dyDescent="0.25">
      <c r="A674">
        <v>6510</v>
      </c>
      <c r="B674">
        <v>60</v>
      </c>
      <c r="C674">
        <v>6</v>
      </c>
      <c r="D674">
        <v>15</v>
      </c>
      <c r="E674">
        <v>1</v>
      </c>
      <c r="F674">
        <v>255.42</v>
      </c>
      <c r="G674">
        <v>513.75</v>
      </c>
      <c r="H674">
        <v>777.01</v>
      </c>
      <c r="I674">
        <v>0.23200000000000001</v>
      </c>
      <c r="J674">
        <v>4.88</v>
      </c>
      <c r="K674">
        <v>263.38</v>
      </c>
      <c r="L674">
        <v>521.6</v>
      </c>
      <c r="M674">
        <v>780.92</v>
      </c>
      <c r="N674">
        <v>0.182</v>
      </c>
      <c r="O674">
        <v>4.3600000000000003</v>
      </c>
      <c r="P674">
        <v>22.33</v>
      </c>
      <c r="Q674">
        <v>28.7</v>
      </c>
      <c r="R674">
        <v>875</v>
      </c>
      <c r="S674">
        <v>18.010000000000002</v>
      </c>
      <c r="T674">
        <v>85</v>
      </c>
      <c r="U674">
        <v>4809</v>
      </c>
      <c r="V674">
        <f>AVERAGE(F674:F676)</f>
        <v>249.40333333333334</v>
      </c>
      <c r="W674">
        <f>STDEV(F674:F676)</f>
        <v>5.7599681712083504</v>
      </c>
      <c r="X674">
        <f>AVERAGE(G674:G676)</f>
        <v>504.8533333333333</v>
      </c>
      <c r="Y674">
        <f>STDEV(G674:G676)</f>
        <v>9.9620396171333141</v>
      </c>
      <c r="Z674">
        <f>AVERAGE(H674:H676)</f>
        <v>771.7833333333333</v>
      </c>
      <c r="AA674">
        <f>STDEV(H674:H676)</f>
        <v>8.2438239508939848</v>
      </c>
      <c r="AB674">
        <f>AVERAGE(I674:I676)</f>
        <v>0.27</v>
      </c>
      <c r="AC674">
        <f>STDEV(I674:I676)</f>
        <v>3.439476704383973E-2</v>
      </c>
      <c r="AD674">
        <f>AVERAGE(J674:J676)</f>
        <v>5.2666666666666666</v>
      </c>
      <c r="AE674">
        <f>STDEV(J674:J676)</f>
        <v>0.38017539811688661</v>
      </c>
      <c r="AF674">
        <f>AVERAGE(K674:K676)</f>
        <v>257.36666666666667</v>
      </c>
      <c r="AG674">
        <f>STDEV(K674:K676)</f>
        <v>5.6729739408297322</v>
      </c>
      <c r="AH674">
        <f>AVERAGE(L674:L676)</f>
        <v>514.98</v>
      </c>
      <c r="AI674">
        <f>STDEV(L674:L676)</f>
        <v>8.2123504552594344</v>
      </c>
      <c r="AJ674">
        <f>AVERAGE(M674:M676)</f>
        <v>776.29999999999984</v>
      </c>
      <c r="AK674">
        <f>STDEV(M674:M676)</f>
        <v>8.0801423254791445</v>
      </c>
      <c r="AL674">
        <f>AVERAGE(N674:N676)</f>
        <v>0.20899999999999999</v>
      </c>
      <c r="AM674">
        <f>STDEV(N674:N676)</f>
        <v>2.4556058315617357E-2</v>
      </c>
      <c r="AN674">
        <f>AVERAGE(O674:O676)</f>
        <v>4.6733333333333329</v>
      </c>
      <c r="AO674">
        <f>STDEV(O674:O676)</f>
        <v>0.33126021996812882</v>
      </c>
    </row>
    <row r="675" spans="1:41" hidden="1" x14ac:dyDescent="0.25">
      <c r="A675">
        <v>6510</v>
      </c>
      <c r="B675">
        <v>60</v>
      </c>
      <c r="C675">
        <v>6</v>
      </c>
      <c r="D675">
        <v>15</v>
      </c>
      <c r="E675">
        <v>2</v>
      </c>
      <c r="F675">
        <v>248.85</v>
      </c>
      <c r="G675">
        <v>494.09</v>
      </c>
      <c r="H675">
        <v>762.28</v>
      </c>
      <c r="I675">
        <v>0.27900000000000003</v>
      </c>
      <c r="J675">
        <v>5.28</v>
      </c>
      <c r="K675">
        <v>256.61</v>
      </c>
      <c r="L675">
        <v>505.79</v>
      </c>
      <c r="M675">
        <v>766.97</v>
      </c>
      <c r="N675">
        <v>0.215</v>
      </c>
      <c r="O675">
        <v>4.6399999999999997</v>
      </c>
      <c r="P675">
        <v>22.01</v>
      </c>
      <c r="Q675">
        <v>27.36</v>
      </c>
      <c r="R675">
        <v>855</v>
      </c>
      <c r="S675">
        <v>17.7</v>
      </c>
      <c r="T675">
        <v>85</v>
      </c>
      <c r="U675">
        <v>4749</v>
      </c>
    </row>
    <row r="676" spans="1:41" hidden="1" x14ac:dyDescent="0.25">
      <c r="A676">
        <v>6510</v>
      </c>
      <c r="B676">
        <v>60</v>
      </c>
      <c r="C676">
        <v>6</v>
      </c>
      <c r="D676">
        <v>15</v>
      </c>
      <c r="E676">
        <v>3</v>
      </c>
      <c r="F676">
        <v>243.94</v>
      </c>
      <c r="G676">
        <v>506.72</v>
      </c>
      <c r="H676">
        <v>776.06</v>
      </c>
      <c r="I676">
        <v>0.29899999999999999</v>
      </c>
      <c r="J676">
        <v>5.64</v>
      </c>
      <c r="K676">
        <v>252.11</v>
      </c>
      <c r="L676">
        <v>517.54999999999995</v>
      </c>
      <c r="M676">
        <v>781.01</v>
      </c>
      <c r="N676">
        <v>0.23</v>
      </c>
      <c r="O676">
        <v>5.0199999999999996</v>
      </c>
      <c r="P676">
        <v>22.14</v>
      </c>
      <c r="Q676">
        <v>29.19</v>
      </c>
      <c r="R676">
        <v>825</v>
      </c>
      <c r="S676">
        <v>17.21</v>
      </c>
      <c r="T676">
        <v>75</v>
      </c>
      <c r="U676">
        <v>4917</v>
      </c>
    </row>
    <row r="677" spans="1:41" x14ac:dyDescent="0.25">
      <c r="A677">
        <v>6510</v>
      </c>
      <c r="B677">
        <v>60</v>
      </c>
      <c r="C677">
        <v>12</v>
      </c>
      <c r="D677">
        <v>15</v>
      </c>
      <c r="E677">
        <v>1</v>
      </c>
      <c r="F677">
        <v>258.12</v>
      </c>
      <c r="G677">
        <v>502.09</v>
      </c>
      <c r="H677">
        <v>766.2</v>
      </c>
      <c r="I677">
        <v>0.191</v>
      </c>
      <c r="J677">
        <v>4.83</v>
      </c>
      <c r="K677">
        <v>277.16000000000003</v>
      </c>
      <c r="L677">
        <v>519.19000000000005</v>
      </c>
      <c r="M677">
        <v>773.36</v>
      </c>
      <c r="N677">
        <v>0.112</v>
      </c>
      <c r="O677">
        <v>3.58</v>
      </c>
      <c r="P677">
        <v>18.73</v>
      </c>
      <c r="Q677">
        <v>26.51</v>
      </c>
      <c r="R677">
        <v>765</v>
      </c>
      <c r="S677">
        <v>12.62</v>
      </c>
      <c r="T677">
        <v>85</v>
      </c>
      <c r="U677">
        <v>8766</v>
      </c>
      <c r="V677">
        <f>AVERAGE(F677:F679)</f>
        <v>254.45333333333335</v>
      </c>
      <c r="W677">
        <f>STDEV(F677:F679)</f>
        <v>4.2601564916483232</v>
      </c>
      <c r="X677">
        <f>AVERAGE(G677:G679)</f>
        <v>498.85999999999996</v>
      </c>
      <c r="Y677">
        <f>STDEV(G677:G679)</f>
        <v>2.8871958714295785</v>
      </c>
      <c r="Z677">
        <f>AVERAGE(H677:H679)</f>
        <v>763.03666666666675</v>
      </c>
      <c r="AA677">
        <f>STDEV(H677:H679)</f>
        <v>9.1926945632569641</v>
      </c>
      <c r="AB677">
        <f>AVERAGE(I677:I679)</f>
        <v>0.19099999999999998</v>
      </c>
      <c r="AC677">
        <f>STDEV(I677:I679)</f>
        <v>4.0000000000000036E-3</v>
      </c>
      <c r="AD677">
        <f>AVERAGE(J677:J679)</f>
        <v>5.0533333333333337</v>
      </c>
      <c r="AE677">
        <f>STDEV(J677:J679)</f>
        <v>0.27465129406819372</v>
      </c>
      <c r="AF677">
        <f>AVERAGE(K677:K679)</f>
        <v>273.05666666666667</v>
      </c>
      <c r="AG677">
        <f>STDEV(K677:K679)</f>
        <v>4.4358802208054877</v>
      </c>
      <c r="AH677">
        <f>AVERAGE(L677:L679)</f>
        <v>515.2600000000001</v>
      </c>
      <c r="AI677">
        <f>STDEV(L677:L679)</f>
        <v>3.4240765178366526</v>
      </c>
      <c r="AJ677">
        <f>AVERAGE(M677:M679)</f>
        <v>769.88000000000011</v>
      </c>
      <c r="AK677">
        <f>STDEV(M677:M679)</f>
        <v>7.2373475804330853</v>
      </c>
      <c r="AL677">
        <f>AVERAGE(N677:N679)</f>
        <v>0.11133333333333334</v>
      </c>
      <c r="AM677">
        <f>STDEV(N677:N679)</f>
        <v>2.0816659994661348E-3</v>
      </c>
      <c r="AN677">
        <f>AVERAGE(O677:O679)</f>
        <v>3.7666666666666671</v>
      </c>
      <c r="AO677">
        <f>STDEV(O677:O679)</f>
        <v>0.23459184413217224</v>
      </c>
    </row>
    <row r="678" spans="1:41" hidden="1" x14ac:dyDescent="0.25">
      <c r="A678">
        <v>6510</v>
      </c>
      <c r="B678">
        <v>60</v>
      </c>
      <c r="C678">
        <v>12</v>
      </c>
      <c r="D678">
        <v>15</v>
      </c>
      <c r="E678">
        <v>2</v>
      </c>
      <c r="F678">
        <v>249.78</v>
      </c>
      <c r="G678">
        <v>497.96</v>
      </c>
      <c r="H678">
        <v>752.68</v>
      </c>
      <c r="I678">
        <v>0.19500000000000001</v>
      </c>
      <c r="J678">
        <v>5.36</v>
      </c>
      <c r="K678">
        <v>268.35000000000002</v>
      </c>
      <c r="L678">
        <v>513.66999999999996</v>
      </c>
      <c r="M678">
        <v>761.56</v>
      </c>
      <c r="N678">
        <v>0.113</v>
      </c>
      <c r="O678">
        <v>4.03</v>
      </c>
      <c r="P678">
        <v>18.71</v>
      </c>
      <c r="Q678">
        <v>28.59</v>
      </c>
      <c r="R678">
        <v>875</v>
      </c>
      <c r="S678">
        <v>12.59</v>
      </c>
      <c r="T678">
        <v>85</v>
      </c>
      <c r="U678">
        <v>8763</v>
      </c>
    </row>
    <row r="679" spans="1:41" hidden="1" x14ac:dyDescent="0.25">
      <c r="A679">
        <v>6510</v>
      </c>
      <c r="B679">
        <v>60</v>
      </c>
      <c r="C679">
        <v>12</v>
      </c>
      <c r="D679">
        <v>15</v>
      </c>
      <c r="E679">
        <v>3</v>
      </c>
      <c r="F679">
        <v>255.46</v>
      </c>
      <c r="G679">
        <v>496.53</v>
      </c>
      <c r="H679">
        <v>770.23</v>
      </c>
      <c r="I679">
        <v>0.187</v>
      </c>
      <c r="J679">
        <v>4.97</v>
      </c>
      <c r="K679">
        <v>273.66000000000003</v>
      </c>
      <c r="L679">
        <v>512.91999999999996</v>
      </c>
      <c r="M679">
        <v>774.72</v>
      </c>
      <c r="N679">
        <v>0.109</v>
      </c>
      <c r="O679">
        <v>3.69</v>
      </c>
      <c r="P679">
        <v>18.7</v>
      </c>
      <c r="Q679">
        <v>25.77</v>
      </c>
      <c r="R679">
        <v>875</v>
      </c>
      <c r="S679">
        <v>12.49</v>
      </c>
      <c r="T679">
        <v>85</v>
      </c>
      <c r="U679">
        <v>8800</v>
      </c>
    </row>
    <row r="680" spans="1:41" x14ac:dyDescent="0.25">
      <c r="A680">
        <v>6510</v>
      </c>
      <c r="B680">
        <v>60</v>
      </c>
      <c r="C680">
        <v>18</v>
      </c>
      <c r="D680">
        <v>15</v>
      </c>
      <c r="E680">
        <v>1</v>
      </c>
      <c r="F680">
        <v>249.14</v>
      </c>
      <c r="G680">
        <v>508.32</v>
      </c>
      <c r="H680">
        <v>747.89</v>
      </c>
      <c r="I680">
        <v>0.27100000000000002</v>
      </c>
      <c r="J680">
        <v>5.78</v>
      </c>
      <c r="K680">
        <v>290.94</v>
      </c>
      <c r="L680">
        <v>547.86</v>
      </c>
      <c r="M680">
        <v>751.36</v>
      </c>
      <c r="N680">
        <v>0.13</v>
      </c>
      <c r="O680">
        <v>3.4</v>
      </c>
      <c r="P680">
        <v>14.98</v>
      </c>
      <c r="Q680">
        <v>27.19</v>
      </c>
      <c r="R680">
        <v>865</v>
      </c>
      <c r="S680">
        <v>9.86</v>
      </c>
      <c r="T680">
        <v>85</v>
      </c>
      <c r="U680">
        <v>1947</v>
      </c>
      <c r="V680">
        <f>AVERAGE(F680:F682)</f>
        <v>253.16</v>
      </c>
      <c r="W680">
        <f>STDEV(F680:F682)</f>
        <v>3.9330903879773795</v>
      </c>
      <c r="X680">
        <f>AVERAGE(G680:G682)</f>
        <v>512.57333333333338</v>
      </c>
      <c r="Y680">
        <f>STDEV(G680:G682)</f>
        <v>3.7386806942200037</v>
      </c>
      <c r="Z680">
        <f>AVERAGE(H680:H682)</f>
        <v>765.01333333333332</v>
      </c>
      <c r="AA680">
        <f>STDEV(H680:H682)</f>
        <v>20.597413268013387</v>
      </c>
      <c r="AB680">
        <f>AVERAGE(I680:I682)</f>
        <v>0.28566666666666668</v>
      </c>
      <c r="AC680">
        <f>STDEV(I680:I682)</f>
        <v>4.772141378179548E-2</v>
      </c>
      <c r="AD680">
        <f>AVERAGE(J680:J682)</f>
        <v>5.3133333333333335</v>
      </c>
      <c r="AE680">
        <f>STDEV(J680:J682)</f>
        <v>0.43466462167208114</v>
      </c>
      <c r="AF680">
        <f>AVERAGE(K680:K682)</f>
        <v>292.07666666666665</v>
      </c>
      <c r="AG680">
        <f>STDEV(K680:K682)</f>
        <v>3.9690091122764306</v>
      </c>
      <c r="AH680">
        <f>AVERAGE(L680:L682)</f>
        <v>542.00666666666666</v>
      </c>
      <c r="AI680">
        <f>STDEV(L680:L682)</f>
        <v>5.2024064944344302</v>
      </c>
      <c r="AJ680">
        <f>AVERAGE(M680:M682)</f>
        <v>772.27333333333343</v>
      </c>
      <c r="AK680">
        <f>STDEV(M680:M682)</f>
        <v>21.798223169179028</v>
      </c>
      <c r="AL680">
        <f>AVERAGE(N680:N682)</f>
        <v>0.13666666666666669</v>
      </c>
      <c r="AM680">
        <f>STDEV(N680:N682)</f>
        <v>2.0816659994661264E-2</v>
      </c>
      <c r="AN680">
        <f>AVERAGE(O680:O682)</f>
        <v>3.1</v>
      </c>
      <c r="AO680">
        <f>STDEV(O680:O682)</f>
        <v>0.28618176042508364</v>
      </c>
    </row>
    <row r="681" spans="1:41" hidden="1" x14ac:dyDescent="0.25">
      <c r="A681">
        <v>6510</v>
      </c>
      <c r="B681">
        <v>60</v>
      </c>
      <c r="C681">
        <v>18</v>
      </c>
      <c r="D681">
        <v>15</v>
      </c>
      <c r="E681">
        <v>2</v>
      </c>
      <c r="F681">
        <v>257</v>
      </c>
      <c r="G681">
        <v>515.34</v>
      </c>
      <c r="H681">
        <v>759.28</v>
      </c>
      <c r="I681">
        <v>0.247</v>
      </c>
      <c r="J681">
        <v>4.92</v>
      </c>
      <c r="K681">
        <v>296.49</v>
      </c>
      <c r="L681">
        <v>537.91</v>
      </c>
      <c r="M681">
        <v>770.6</v>
      </c>
      <c r="N681">
        <v>0.12</v>
      </c>
      <c r="O681">
        <v>2.83</v>
      </c>
      <c r="P681">
        <v>15.12</v>
      </c>
      <c r="Q681">
        <v>29.58</v>
      </c>
      <c r="R681">
        <v>795</v>
      </c>
      <c r="S681">
        <v>10.33</v>
      </c>
      <c r="T681">
        <v>105</v>
      </c>
      <c r="U681">
        <v>1913</v>
      </c>
    </row>
    <row r="682" spans="1:41" hidden="1" x14ac:dyDescent="0.25">
      <c r="A682">
        <v>6510</v>
      </c>
      <c r="B682">
        <v>60</v>
      </c>
      <c r="C682">
        <v>18</v>
      </c>
      <c r="D682">
        <v>15</v>
      </c>
      <c r="E682">
        <v>3</v>
      </c>
      <c r="F682">
        <v>253.34</v>
      </c>
      <c r="G682">
        <v>514.05999999999995</v>
      </c>
      <c r="H682">
        <v>787.87</v>
      </c>
      <c r="I682">
        <v>0.33900000000000002</v>
      </c>
      <c r="J682">
        <v>5.24</v>
      </c>
      <c r="K682">
        <v>288.8</v>
      </c>
      <c r="L682">
        <v>540.25</v>
      </c>
      <c r="M682">
        <v>794.86</v>
      </c>
      <c r="N682">
        <v>0.16</v>
      </c>
      <c r="O682">
        <v>3.07</v>
      </c>
      <c r="P682">
        <v>14.89</v>
      </c>
      <c r="Q682">
        <v>27.5</v>
      </c>
      <c r="R682">
        <v>765</v>
      </c>
      <c r="S682">
        <v>10.07</v>
      </c>
      <c r="T682">
        <v>95</v>
      </c>
      <c r="U682">
        <v>1976</v>
      </c>
    </row>
    <row r="683" spans="1:41" x14ac:dyDescent="0.25">
      <c r="A683">
        <v>6510</v>
      </c>
      <c r="B683">
        <v>60</v>
      </c>
      <c r="C683">
        <v>30</v>
      </c>
      <c r="D683">
        <v>15</v>
      </c>
      <c r="E683">
        <v>1</v>
      </c>
      <c r="F683">
        <v>216.09</v>
      </c>
      <c r="G683">
        <v>454.13</v>
      </c>
      <c r="H683">
        <v>712.99</v>
      </c>
      <c r="I683">
        <v>0.38300000000000001</v>
      </c>
      <c r="J683">
        <v>8.0299999999999994</v>
      </c>
      <c r="K683">
        <v>258.11</v>
      </c>
      <c r="L683">
        <v>518.97</v>
      </c>
      <c r="M683">
        <v>731.56</v>
      </c>
      <c r="N683">
        <v>0.20100000000000001</v>
      </c>
      <c r="O683">
        <v>4.5199999999999996</v>
      </c>
      <c r="P683">
        <v>11.39</v>
      </c>
      <c r="Q683">
        <v>23.6</v>
      </c>
      <c r="R683">
        <v>685</v>
      </c>
      <c r="S683">
        <v>8.41</v>
      </c>
      <c r="T683">
        <v>85</v>
      </c>
      <c r="U683">
        <v>1318</v>
      </c>
      <c r="V683">
        <f>AVERAGE(F683:F685)</f>
        <v>225.98000000000002</v>
      </c>
      <c r="W683">
        <f>STDEV(F683:F685)</f>
        <v>9.6635759426829164</v>
      </c>
      <c r="X683">
        <f>AVERAGE(G683:G685)</f>
        <v>474.79333333333335</v>
      </c>
      <c r="Y683">
        <f>STDEV(G683:G685)</f>
        <v>18.142222392345804</v>
      </c>
      <c r="Z683">
        <f>AVERAGE(H683:H685)</f>
        <v>766.50666666666666</v>
      </c>
      <c r="AA683">
        <f>STDEV(H683:H685)</f>
        <v>52.862612812207225</v>
      </c>
      <c r="AB683">
        <f>AVERAGE(I683:I685)</f>
        <v>0.30466666666666664</v>
      </c>
      <c r="AC683">
        <f>STDEV(I683:I685)</f>
        <v>7.6565875775918335E-2</v>
      </c>
      <c r="AD683">
        <f>AVERAGE(J683:J685)</f>
        <v>7.2266666666666666</v>
      </c>
      <c r="AE683">
        <f>STDEV(J683:J685)</f>
        <v>0.69658691728551203</v>
      </c>
      <c r="AF683">
        <f>AVERAGE(K683:K685)</f>
        <v>270.94</v>
      </c>
      <c r="AG683">
        <f>STDEV(K683:K685)</f>
        <v>12.386779242401943</v>
      </c>
      <c r="AH683">
        <f>AVERAGE(L683:L685)</f>
        <v>531.55000000000007</v>
      </c>
      <c r="AI683">
        <f>STDEV(L683:L685)</f>
        <v>11.806557499965832</v>
      </c>
      <c r="AJ683">
        <f>AVERAGE(M683:M685)</f>
        <v>776.02</v>
      </c>
      <c r="AK683">
        <f>STDEV(M683:M685)</f>
        <v>47.044017685567638</v>
      </c>
      <c r="AL683">
        <f>AVERAGE(N683:N685)</f>
        <v>0.16033333333333333</v>
      </c>
      <c r="AM683">
        <f>STDEV(N683:N685)</f>
        <v>4.0501028793517503E-2</v>
      </c>
      <c r="AN683">
        <f>AVERAGE(O683:O685)</f>
        <v>3.9199999999999995</v>
      </c>
      <c r="AO683">
        <f>STDEV(O683:O685)</f>
        <v>0.51971145840745414</v>
      </c>
    </row>
    <row r="684" spans="1:41" hidden="1" x14ac:dyDescent="0.25">
      <c r="A684">
        <v>6510</v>
      </c>
      <c r="B684">
        <v>60</v>
      </c>
      <c r="C684">
        <v>30</v>
      </c>
      <c r="D684">
        <v>15</v>
      </c>
      <c r="E684">
        <v>2</v>
      </c>
      <c r="F684">
        <v>235.4</v>
      </c>
      <c r="G684">
        <v>482.14</v>
      </c>
      <c r="H684">
        <v>767.84</v>
      </c>
      <c r="I684">
        <v>0.23</v>
      </c>
      <c r="J684">
        <v>6.86</v>
      </c>
      <c r="K684">
        <v>282.83</v>
      </c>
      <c r="L684">
        <v>542.39</v>
      </c>
      <c r="M684">
        <v>771.22</v>
      </c>
      <c r="N684">
        <v>0.12</v>
      </c>
      <c r="O684">
        <v>3.63</v>
      </c>
      <c r="P684">
        <v>11.6</v>
      </c>
      <c r="Q684">
        <v>24.68</v>
      </c>
      <c r="R684">
        <v>795</v>
      </c>
      <c r="S684">
        <v>8.5500000000000007</v>
      </c>
      <c r="T684">
        <v>155</v>
      </c>
      <c r="U684">
        <v>1045</v>
      </c>
    </row>
    <row r="685" spans="1:41" hidden="1" x14ac:dyDescent="0.25">
      <c r="A685">
        <v>6510</v>
      </c>
      <c r="B685">
        <v>60</v>
      </c>
      <c r="C685">
        <v>30</v>
      </c>
      <c r="D685">
        <v>15</v>
      </c>
      <c r="E685">
        <v>3</v>
      </c>
      <c r="F685">
        <v>226.45</v>
      </c>
      <c r="G685">
        <v>488.11</v>
      </c>
      <c r="H685">
        <v>818.69</v>
      </c>
      <c r="I685">
        <v>0.30099999999999999</v>
      </c>
      <c r="J685">
        <v>6.79</v>
      </c>
      <c r="K685">
        <v>271.88</v>
      </c>
      <c r="L685">
        <v>533.29</v>
      </c>
      <c r="M685">
        <v>825.28</v>
      </c>
      <c r="N685">
        <v>0.16</v>
      </c>
      <c r="O685">
        <v>3.61</v>
      </c>
      <c r="P685">
        <v>11.56</v>
      </c>
      <c r="Q685">
        <v>23.59</v>
      </c>
      <c r="R685">
        <v>895</v>
      </c>
      <c r="S685">
        <v>8.69</v>
      </c>
      <c r="T685">
        <v>145</v>
      </c>
      <c r="U685">
        <v>1170</v>
      </c>
    </row>
    <row r="686" spans="1:41" x14ac:dyDescent="0.25">
      <c r="A686">
        <v>6510</v>
      </c>
      <c r="B686">
        <v>60</v>
      </c>
      <c r="C686">
        <v>6</v>
      </c>
      <c r="D686">
        <v>80</v>
      </c>
      <c r="E686">
        <v>1</v>
      </c>
      <c r="F686">
        <v>269.77</v>
      </c>
      <c r="G686">
        <v>492.18</v>
      </c>
      <c r="H686">
        <v>748.43</v>
      </c>
      <c r="I686">
        <v>5.1999999999999998E-2</v>
      </c>
      <c r="J686">
        <v>4.0199999999999996</v>
      </c>
      <c r="K686">
        <v>269.75</v>
      </c>
      <c r="L686">
        <v>493.55</v>
      </c>
      <c r="M686">
        <v>748.91</v>
      </c>
      <c r="N686">
        <v>5.2999999999999999E-2</v>
      </c>
      <c r="O686">
        <v>4.05</v>
      </c>
      <c r="P686">
        <v>28.72</v>
      </c>
      <c r="Q686">
        <v>31.39</v>
      </c>
      <c r="R686">
        <v>785</v>
      </c>
      <c r="S686">
        <v>26.71</v>
      </c>
      <c r="T686">
        <v>795</v>
      </c>
      <c r="U686">
        <v>1629</v>
      </c>
      <c r="V686">
        <f>AVERAGE(F686:F688)</f>
        <v>273.95</v>
      </c>
      <c r="W686">
        <f>STDEV(F686:F688)</f>
        <v>10.889315864644585</v>
      </c>
      <c r="X686">
        <f>AVERAGE(G686:G688)</f>
        <v>500.84666666666664</v>
      </c>
      <c r="Y686">
        <f>STDEV(G686:G688)</f>
        <v>7.9398635588612674</v>
      </c>
      <c r="Z686">
        <f>AVERAGE(H686:H688)</f>
        <v>749.85666666666657</v>
      </c>
      <c r="AA686">
        <f>STDEV(H686:H688)</f>
        <v>15.977841948565318</v>
      </c>
      <c r="AB686">
        <f>AVERAGE(I686:I688)</f>
        <v>4.3333333333333335E-2</v>
      </c>
      <c r="AC686">
        <f>STDEV(I686:I688)</f>
        <v>1.4153915830374742E-2</v>
      </c>
      <c r="AD686">
        <f>AVERAGE(J686:J688)</f>
        <v>3.5233333333333334</v>
      </c>
      <c r="AE686">
        <f>STDEV(J686:J688)</f>
        <v>0.69428620419343645</v>
      </c>
      <c r="AF686">
        <f>AVERAGE(K686:K688)</f>
        <v>273.93333333333334</v>
      </c>
      <c r="AG686">
        <f>STDEV(K686:K688)</f>
        <v>10.763058735012727</v>
      </c>
      <c r="AH686">
        <f>AVERAGE(L686:L688)</f>
        <v>501.09999999999997</v>
      </c>
      <c r="AI686">
        <f>STDEV(L686:L688)</f>
        <v>7.175228219366951</v>
      </c>
      <c r="AJ686">
        <f>AVERAGE(M686:M688)</f>
        <v>749.68333333333339</v>
      </c>
      <c r="AK686">
        <f>STDEV(M686:M688)</f>
        <v>15.204756931083551</v>
      </c>
      <c r="AL686">
        <f>AVERAGE(N686:N688)</f>
        <v>4.4666666666666667E-2</v>
      </c>
      <c r="AM686">
        <f>STDEV(N686:N688)</f>
        <v>1.3576941236277514E-2</v>
      </c>
      <c r="AN686">
        <f>AVERAGE(O686:O688)</f>
        <v>3.5466666666666669</v>
      </c>
      <c r="AO686">
        <f>STDEV(O686:O688)</f>
        <v>0.69787773523256402</v>
      </c>
    </row>
    <row r="687" spans="1:41" hidden="1" x14ac:dyDescent="0.25">
      <c r="A687">
        <v>6510</v>
      </c>
      <c r="B687">
        <v>60</v>
      </c>
      <c r="C687">
        <v>6</v>
      </c>
      <c r="D687">
        <v>80</v>
      </c>
      <c r="E687">
        <v>2</v>
      </c>
      <c r="F687">
        <v>286.31</v>
      </c>
      <c r="G687">
        <v>507.77</v>
      </c>
      <c r="H687">
        <v>734.64</v>
      </c>
      <c r="I687">
        <v>2.7E-2</v>
      </c>
      <c r="J687">
        <v>2.73</v>
      </c>
      <c r="K687">
        <v>286.16000000000003</v>
      </c>
      <c r="L687">
        <v>507.83</v>
      </c>
      <c r="M687">
        <v>734.88</v>
      </c>
      <c r="N687">
        <v>2.9000000000000001E-2</v>
      </c>
      <c r="O687">
        <v>2.75</v>
      </c>
      <c r="P687">
        <v>28.86</v>
      </c>
      <c r="Q687">
        <v>32.99</v>
      </c>
      <c r="R687">
        <v>95</v>
      </c>
      <c r="S687">
        <v>23.98</v>
      </c>
      <c r="T687">
        <v>705</v>
      </c>
      <c r="U687">
        <v>1438</v>
      </c>
    </row>
    <row r="688" spans="1:41" hidden="1" x14ac:dyDescent="0.25">
      <c r="A688">
        <v>6510</v>
      </c>
      <c r="B688">
        <v>60</v>
      </c>
      <c r="C688">
        <v>6</v>
      </c>
      <c r="D688">
        <v>80</v>
      </c>
      <c r="E688">
        <v>3</v>
      </c>
      <c r="F688">
        <v>265.77</v>
      </c>
      <c r="G688">
        <v>502.59</v>
      </c>
      <c r="H688">
        <v>766.5</v>
      </c>
      <c r="I688">
        <v>5.0999999999999997E-2</v>
      </c>
      <c r="J688">
        <v>3.82</v>
      </c>
      <c r="K688">
        <v>265.89</v>
      </c>
      <c r="L688">
        <v>501.92</v>
      </c>
      <c r="M688">
        <v>765.26</v>
      </c>
      <c r="N688">
        <v>5.1999999999999998E-2</v>
      </c>
      <c r="O688">
        <v>3.84</v>
      </c>
      <c r="P688">
        <v>28.66</v>
      </c>
      <c r="Q688">
        <v>30.2</v>
      </c>
      <c r="R688">
        <v>795</v>
      </c>
      <c r="S688">
        <v>21</v>
      </c>
      <c r="T688">
        <v>815</v>
      </c>
      <c r="U688">
        <v>1906</v>
      </c>
    </row>
    <row r="689" spans="1:41" x14ac:dyDescent="0.25">
      <c r="A689">
        <v>6510</v>
      </c>
      <c r="B689">
        <v>60</v>
      </c>
      <c r="C689">
        <v>18</v>
      </c>
      <c r="D689">
        <v>80</v>
      </c>
      <c r="E689">
        <v>1</v>
      </c>
      <c r="F689">
        <v>323.54000000000002</v>
      </c>
      <c r="G689">
        <v>570.23</v>
      </c>
      <c r="H689">
        <v>806.21</v>
      </c>
      <c r="I689">
        <v>6.5000000000000002E-2</v>
      </c>
      <c r="J689">
        <v>1.9</v>
      </c>
      <c r="K689">
        <v>323.5</v>
      </c>
      <c r="L689">
        <v>576.63</v>
      </c>
      <c r="M689">
        <v>807.07</v>
      </c>
      <c r="N689">
        <v>7.4999999999999997E-2</v>
      </c>
      <c r="O689">
        <v>2.06</v>
      </c>
      <c r="P689">
        <v>29.68</v>
      </c>
      <c r="Q689">
        <v>35.909999999999997</v>
      </c>
      <c r="R689">
        <v>85</v>
      </c>
      <c r="S689">
        <v>24.5</v>
      </c>
      <c r="T689">
        <v>475</v>
      </c>
      <c r="U689">
        <v>835</v>
      </c>
      <c r="V689">
        <f>AVERAGE(F689:F691)</f>
        <v>318.45333333333332</v>
      </c>
      <c r="W689">
        <f>STDEV(F689:F691)</f>
        <v>6.1909719215429657</v>
      </c>
      <c r="X689">
        <f>AVERAGE(G689:G691)</f>
        <v>581.93666666666661</v>
      </c>
      <c r="Y689">
        <f>STDEV(G689:G691)</f>
        <v>12.487138716829154</v>
      </c>
      <c r="Z689">
        <f>AVERAGE(H689:H691)</f>
        <v>822.27666666666664</v>
      </c>
      <c r="AA689">
        <f>STDEV(H689:H691)</f>
        <v>14.563424505703763</v>
      </c>
      <c r="AB689">
        <f>AVERAGE(I689:I691)</f>
        <v>6.3333333333333339E-2</v>
      </c>
      <c r="AC689">
        <f>STDEV(I689:I691)</f>
        <v>2.8867513459481316E-3</v>
      </c>
      <c r="AD689">
        <f>AVERAGE(J689:J691)</f>
        <v>2.0299999999999998</v>
      </c>
      <c r="AE689">
        <f>STDEV(J689:J691)</f>
        <v>0.15394804318340666</v>
      </c>
      <c r="AF689">
        <f>AVERAGE(K689:K691)</f>
        <v>317.73333333333335</v>
      </c>
      <c r="AG689">
        <f>STDEV(K689:K691)</f>
        <v>7.3113906565942299</v>
      </c>
      <c r="AH689">
        <f>AVERAGE(L689:L691)</f>
        <v>586.17333333333329</v>
      </c>
      <c r="AI689">
        <f>STDEV(L689:L691)</f>
        <v>10.731282930448387</v>
      </c>
      <c r="AJ689">
        <f>AVERAGE(M689:M691)</f>
        <v>822.73666666666668</v>
      </c>
      <c r="AK689">
        <f>STDEV(M689:M691)</f>
        <v>14.323108368414037</v>
      </c>
      <c r="AL689">
        <f>AVERAGE(N689:N691)</f>
        <v>7.3333333333333348E-2</v>
      </c>
      <c r="AM689">
        <f>STDEV(N689:N691)</f>
        <v>2.8867513459481233E-3</v>
      </c>
      <c r="AN689">
        <f>AVERAGE(O689:O691)</f>
        <v>2.1533333333333338</v>
      </c>
      <c r="AO689">
        <f>STDEV(O689:O691)</f>
        <v>0.15307950004273385</v>
      </c>
    </row>
    <row r="690" spans="1:41" hidden="1" x14ac:dyDescent="0.25">
      <c r="A690">
        <v>6510</v>
      </c>
      <c r="B690">
        <v>60</v>
      </c>
      <c r="C690">
        <v>18</v>
      </c>
      <c r="D690">
        <v>80</v>
      </c>
      <c r="E690">
        <v>2</v>
      </c>
      <c r="F690">
        <v>311.56</v>
      </c>
      <c r="G690">
        <v>580.5</v>
      </c>
      <c r="H690">
        <v>826.01</v>
      </c>
      <c r="I690">
        <v>0.06</v>
      </c>
      <c r="J690">
        <v>2.2000000000000002</v>
      </c>
      <c r="K690">
        <v>309.51</v>
      </c>
      <c r="L690">
        <v>584.1</v>
      </c>
      <c r="M690">
        <v>825.98</v>
      </c>
      <c r="N690">
        <v>7.0000000000000007E-2</v>
      </c>
      <c r="O690">
        <v>2.33</v>
      </c>
      <c r="P690">
        <v>29.6</v>
      </c>
      <c r="Q690">
        <v>33.799999999999997</v>
      </c>
      <c r="R690">
        <v>95</v>
      </c>
      <c r="S690">
        <v>25.83</v>
      </c>
      <c r="T690">
        <v>875</v>
      </c>
      <c r="U690">
        <v>987</v>
      </c>
    </row>
    <row r="691" spans="1:41" hidden="1" x14ac:dyDescent="0.25">
      <c r="A691">
        <v>6510</v>
      </c>
      <c r="B691">
        <v>60</v>
      </c>
      <c r="C691">
        <v>18</v>
      </c>
      <c r="D691">
        <v>80</v>
      </c>
      <c r="E691">
        <v>3</v>
      </c>
      <c r="F691">
        <v>320.26</v>
      </c>
      <c r="G691">
        <v>595.08000000000004</v>
      </c>
      <c r="H691">
        <v>834.61</v>
      </c>
      <c r="I691">
        <v>6.5000000000000002E-2</v>
      </c>
      <c r="J691">
        <v>1.99</v>
      </c>
      <c r="K691">
        <v>320.19</v>
      </c>
      <c r="L691">
        <v>597.79</v>
      </c>
      <c r="M691">
        <v>835.16</v>
      </c>
      <c r="N691">
        <v>7.4999999999999997E-2</v>
      </c>
      <c r="O691">
        <v>2.0699999999999998</v>
      </c>
      <c r="P691">
        <v>29.43</v>
      </c>
      <c r="Q691">
        <v>34.14</v>
      </c>
      <c r="R691">
        <v>85</v>
      </c>
      <c r="S691">
        <v>22.93</v>
      </c>
      <c r="T691">
        <v>465</v>
      </c>
      <c r="U691">
        <v>831</v>
      </c>
    </row>
    <row r="692" spans="1:41" x14ac:dyDescent="0.25">
      <c r="A692">
        <v>6510</v>
      </c>
      <c r="B692">
        <v>60</v>
      </c>
      <c r="C692">
        <v>30</v>
      </c>
      <c r="D692">
        <v>80</v>
      </c>
      <c r="E692">
        <v>1</v>
      </c>
      <c r="F692">
        <v>294.17</v>
      </c>
      <c r="G692">
        <v>542.12</v>
      </c>
      <c r="H692">
        <v>763.68</v>
      </c>
      <c r="I692">
        <v>8.2000000000000003E-2</v>
      </c>
      <c r="J692">
        <v>2.6</v>
      </c>
      <c r="K692">
        <v>293.99</v>
      </c>
      <c r="L692">
        <v>549.29999999999995</v>
      </c>
      <c r="M692">
        <v>777.49</v>
      </c>
      <c r="N692">
        <v>0.10199999999999999</v>
      </c>
      <c r="O692">
        <v>2.82</v>
      </c>
      <c r="P692">
        <v>28.47</v>
      </c>
      <c r="Q692">
        <v>35.5</v>
      </c>
      <c r="R692">
        <v>95</v>
      </c>
      <c r="S692">
        <v>23.4</v>
      </c>
      <c r="T692">
        <v>385</v>
      </c>
      <c r="U692">
        <v>1099</v>
      </c>
      <c r="V692">
        <f>AVERAGE(F692:F694)</f>
        <v>303.7166666666667</v>
      </c>
      <c r="W692">
        <f>STDEV(F692:F694)</f>
        <v>9.0701176030596979</v>
      </c>
      <c r="X692">
        <f>AVERAGE(G692:G694)</f>
        <v>554.19333333333338</v>
      </c>
      <c r="Y692">
        <f>STDEV(G692:G694)</f>
        <v>27.089188495289665</v>
      </c>
      <c r="Z692">
        <f>AVERAGE(H692:H694)</f>
        <v>784.0233333333332</v>
      </c>
      <c r="AA692">
        <f>STDEV(H692:H694)</f>
        <v>20.09479119904794</v>
      </c>
      <c r="AB692">
        <f>AVERAGE(I692:I694)</f>
        <v>7.4333333333333348E-2</v>
      </c>
      <c r="AC692">
        <f>STDEV(I692:I694)</f>
        <v>8.0208062770106437E-3</v>
      </c>
      <c r="AD692">
        <f>AVERAGE(J692:J694)</f>
        <v>2.4266666666666672</v>
      </c>
      <c r="AE692">
        <f>STDEV(J692:J694)</f>
        <v>0.15821925715074428</v>
      </c>
      <c r="AF692">
        <f>AVERAGE(K692:K694)</f>
        <v>304.20333333333338</v>
      </c>
      <c r="AG692">
        <f>STDEV(K692:K694)</f>
        <v>9.5495619445780555</v>
      </c>
      <c r="AH692">
        <f>AVERAGE(L692:L694)</f>
        <v>558.93999999999994</v>
      </c>
      <c r="AI692">
        <f>STDEV(L692:L694)</f>
        <v>27.040998502274316</v>
      </c>
      <c r="AJ692">
        <f>AVERAGE(M692:M694)</f>
        <v>790.75999999999988</v>
      </c>
      <c r="AK692">
        <f>STDEV(M692:M694)</f>
        <v>13.993923681369704</v>
      </c>
      <c r="AL692">
        <f>AVERAGE(N692:N694)</f>
        <v>9.4000000000000014E-2</v>
      </c>
      <c r="AM692">
        <f>STDEV(N692:N694)</f>
        <v>1.0583005244258358E-2</v>
      </c>
      <c r="AN692">
        <f>AVERAGE(O692:O694)</f>
        <v>2.5933333333333333</v>
      </c>
      <c r="AO692">
        <f>STDEV(O692:O694)</f>
        <v>0.23007245235649862</v>
      </c>
    </row>
    <row r="693" spans="1:41" hidden="1" x14ac:dyDescent="0.25">
      <c r="A693">
        <v>6510</v>
      </c>
      <c r="B693">
        <v>60</v>
      </c>
      <c r="C693">
        <v>30</v>
      </c>
      <c r="D693">
        <v>80</v>
      </c>
      <c r="E693">
        <v>2</v>
      </c>
      <c r="F693">
        <v>312.22000000000003</v>
      </c>
      <c r="G693">
        <v>585.22</v>
      </c>
      <c r="H693">
        <v>803.86</v>
      </c>
      <c r="I693">
        <v>6.6000000000000003E-2</v>
      </c>
      <c r="J693">
        <v>2.29</v>
      </c>
      <c r="K693">
        <v>312.91000000000003</v>
      </c>
      <c r="L693">
        <v>589.48</v>
      </c>
      <c r="M693">
        <v>805.38</v>
      </c>
      <c r="N693">
        <v>8.2000000000000003E-2</v>
      </c>
      <c r="O693">
        <v>2.36</v>
      </c>
      <c r="P693">
        <v>28.06</v>
      </c>
      <c r="Q693">
        <v>34.96</v>
      </c>
      <c r="R693">
        <v>105</v>
      </c>
      <c r="S693">
        <v>21.9</v>
      </c>
      <c r="T693">
        <v>745</v>
      </c>
      <c r="U693">
        <v>1044</v>
      </c>
    </row>
    <row r="694" spans="1:41" hidden="1" x14ac:dyDescent="0.25">
      <c r="A694">
        <v>6510</v>
      </c>
      <c r="B694">
        <v>60</v>
      </c>
      <c r="C694">
        <v>30</v>
      </c>
      <c r="D694">
        <v>80</v>
      </c>
      <c r="E694">
        <v>3</v>
      </c>
      <c r="F694">
        <v>304.76</v>
      </c>
      <c r="G694">
        <v>535.24</v>
      </c>
      <c r="H694">
        <v>784.53</v>
      </c>
      <c r="I694">
        <v>7.4999999999999997E-2</v>
      </c>
      <c r="J694">
        <v>2.39</v>
      </c>
      <c r="K694">
        <v>305.70999999999998</v>
      </c>
      <c r="L694">
        <v>538.04</v>
      </c>
      <c r="M694">
        <v>789.41</v>
      </c>
      <c r="N694">
        <v>9.8000000000000004E-2</v>
      </c>
      <c r="O694">
        <v>2.6</v>
      </c>
      <c r="P694">
        <v>27.49</v>
      </c>
      <c r="Q694">
        <v>35.909999999999997</v>
      </c>
      <c r="R694">
        <v>85</v>
      </c>
      <c r="S694">
        <v>20.65</v>
      </c>
      <c r="T694">
        <v>745</v>
      </c>
      <c r="U694">
        <v>761</v>
      </c>
    </row>
    <row r="695" spans="1:41" x14ac:dyDescent="0.25">
      <c r="A695">
        <v>6510</v>
      </c>
      <c r="B695">
        <v>60</v>
      </c>
      <c r="C695">
        <v>6</v>
      </c>
      <c r="D695">
        <v>120</v>
      </c>
      <c r="E695">
        <v>1</v>
      </c>
      <c r="F695">
        <v>244.23</v>
      </c>
      <c r="G695">
        <v>476.49</v>
      </c>
      <c r="H695">
        <v>722.64</v>
      </c>
      <c r="I695">
        <v>8.3000000000000004E-2</v>
      </c>
      <c r="J695">
        <v>5.31</v>
      </c>
      <c r="K695">
        <v>239.98</v>
      </c>
      <c r="L695">
        <v>473.38</v>
      </c>
      <c r="M695">
        <v>720.19</v>
      </c>
      <c r="N695">
        <v>9.4E-2</v>
      </c>
      <c r="O695">
        <v>5.7</v>
      </c>
      <c r="P695">
        <v>32.880000000000003</v>
      </c>
      <c r="Q695">
        <v>36.65</v>
      </c>
      <c r="R695">
        <v>85</v>
      </c>
      <c r="S695">
        <v>27.25</v>
      </c>
      <c r="T695">
        <v>675</v>
      </c>
      <c r="U695">
        <v>2661</v>
      </c>
      <c r="V695">
        <f>AVERAGE(F695:F697)</f>
        <v>241.79</v>
      </c>
      <c r="W695">
        <f>STDEV(F695:F697)</f>
        <v>2.3046908686415972</v>
      </c>
      <c r="X695">
        <f>AVERAGE(G695:G697)</f>
        <v>464.22333333333336</v>
      </c>
      <c r="Y695">
        <f>STDEV(G695:G697)</f>
        <v>10.651114182719732</v>
      </c>
      <c r="Z695">
        <f>AVERAGE(H695:H697)</f>
        <v>713.36666666666667</v>
      </c>
      <c r="AA695">
        <f>STDEV(H695:H697)</f>
        <v>16.183279436916791</v>
      </c>
      <c r="AB695">
        <f>AVERAGE(I695:I697)</f>
        <v>8.0666666666666664E-2</v>
      </c>
      <c r="AC695">
        <f>STDEV(I695:I697)</f>
        <v>4.0414518843273836E-3</v>
      </c>
      <c r="AD695">
        <f>AVERAGE(J695:J697)</f>
        <v>5.4233333333333329</v>
      </c>
      <c r="AE695">
        <f>STDEV(J695:J697)</f>
        <v>0.10598742063723102</v>
      </c>
      <c r="AF695">
        <f>AVERAGE(K695:K697)</f>
        <v>236.70666666666668</v>
      </c>
      <c r="AG695">
        <f>STDEV(K695:K697)</f>
        <v>2.9594819366458909</v>
      </c>
      <c r="AH695">
        <f>AVERAGE(L695:L697)</f>
        <v>459.76666666666665</v>
      </c>
      <c r="AI695">
        <f>STDEV(L695:L697)</f>
        <v>11.805262950622199</v>
      </c>
      <c r="AJ695">
        <f>AVERAGE(M695:M697)</f>
        <v>710.35666666666668</v>
      </c>
      <c r="AK695">
        <f>STDEV(M695:M697)</f>
        <v>17.005858794348878</v>
      </c>
      <c r="AL695">
        <f>AVERAGE(N695:N697)</f>
        <v>9.3000000000000013E-2</v>
      </c>
      <c r="AM695">
        <f>STDEV(N695:N697)</f>
        <v>5.5677643628300267E-3</v>
      </c>
      <c r="AN695">
        <f>AVERAGE(O695:O697)</f>
        <v>5.876666666666666</v>
      </c>
      <c r="AO695">
        <f>STDEV(O695:O697)</f>
        <v>0.16258331197676237</v>
      </c>
    </row>
    <row r="696" spans="1:41" hidden="1" x14ac:dyDescent="0.25">
      <c r="A696">
        <v>6510</v>
      </c>
      <c r="B696">
        <v>60</v>
      </c>
      <c r="C696">
        <v>6</v>
      </c>
      <c r="D696">
        <v>120</v>
      </c>
      <c r="E696">
        <v>2</v>
      </c>
      <c r="F696">
        <v>239.65</v>
      </c>
      <c r="G696">
        <v>457.32</v>
      </c>
      <c r="H696">
        <v>694.68</v>
      </c>
      <c r="I696">
        <v>8.3000000000000004E-2</v>
      </c>
      <c r="J696">
        <v>5.52</v>
      </c>
      <c r="K696">
        <v>234.22</v>
      </c>
      <c r="L696">
        <v>452.35</v>
      </c>
      <c r="M696">
        <v>690.72</v>
      </c>
      <c r="N696">
        <v>9.8000000000000004E-2</v>
      </c>
      <c r="O696">
        <v>6.02</v>
      </c>
      <c r="P696">
        <v>33.44</v>
      </c>
      <c r="Q696">
        <v>38.549999999999997</v>
      </c>
      <c r="R696">
        <v>95</v>
      </c>
      <c r="S696">
        <v>28.39</v>
      </c>
      <c r="T696">
        <v>725</v>
      </c>
      <c r="U696">
        <v>2643</v>
      </c>
    </row>
    <row r="697" spans="1:41" hidden="1" x14ac:dyDescent="0.25">
      <c r="A697">
        <v>6510</v>
      </c>
      <c r="B697">
        <v>60</v>
      </c>
      <c r="C697">
        <v>6</v>
      </c>
      <c r="D697">
        <v>120</v>
      </c>
      <c r="E697">
        <v>3</v>
      </c>
      <c r="F697">
        <v>241.49</v>
      </c>
      <c r="G697">
        <v>458.86</v>
      </c>
      <c r="H697">
        <v>722.78</v>
      </c>
      <c r="I697">
        <v>7.5999999999999998E-2</v>
      </c>
      <c r="J697">
        <v>5.44</v>
      </c>
      <c r="K697">
        <v>235.92</v>
      </c>
      <c r="L697">
        <v>453.57</v>
      </c>
      <c r="M697">
        <v>720.16</v>
      </c>
      <c r="N697">
        <v>8.6999999999999994E-2</v>
      </c>
      <c r="O697">
        <v>5.91</v>
      </c>
      <c r="P697">
        <v>33.44</v>
      </c>
      <c r="Q697">
        <v>36.5</v>
      </c>
      <c r="R697">
        <v>105</v>
      </c>
      <c r="S697">
        <v>25.86</v>
      </c>
      <c r="T697">
        <v>795</v>
      </c>
      <c r="U697">
        <v>1976</v>
      </c>
    </row>
    <row r="698" spans="1:41" x14ac:dyDescent="0.25">
      <c r="A698">
        <v>6510</v>
      </c>
      <c r="B698">
        <v>60</v>
      </c>
      <c r="C698">
        <v>18</v>
      </c>
      <c r="D698">
        <v>120</v>
      </c>
      <c r="E698">
        <v>1</v>
      </c>
      <c r="F698">
        <v>284.54000000000002</v>
      </c>
      <c r="G698">
        <v>502.76</v>
      </c>
      <c r="H698">
        <v>690.39</v>
      </c>
      <c r="I698">
        <v>0.08</v>
      </c>
      <c r="J698">
        <v>2.5299999999999998</v>
      </c>
      <c r="K698">
        <v>278.06</v>
      </c>
      <c r="L698">
        <v>496.27</v>
      </c>
      <c r="M698">
        <v>688.76</v>
      </c>
      <c r="N698">
        <v>0.105</v>
      </c>
      <c r="O698">
        <v>2.99</v>
      </c>
      <c r="P698">
        <v>40.94</v>
      </c>
      <c r="Q698">
        <v>49.57</v>
      </c>
      <c r="R698">
        <v>95</v>
      </c>
      <c r="S698">
        <v>31.8</v>
      </c>
      <c r="T698">
        <v>645</v>
      </c>
      <c r="U698">
        <v>795</v>
      </c>
      <c r="V698">
        <f>AVERAGE(F698:F700)</f>
        <v>275.15666666666669</v>
      </c>
      <c r="W698">
        <f>STDEV(F698:F700)</f>
        <v>10.900249232624624</v>
      </c>
      <c r="X698">
        <f>AVERAGE(G698:G700)</f>
        <v>504.85999999999996</v>
      </c>
      <c r="Y698">
        <f>STDEV(G698:G700)</f>
        <v>12.839454817086285</v>
      </c>
      <c r="Z698">
        <f>AVERAGE(H698:H700)</f>
        <v>733.15333333333331</v>
      </c>
      <c r="AA698">
        <f>STDEV(H698:H700)</f>
        <v>37.595912455123802</v>
      </c>
      <c r="AB698">
        <f>AVERAGE(I698:I700)</f>
        <v>0.10266666666666668</v>
      </c>
      <c r="AC698">
        <f>STDEV(I698:I700)</f>
        <v>2.6633312473917495E-2</v>
      </c>
      <c r="AD698">
        <f>AVERAGE(J698:J700)</f>
        <v>3.3366666666666664</v>
      </c>
      <c r="AE698">
        <f>STDEV(J698:J700)</f>
        <v>0.72397053347034446</v>
      </c>
      <c r="AF698">
        <f>AVERAGE(K698:K700)</f>
        <v>265.39666666666665</v>
      </c>
      <c r="AG698">
        <f>STDEV(K698:K700)</f>
        <v>13.768646750255931</v>
      </c>
      <c r="AH698">
        <f>AVERAGE(L698:L700)</f>
        <v>498.71000000000004</v>
      </c>
      <c r="AI698">
        <f>STDEV(L698:L700)</f>
        <v>15.405609368019194</v>
      </c>
      <c r="AJ698">
        <f>AVERAGE(M698:M700)</f>
        <v>731.05666666666673</v>
      </c>
      <c r="AK698">
        <f>STDEV(M698:M700)</f>
        <v>37.071593347647372</v>
      </c>
      <c r="AL698">
        <f>AVERAGE(N698:N700)</f>
        <v>0.13433333333333333</v>
      </c>
      <c r="AM698">
        <f>STDEV(N698:N700)</f>
        <v>3.3605555096342769E-2</v>
      </c>
      <c r="AN698">
        <f>AVERAGE(O698:O700)</f>
        <v>3.9666666666666668</v>
      </c>
      <c r="AO698">
        <f>STDEV(O698:O700)</f>
        <v>0.87030645943445195</v>
      </c>
    </row>
    <row r="699" spans="1:41" hidden="1" x14ac:dyDescent="0.25">
      <c r="A699">
        <v>6510</v>
      </c>
      <c r="B699">
        <v>60</v>
      </c>
      <c r="C699">
        <v>18</v>
      </c>
      <c r="D699">
        <v>120</v>
      </c>
      <c r="E699">
        <v>2</v>
      </c>
      <c r="F699">
        <v>263.2</v>
      </c>
      <c r="G699">
        <v>493.2</v>
      </c>
      <c r="H699">
        <v>748.06</v>
      </c>
      <c r="I699">
        <v>0.13200000000000001</v>
      </c>
      <c r="J699">
        <v>3.93</v>
      </c>
      <c r="K699">
        <v>250.74</v>
      </c>
      <c r="L699">
        <v>484.67</v>
      </c>
      <c r="M699">
        <v>746.5</v>
      </c>
      <c r="N699">
        <v>0.17100000000000001</v>
      </c>
      <c r="O699">
        <v>4.66</v>
      </c>
      <c r="P699">
        <v>40.72</v>
      </c>
      <c r="Q699">
        <v>48.69</v>
      </c>
      <c r="R699">
        <v>95</v>
      </c>
      <c r="S699">
        <v>32.35</v>
      </c>
      <c r="T699">
        <v>715</v>
      </c>
      <c r="U699">
        <v>1026</v>
      </c>
    </row>
    <row r="700" spans="1:41" hidden="1" x14ac:dyDescent="0.25">
      <c r="A700">
        <v>6510</v>
      </c>
      <c r="B700">
        <v>60</v>
      </c>
      <c r="C700">
        <v>18</v>
      </c>
      <c r="D700">
        <v>120</v>
      </c>
      <c r="E700">
        <v>3</v>
      </c>
      <c r="F700">
        <v>277.73</v>
      </c>
      <c r="G700">
        <v>518.62</v>
      </c>
      <c r="H700">
        <v>761.01</v>
      </c>
      <c r="I700">
        <v>9.6000000000000002E-2</v>
      </c>
      <c r="J700">
        <v>3.55</v>
      </c>
      <c r="K700">
        <v>267.39</v>
      </c>
      <c r="L700">
        <v>515.19000000000005</v>
      </c>
      <c r="M700">
        <v>757.91</v>
      </c>
      <c r="N700">
        <v>0.127</v>
      </c>
      <c r="O700">
        <v>4.25</v>
      </c>
      <c r="P700">
        <v>41.46</v>
      </c>
      <c r="Q700">
        <v>50.48</v>
      </c>
      <c r="R700">
        <v>85</v>
      </c>
      <c r="S700">
        <v>32.799999999999997</v>
      </c>
      <c r="T700">
        <v>615</v>
      </c>
      <c r="U700">
        <v>985</v>
      </c>
    </row>
    <row r="701" spans="1:41" x14ac:dyDescent="0.25">
      <c r="A701">
        <v>6510</v>
      </c>
      <c r="B701">
        <v>60</v>
      </c>
      <c r="C701">
        <v>30</v>
      </c>
      <c r="D701">
        <v>120</v>
      </c>
      <c r="E701">
        <v>1</v>
      </c>
      <c r="F701">
        <v>281.72000000000003</v>
      </c>
      <c r="G701">
        <v>535.91999999999996</v>
      </c>
      <c r="H701">
        <v>753.4</v>
      </c>
      <c r="I701">
        <v>0.122</v>
      </c>
      <c r="J701">
        <v>3</v>
      </c>
      <c r="K701">
        <v>275.39999999999998</v>
      </c>
      <c r="L701">
        <v>531.91</v>
      </c>
      <c r="M701">
        <v>751.73</v>
      </c>
      <c r="N701">
        <v>0.153</v>
      </c>
      <c r="O701">
        <v>3.52</v>
      </c>
      <c r="P701">
        <v>40.9</v>
      </c>
      <c r="Q701">
        <v>47.37</v>
      </c>
      <c r="R701">
        <v>85</v>
      </c>
      <c r="S701">
        <v>34.21</v>
      </c>
      <c r="T701">
        <v>815</v>
      </c>
      <c r="U701">
        <v>1200</v>
      </c>
      <c r="V701">
        <f>AVERAGE(F701:F703)</f>
        <v>283.26666666666665</v>
      </c>
      <c r="W701">
        <f>STDEV(F701:F703)</f>
        <v>7.2940409467820437</v>
      </c>
      <c r="X701">
        <f>AVERAGE(G701:G703)</f>
        <v>523.39</v>
      </c>
      <c r="Y701">
        <f>STDEV(G701:G703)</f>
        <v>13.750225452697112</v>
      </c>
      <c r="Z701">
        <f>AVERAGE(H701:H703)</f>
        <v>757.87333333333333</v>
      </c>
      <c r="AA701">
        <f>STDEV(H701:H703)</f>
        <v>75.59932561427604</v>
      </c>
      <c r="AB701">
        <f>AVERAGE(I701:I703)</f>
        <v>0.10899999999999999</v>
      </c>
      <c r="AC701">
        <f>STDEV(I701:I703)</f>
        <v>1.9974984355438267E-2</v>
      </c>
      <c r="AD701">
        <f>AVERAGE(J701:J703)</f>
        <v>2.89</v>
      </c>
      <c r="AE701">
        <f>STDEV(J701:J703)</f>
        <v>0.12767145334803703</v>
      </c>
      <c r="AF701">
        <f>AVERAGE(K701:K703)</f>
        <v>275.70999999999998</v>
      </c>
      <c r="AG701">
        <f>STDEV(K701:K703)</f>
        <v>5.3517380354423167</v>
      </c>
      <c r="AH701">
        <f>AVERAGE(L701:L703)</f>
        <v>517.55999999999995</v>
      </c>
      <c r="AI701">
        <f>STDEV(L701:L703)</f>
        <v>13.020564503891512</v>
      </c>
      <c r="AJ701">
        <f>AVERAGE(M701:M703)</f>
        <v>752.89333333333332</v>
      </c>
      <c r="AK701">
        <f>STDEV(M701:M703)</f>
        <v>70.592189605744139</v>
      </c>
      <c r="AL701">
        <f>AVERAGE(N701:N703)</f>
        <v>0.14066666666666666</v>
      </c>
      <c r="AM701">
        <f>STDEV(N701:N703)</f>
        <v>2.4006943440041152E-2</v>
      </c>
      <c r="AN701">
        <f>AVERAGE(O701:O703)</f>
        <v>3.3866666666666667</v>
      </c>
      <c r="AO701">
        <f>STDEV(O701:O703)</f>
        <v>0.13012814197295436</v>
      </c>
    </row>
    <row r="702" spans="1:41" hidden="1" x14ac:dyDescent="0.25">
      <c r="A702">
        <v>6510</v>
      </c>
      <c r="B702">
        <v>60</v>
      </c>
      <c r="C702">
        <v>30</v>
      </c>
      <c r="D702">
        <v>120</v>
      </c>
      <c r="E702">
        <v>2</v>
      </c>
      <c r="F702">
        <v>276.87</v>
      </c>
      <c r="G702">
        <v>508.68</v>
      </c>
      <c r="H702">
        <v>684.61</v>
      </c>
      <c r="I702">
        <v>0.11899999999999999</v>
      </c>
      <c r="J702">
        <v>2.92</v>
      </c>
      <c r="K702">
        <v>270.52</v>
      </c>
      <c r="L702">
        <v>506.5</v>
      </c>
      <c r="M702">
        <v>682.89</v>
      </c>
      <c r="N702">
        <v>0.156</v>
      </c>
      <c r="O702">
        <v>3.38</v>
      </c>
      <c r="P702">
        <v>39.64</v>
      </c>
      <c r="Q702">
        <v>48.73</v>
      </c>
      <c r="R702">
        <v>85</v>
      </c>
      <c r="S702">
        <v>32.28</v>
      </c>
      <c r="T702">
        <v>565</v>
      </c>
      <c r="U702">
        <v>1039</v>
      </c>
    </row>
    <row r="703" spans="1:41" hidden="1" x14ac:dyDescent="0.25">
      <c r="A703">
        <v>6510</v>
      </c>
      <c r="B703">
        <v>60</v>
      </c>
      <c r="C703">
        <v>30</v>
      </c>
      <c r="D703">
        <v>120</v>
      </c>
      <c r="E703">
        <v>3</v>
      </c>
      <c r="F703">
        <v>291.20999999999998</v>
      </c>
      <c r="G703">
        <v>525.57000000000005</v>
      </c>
      <c r="H703">
        <v>835.61</v>
      </c>
      <c r="I703">
        <v>8.5999999999999993E-2</v>
      </c>
      <c r="J703">
        <v>2.75</v>
      </c>
      <c r="K703">
        <v>281.20999999999998</v>
      </c>
      <c r="L703">
        <v>514.27</v>
      </c>
      <c r="M703">
        <v>824.06</v>
      </c>
      <c r="N703">
        <v>0.113</v>
      </c>
      <c r="O703">
        <v>3.26</v>
      </c>
      <c r="P703">
        <v>40.76</v>
      </c>
      <c r="Q703">
        <v>50.69</v>
      </c>
      <c r="R703">
        <v>85</v>
      </c>
      <c r="S703">
        <v>31.52</v>
      </c>
      <c r="T703">
        <v>585</v>
      </c>
      <c r="U703">
        <v>971</v>
      </c>
    </row>
    <row r="704" spans="1:41" x14ac:dyDescent="0.25">
      <c r="A704">
        <v>6510</v>
      </c>
      <c r="B704">
        <v>60</v>
      </c>
      <c r="C704">
        <v>6</v>
      </c>
      <c r="D704">
        <v>140</v>
      </c>
      <c r="E704">
        <v>1</v>
      </c>
      <c r="F704">
        <v>210.25</v>
      </c>
      <c r="G704">
        <v>420.64</v>
      </c>
      <c r="H704">
        <v>759.58</v>
      </c>
      <c r="I704">
        <v>0.105</v>
      </c>
      <c r="J704">
        <v>8.56</v>
      </c>
      <c r="K704">
        <v>203.91</v>
      </c>
      <c r="L704">
        <v>409.57</v>
      </c>
      <c r="M704">
        <v>755.89</v>
      </c>
      <c r="N704">
        <v>0.123</v>
      </c>
      <c r="O704">
        <v>9.3800000000000008</v>
      </c>
      <c r="P704">
        <v>35.99</v>
      </c>
      <c r="Q704">
        <v>41.45</v>
      </c>
      <c r="R704">
        <v>95</v>
      </c>
      <c r="S704">
        <v>29.18</v>
      </c>
      <c r="T704">
        <v>735</v>
      </c>
      <c r="U704">
        <v>3097</v>
      </c>
      <c r="V704">
        <f>AVERAGE(F704:F706)</f>
        <v>206.30333333333337</v>
      </c>
      <c r="W704">
        <f>STDEV(F704:F706)</f>
        <v>4.5477613540436881</v>
      </c>
      <c r="X704">
        <f>AVERAGE(G704:G706)</f>
        <v>403.07</v>
      </c>
      <c r="Y704">
        <f>STDEV(G704:G706)</f>
        <v>17.914399236368492</v>
      </c>
      <c r="Z704">
        <f>AVERAGE(H704:H706)</f>
        <v>706.63666666666666</v>
      </c>
      <c r="AA704">
        <f>STDEV(H704:H706)</f>
        <v>59.084072585878303</v>
      </c>
      <c r="AB704">
        <f>AVERAGE(I704:I706)</f>
        <v>0.11433333333333334</v>
      </c>
      <c r="AC704">
        <f>STDEV(I704:I706)</f>
        <v>2.1571586249817871E-2</v>
      </c>
      <c r="AD704">
        <f>AVERAGE(J704:J706)</f>
        <v>9.06</v>
      </c>
      <c r="AE704">
        <f>STDEV(J704:J706)</f>
        <v>0.6390618123468178</v>
      </c>
      <c r="AF704">
        <f>AVERAGE(K704:K706)</f>
        <v>200.16666666666666</v>
      </c>
      <c r="AG704">
        <f>STDEV(K704:K706)</f>
        <v>4.4544846316193825</v>
      </c>
      <c r="AH704">
        <f>AVERAGE(L704:L706)</f>
        <v>393.53000000000003</v>
      </c>
      <c r="AI704">
        <f>STDEV(L704:L706)</f>
        <v>15.286124427074379</v>
      </c>
      <c r="AJ704">
        <f>AVERAGE(M704:M706)</f>
        <v>694.4666666666667</v>
      </c>
      <c r="AK704">
        <f>STDEV(M704:M706)</f>
        <v>58.475470355811005</v>
      </c>
      <c r="AL704">
        <f>AVERAGE(N704:N706)</f>
        <v>0.13433333333333333</v>
      </c>
      <c r="AM704">
        <f>STDEV(N704:N706)</f>
        <v>2.872861523522028E-2</v>
      </c>
      <c r="AN704">
        <f>AVERAGE(O704:O706)</f>
        <v>9.9966666666666661</v>
      </c>
      <c r="AO704">
        <f>STDEV(O704:O706)</f>
        <v>0.75593209571583397</v>
      </c>
    </row>
    <row r="705" spans="1:41" hidden="1" x14ac:dyDescent="0.25">
      <c r="A705">
        <v>6510</v>
      </c>
      <c r="B705">
        <v>60</v>
      </c>
      <c r="C705">
        <v>6</v>
      </c>
      <c r="D705">
        <v>140</v>
      </c>
      <c r="E705">
        <v>2</v>
      </c>
      <c r="F705">
        <v>207.33</v>
      </c>
      <c r="G705">
        <v>384.83</v>
      </c>
      <c r="H705">
        <v>642.9</v>
      </c>
      <c r="I705">
        <v>9.9000000000000005E-2</v>
      </c>
      <c r="J705">
        <v>8.84</v>
      </c>
      <c r="K705">
        <v>201.35</v>
      </c>
      <c r="L705">
        <v>379.13</v>
      </c>
      <c r="M705">
        <v>639.47</v>
      </c>
      <c r="N705">
        <v>0.113</v>
      </c>
      <c r="O705">
        <v>9.77</v>
      </c>
      <c r="P705">
        <v>36.29</v>
      </c>
      <c r="Q705">
        <v>40.56</v>
      </c>
      <c r="R705">
        <v>75</v>
      </c>
      <c r="S705">
        <v>24.08</v>
      </c>
      <c r="T705">
        <v>845</v>
      </c>
      <c r="U705">
        <v>2810</v>
      </c>
    </row>
    <row r="706" spans="1:41" hidden="1" x14ac:dyDescent="0.25">
      <c r="A706">
        <v>6510</v>
      </c>
      <c r="B706">
        <v>60</v>
      </c>
      <c r="C706">
        <v>6</v>
      </c>
      <c r="D706">
        <v>140</v>
      </c>
      <c r="E706">
        <v>3</v>
      </c>
      <c r="F706">
        <v>201.33</v>
      </c>
      <c r="G706">
        <v>403.74</v>
      </c>
      <c r="H706">
        <v>717.43</v>
      </c>
      <c r="I706">
        <v>0.13900000000000001</v>
      </c>
      <c r="J706">
        <v>9.7799999999999994</v>
      </c>
      <c r="K706">
        <v>195.24</v>
      </c>
      <c r="L706">
        <v>391.89</v>
      </c>
      <c r="M706">
        <v>688.04</v>
      </c>
      <c r="N706">
        <v>0.16700000000000001</v>
      </c>
      <c r="O706">
        <v>10.84</v>
      </c>
      <c r="P706">
        <v>36.26</v>
      </c>
      <c r="Q706">
        <v>41.84</v>
      </c>
      <c r="R706">
        <v>85</v>
      </c>
      <c r="S706">
        <v>30.17</v>
      </c>
      <c r="T706">
        <v>675</v>
      </c>
      <c r="U706">
        <v>3560</v>
      </c>
    </row>
    <row r="707" spans="1:41" x14ac:dyDescent="0.25">
      <c r="A707">
        <v>6510</v>
      </c>
      <c r="B707">
        <v>60</v>
      </c>
      <c r="C707">
        <v>18</v>
      </c>
      <c r="D707">
        <v>140</v>
      </c>
      <c r="E707">
        <v>1</v>
      </c>
      <c r="F707">
        <v>246.3</v>
      </c>
      <c r="G707">
        <v>445.47</v>
      </c>
      <c r="H707">
        <v>680.71</v>
      </c>
      <c r="I707">
        <v>0.20499999999999999</v>
      </c>
      <c r="J707">
        <v>5.04</v>
      </c>
      <c r="K707">
        <v>238.89</v>
      </c>
      <c r="L707">
        <v>438.46</v>
      </c>
      <c r="M707">
        <v>677.97</v>
      </c>
      <c r="N707">
        <v>0.26400000000000001</v>
      </c>
      <c r="O707">
        <v>5.82</v>
      </c>
      <c r="P707">
        <v>48.46</v>
      </c>
      <c r="Q707">
        <v>57.67</v>
      </c>
      <c r="R707">
        <v>95</v>
      </c>
      <c r="S707">
        <v>36.11</v>
      </c>
      <c r="T707">
        <v>705</v>
      </c>
      <c r="U707">
        <v>1389</v>
      </c>
      <c r="V707">
        <f>AVERAGE(F707:F709)</f>
        <v>241.5566666666667</v>
      </c>
      <c r="W707">
        <f>STDEV(F707:F709)</f>
        <v>4.1363792540497837</v>
      </c>
      <c r="X707">
        <f>AVERAGE(G707:G709)</f>
        <v>449.22333333333336</v>
      </c>
      <c r="Y707">
        <f>STDEV(G707:G709)</f>
        <v>12.85765271475837</v>
      </c>
      <c r="Z707">
        <f>AVERAGE(H707:H709)</f>
        <v>727.90666666666675</v>
      </c>
      <c r="AA707">
        <f>STDEV(H707:H709)</f>
        <v>49.992201725202392</v>
      </c>
      <c r="AB707">
        <f>AVERAGE(I707:I709)</f>
        <v>0.16266666666666665</v>
      </c>
      <c r="AC707">
        <f>STDEV(I707:I709)</f>
        <v>3.7233497463081945E-2</v>
      </c>
      <c r="AD707">
        <f>AVERAGE(J707:J709)</f>
        <v>5.4433333333333325</v>
      </c>
      <c r="AE707">
        <f>STDEV(J707:J709)</f>
        <v>0.34961884007206095</v>
      </c>
      <c r="AF707">
        <f>AVERAGE(K707:K709)</f>
        <v>232.61999999999998</v>
      </c>
      <c r="AG707">
        <f>STDEV(K707:K709)</f>
        <v>5.555654776891731</v>
      </c>
      <c r="AH707">
        <f>AVERAGE(L707:L709)</f>
        <v>437.36666666666662</v>
      </c>
      <c r="AI707">
        <f>STDEV(L707:L709)</f>
        <v>8.5227597251907365</v>
      </c>
      <c r="AJ707">
        <f>AVERAGE(M707:M709)</f>
        <v>724.34666666666669</v>
      </c>
      <c r="AK707">
        <f>STDEV(M707:M709)</f>
        <v>50.289826340258216</v>
      </c>
      <c r="AL707">
        <f>AVERAGE(N707:N709)</f>
        <v>0.20733333333333337</v>
      </c>
      <c r="AM707">
        <f>STDEV(N707:N709)</f>
        <v>5.0083264004388936E-2</v>
      </c>
      <c r="AN707">
        <f>AVERAGE(O707:O709)</f>
        <v>6.2833333333333341</v>
      </c>
      <c r="AO707">
        <f>STDEV(O707:O709)</f>
        <v>0.40648903224236355</v>
      </c>
    </row>
    <row r="708" spans="1:41" hidden="1" x14ac:dyDescent="0.25">
      <c r="A708">
        <v>6510</v>
      </c>
      <c r="B708">
        <v>60</v>
      </c>
      <c r="C708">
        <v>18</v>
      </c>
      <c r="D708">
        <v>140</v>
      </c>
      <c r="E708">
        <v>2</v>
      </c>
      <c r="F708">
        <v>239.67</v>
      </c>
      <c r="G708">
        <v>463.54</v>
      </c>
      <c r="H708">
        <v>780.29</v>
      </c>
      <c r="I708">
        <v>0.13500000000000001</v>
      </c>
      <c r="J708">
        <v>5.63</v>
      </c>
      <c r="K708">
        <v>230.66</v>
      </c>
      <c r="L708">
        <v>445.29</v>
      </c>
      <c r="M708">
        <v>777.8</v>
      </c>
      <c r="N708">
        <v>0.16900000000000001</v>
      </c>
      <c r="O708">
        <v>6.45</v>
      </c>
      <c r="P708">
        <v>48.49</v>
      </c>
      <c r="Q708">
        <v>55.98</v>
      </c>
      <c r="R708">
        <v>85</v>
      </c>
      <c r="S708">
        <v>36.11</v>
      </c>
      <c r="T708">
        <v>855</v>
      </c>
      <c r="U708">
        <v>1229</v>
      </c>
    </row>
    <row r="709" spans="1:41" hidden="1" x14ac:dyDescent="0.25">
      <c r="A709">
        <v>6510</v>
      </c>
      <c r="B709">
        <v>60</v>
      </c>
      <c r="C709">
        <v>18</v>
      </c>
      <c r="D709">
        <v>140</v>
      </c>
      <c r="E709">
        <v>3</v>
      </c>
      <c r="F709">
        <v>238.7</v>
      </c>
      <c r="G709">
        <v>438.66</v>
      </c>
      <c r="H709">
        <v>722.72</v>
      </c>
      <c r="I709">
        <v>0.14799999999999999</v>
      </c>
      <c r="J709">
        <v>5.66</v>
      </c>
      <c r="K709">
        <v>228.31</v>
      </c>
      <c r="L709">
        <v>428.35</v>
      </c>
      <c r="M709">
        <v>717.27</v>
      </c>
      <c r="N709">
        <v>0.189</v>
      </c>
      <c r="O709">
        <v>6.58</v>
      </c>
      <c r="P709">
        <v>48.44</v>
      </c>
      <c r="Q709">
        <v>57.15</v>
      </c>
      <c r="R709">
        <v>85</v>
      </c>
      <c r="S709">
        <v>37.659999999999997</v>
      </c>
      <c r="T709">
        <v>735</v>
      </c>
      <c r="U709">
        <v>1241</v>
      </c>
    </row>
    <row r="710" spans="1:41" x14ac:dyDescent="0.25">
      <c r="A710">
        <v>6510</v>
      </c>
      <c r="B710">
        <v>60</v>
      </c>
      <c r="C710">
        <v>30</v>
      </c>
      <c r="D710">
        <v>140</v>
      </c>
      <c r="E710">
        <v>1</v>
      </c>
      <c r="F710">
        <v>252.84</v>
      </c>
      <c r="G710">
        <v>460.76</v>
      </c>
      <c r="H710">
        <v>633.87</v>
      </c>
      <c r="I710">
        <v>0.2</v>
      </c>
      <c r="J710">
        <v>4.0999999999999996</v>
      </c>
      <c r="K710">
        <v>247.58</v>
      </c>
      <c r="L710">
        <v>457.21</v>
      </c>
      <c r="M710">
        <v>631.79</v>
      </c>
      <c r="N710">
        <v>0.255</v>
      </c>
      <c r="O710">
        <v>4.71</v>
      </c>
      <c r="P710">
        <v>49.96</v>
      </c>
      <c r="Q710">
        <v>59.02</v>
      </c>
      <c r="R710">
        <v>95</v>
      </c>
      <c r="S710">
        <v>40.840000000000003</v>
      </c>
      <c r="T710">
        <v>775</v>
      </c>
      <c r="U710">
        <v>1313</v>
      </c>
      <c r="V710">
        <f>AVERAGE(F710:F712)</f>
        <v>257.20333333333332</v>
      </c>
      <c r="W710">
        <f>STDEV(F710:F712)</f>
        <v>5.2156527236131662</v>
      </c>
      <c r="X710">
        <f>AVERAGE(G710:G712)</f>
        <v>462.43333333333334</v>
      </c>
      <c r="Y710">
        <f>STDEV(G710:G712)</f>
        <v>5.8038291957408052</v>
      </c>
      <c r="Z710">
        <f>AVERAGE(H710:H712)</f>
        <v>674.25333333333333</v>
      </c>
      <c r="AA710">
        <f>STDEV(H710:H712)</f>
        <v>40.305228362252635</v>
      </c>
      <c r="AB710">
        <f>AVERAGE(I710:I712)</f>
        <v>0.20666666666666667</v>
      </c>
      <c r="AC710">
        <f>STDEV(I710:I712)</f>
        <v>1.9857828011475308E-2</v>
      </c>
      <c r="AD710">
        <f>AVERAGE(J710:J712)</f>
        <v>4.2699999999999996</v>
      </c>
      <c r="AE710">
        <f>STDEV(J710:J712)</f>
        <v>0.2443358344574123</v>
      </c>
      <c r="AF710">
        <f>AVERAGE(K710:K712)</f>
        <v>250.29</v>
      </c>
      <c r="AG710">
        <f>STDEV(K710:K712)</f>
        <v>4.806880485304375</v>
      </c>
      <c r="AH710">
        <f>AVERAGE(L710:L712)</f>
        <v>457.58666666666664</v>
      </c>
      <c r="AI710">
        <f>STDEV(L710:L712)</f>
        <v>4.4868734474390166</v>
      </c>
      <c r="AJ710">
        <f>AVERAGE(M710:M712)</f>
        <v>671.37666666666667</v>
      </c>
      <c r="AK710">
        <f>STDEV(M710:M712)</f>
        <v>39.23486374811737</v>
      </c>
      <c r="AL710">
        <f>AVERAGE(N710:N712)</f>
        <v>0.26099999999999995</v>
      </c>
      <c r="AM710">
        <f>STDEV(N710:N712)</f>
        <v>2.8478061731796279E-2</v>
      </c>
      <c r="AN710">
        <f>AVERAGE(O710:O712)</f>
        <v>4.9033333333333333</v>
      </c>
      <c r="AO710">
        <f>STDEV(O710:O712)</f>
        <v>0.23860706890897704</v>
      </c>
    </row>
    <row r="711" spans="1:41" hidden="1" x14ac:dyDescent="0.25">
      <c r="A711">
        <v>6510</v>
      </c>
      <c r="B711">
        <v>60</v>
      </c>
      <c r="C711">
        <v>30</v>
      </c>
      <c r="D711">
        <v>140</v>
      </c>
      <c r="E711">
        <v>2</v>
      </c>
      <c r="F711">
        <v>255.79</v>
      </c>
      <c r="G711">
        <v>457.65</v>
      </c>
      <c r="H711">
        <v>674.41</v>
      </c>
      <c r="I711">
        <v>0.191</v>
      </c>
      <c r="J711">
        <v>4.55</v>
      </c>
      <c r="K711">
        <v>247.45</v>
      </c>
      <c r="L711">
        <v>453.3</v>
      </c>
      <c r="M711">
        <v>672.09</v>
      </c>
      <c r="N711">
        <v>0.23599999999999999</v>
      </c>
      <c r="O711">
        <v>5.17</v>
      </c>
      <c r="P711">
        <v>48.81</v>
      </c>
      <c r="Q711">
        <v>55.69</v>
      </c>
      <c r="R711">
        <v>105</v>
      </c>
      <c r="S711">
        <v>35.54</v>
      </c>
      <c r="T711">
        <v>715</v>
      </c>
      <c r="U711">
        <v>1300</v>
      </c>
    </row>
    <row r="712" spans="1:41" hidden="1" x14ac:dyDescent="0.25">
      <c r="A712">
        <v>6510</v>
      </c>
      <c r="B712">
        <v>60</v>
      </c>
      <c r="C712">
        <v>30</v>
      </c>
      <c r="D712">
        <v>140</v>
      </c>
      <c r="E712">
        <v>3</v>
      </c>
      <c r="F712">
        <v>262.98</v>
      </c>
      <c r="G712">
        <v>468.89</v>
      </c>
      <c r="H712">
        <v>714.48</v>
      </c>
      <c r="I712">
        <v>0.22900000000000001</v>
      </c>
      <c r="J712">
        <v>4.16</v>
      </c>
      <c r="K712">
        <v>255.84</v>
      </c>
      <c r="L712">
        <v>462.25</v>
      </c>
      <c r="M712">
        <v>710.25</v>
      </c>
      <c r="N712">
        <v>0.29199999999999998</v>
      </c>
      <c r="O712">
        <v>4.83</v>
      </c>
      <c r="P712">
        <v>48.56</v>
      </c>
      <c r="Q712">
        <v>56.52</v>
      </c>
      <c r="R712">
        <v>85</v>
      </c>
      <c r="S712">
        <v>38.299999999999997</v>
      </c>
      <c r="T712">
        <v>795</v>
      </c>
      <c r="U712">
        <v>1187</v>
      </c>
    </row>
    <row r="713" spans="1:41" x14ac:dyDescent="0.25">
      <c r="A713">
        <v>6510</v>
      </c>
      <c r="B713">
        <v>60</v>
      </c>
      <c r="C713">
        <v>6</v>
      </c>
      <c r="D713">
        <v>160</v>
      </c>
      <c r="E713">
        <v>1</v>
      </c>
      <c r="F713">
        <v>188.99</v>
      </c>
      <c r="G713">
        <v>361.57</v>
      </c>
      <c r="H713">
        <v>690.18</v>
      </c>
      <c r="I713">
        <v>0.16500000000000001</v>
      </c>
      <c r="J713">
        <v>11.97</v>
      </c>
      <c r="K713">
        <v>181.87</v>
      </c>
      <c r="L713">
        <v>345.27</v>
      </c>
      <c r="M713">
        <v>681.04</v>
      </c>
      <c r="N713">
        <v>0.20200000000000001</v>
      </c>
      <c r="O713">
        <v>13.51</v>
      </c>
      <c r="P713">
        <v>39.78</v>
      </c>
      <c r="Q713">
        <v>45.39</v>
      </c>
      <c r="R713">
        <v>85</v>
      </c>
      <c r="S713">
        <v>29.47</v>
      </c>
      <c r="T713">
        <v>815</v>
      </c>
      <c r="U713">
        <v>3162</v>
      </c>
      <c r="V713">
        <f>AVERAGE(F713:F715)</f>
        <v>195.16</v>
      </c>
      <c r="W713">
        <f>STDEV(F713:F715)</f>
        <v>5.9710886779547936</v>
      </c>
      <c r="X713">
        <f>AVERAGE(G713:G715)</f>
        <v>373.51666666666671</v>
      </c>
      <c r="Y713">
        <f>STDEV(G713:G715)</f>
        <v>17.504757448571905</v>
      </c>
      <c r="Z713">
        <f>AVERAGE(H713:H715)</f>
        <v>654.54333333333341</v>
      </c>
      <c r="AA713">
        <f>STDEV(H713:H715)</f>
        <v>46.682219670162745</v>
      </c>
      <c r="AB713">
        <f>AVERAGE(I713:I715)</f>
        <v>0.14800000000000002</v>
      </c>
      <c r="AC713">
        <f>STDEV(I713:I715)</f>
        <v>1.7521415467935231E-2</v>
      </c>
      <c r="AD713">
        <f>AVERAGE(J713:J715)</f>
        <v>10.866666666666667</v>
      </c>
      <c r="AE713">
        <f>STDEV(J713:J715)</f>
        <v>1.0715565002991367</v>
      </c>
      <c r="AF713">
        <f>AVERAGE(K713:K715)</f>
        <v>188.4</v>
      </c>
      <c r="AG713">
        <f>STDEV(K713:K715)</f>
        <v>6.308145527807679</v>
      </c>
      <c r="AH713">
        <f>AVERAGE(L713:L715)</f>
        <v>357.9733333333333</v>
      </c>
      <c r="AI713">
        <f>STDEV(L713:L715)</f>
        <v>17.041749714549063</v>
      </c>
      <c r="AJ713">
        <f>AVERAGE(M713:M715)</f>
        <v>647.7399999999999</v>
      </c>
      <c r="AK713">
        <f>STDEV(M713:M715)</f>
        <v>44.606147558380357</v>
      </c>
      <c r="AL713">
        <f>AVERAGE(N713:N715)</f>
        <v>0.17966666666666664</v>
      </c>
      <c r="AM713">
        <f>STDEV(N713:N715)</f>
        <v>2.1126602503321105E-2</v>
      </c>
      <c r="AN713">
        <f>AVERAGE(O713:O715)</f>
        <v>12.230000000000002</v>
      </c>
      <c r="AO713">
        <f>STDEV(O713:O715)</f>
        <v>1.2001666550941994</v>
      </c>
    </row>
    <row r="714" spans="1:41" hidden="1" x14ac:dyDescent="0.25">
      <c r="A714">
        <v>6510</v>
      </c>
      <c r="B714">
        <v>60</v>
      </c>
      <c r="C714">
        <v>6</v>
      </c>
      <c r="D714">
        <v>160</v>
      </c>
      <c r="E714">
        <v>2</v>
      </c>
      <c r="F714">
        <v>195.58</v>
      </c>
      <c r="G714">
        <v>365.37</v>
      </c>
      <c r="H714">
        <v>601.70000000000005</v>
      </c>
      <c r="I714">
        <v>0.13</v>
      </c>
      <c r="J714">
        <v>10.8</v>
      </c>
      <c r="K714">
        <v>188.87</v>
      </c>
      <c r="L714">
        <v>351.31</v>
      </c>
      <c r="M714">
        <v>597.05999999999995</v>
      </c>
      <c r="N714">
        <v>0.16</v>
      </c>
      <c r="O714">
        <v>12.05</v>
      </c>
      <c r="P714">
        <v>39.549999999999997</v>
      </c>
      <c r="Q714">
        <v>45.32</v>
      </c>
      <c r="R714">
        <v>85</v>
      </c>
      <c r="S714">
        <v>30.72</v>
      </c>
      <c r="T714">
        <v>575</v>
      </c>
      <c r="U714">
        <v>3174</v>
      </c>
    </row>
    <row r="715" spans="1:41" hidden="1" x14ac:dyDescent="0.25">
      <c r="A715">
        <v>6510</v>
      </c>
      <c r="B715">
        <v>60</v>
      </c>
      <c r="C715">
        <v>6</v>
      </c>
      <c r="D715">
        <v>160</v>
      </c>
      <c r="E715">
        <v>3</v>
      </c>
      <c r="F715">
        <v>200.91</v>
      </c>
      <c r="G715">
        <v>393.61</v>
      </c>
      <c r="H715">
        <v>671.75</v>
      </c>
      <c r="I715">
        <v>0.14899999999999999</v>
      </c>
      <c r="J715">
        <v>9.83</v>
      </c>
      <c r="K715">
        <v>194.46</v>
      </c>
      <c r="L715">
        <v>377.34</v>
      </c>
      <c r="M715">
        <v>665.12</v>
      </c>
      <c r="N715">
        <v>0.17699999999999999</v>
      </c>
      <c r="O715">
        <v>11.13</v>
      </c>
      <c r="P715">
        <v>39.299999999999997</v>
      </c>
      <c r="Q715">
        <v>43.53</v>
      </c>
      <c r="R715">
        <v>105</v>
      </c>
      <c r="S715">
        <v>24.8</v>
      </c>
      <c r="T715">
        <v>665</v>
      </c>
      <c r="U715">
        <v>1850</v>
      </c>
    </row>
    <row r="716" spans="1:41" x14ac:dyDescent="0.25">
      <c r="A716">
        <v>6510</v>
      </c>
      <c r="B716">
        <v>60</v>
      </c>
      <c r="C716">
        <v>18</v>
      </c>
      <c r="D716">
        <v>160</v>
      </c>
      <c r="E716">
        <v>1</v>
      </c>
      <c r="F716">
        <v>217.95</v>
      </c>
      <c r="G716">
        <v>374.74</v>
      </c>
      <c r="H716">
        <v>577.5</v>
      </c>
      <c r="I716">
        <v>0.26200000000000001</v>
      </c>
      <c r="J716">
        <v>7.63</v>
      </c>
      <c r="K716">
        <v>208.88</v>
      </c>
      <c r="L716">
        <v>366.47</v>
      </c>
      <c r="M716">
        <v>569.37</v>
      </c>
      <c r="N716">
        <v>0.33</v>
      </c>
      <c r="O716">
        <v>8.81</v>
      </c>
      <c r="P716">
        <v>53.53</v>
      </c>
      <c r="Q716">
        <v>62.66</v>
      </c>
      <c r="R716">
        <v>85</v>
      </c>
      <c r="S716">
        <v>39.92</v>
      </c>
      <c r="T716">
        <v>725</v>
      </c>
      <c r="U716">
        <v>1699</v>
      </c>
      <c r="V716">
        <f>AVERAGE(F716:F718)</f>
        <v>209.35333333333335</v>
      </c>
      <c r="W716">
        <f>STDEV(F716:F718)</f>
        <v>8.3203505535123465</v>
      </c>
      <c r="X716">
        <f>AVERAGE(G716:G718)</f>
        <v>369.30333333333334</v>
      </c>
      <c r="Y716">
        <f>STDEV(G716:G718)</f>
        <v>15.507051084372344</v>
      </c>
      <c r="Z716">
        <f>AVERAGE(H716:H718)</f>
        <v>607.32666666666671</v>
      </c>
      <c r="AA716">
        <f>STDEV(H716:H718)</f>
        <v>34.626379154242102</v>
      </c>
      <c r="AB716">
        <f>AVERAGE(I716:I718)</f>
        <v>0.32166666666666671</v>
      </c>
      <c r="AC716">
        <f>STDEV(I716:I718)</f>
        <v>5.5229822861686977E-2</v>
      </c>
      <c r="AD716">
        <f>AVERAGE(J716:J718)</f>
        <v>8.76</v>
      </c>
      <c r="AE716">
        <f>STDEV(J716:J718)</f>
        <v>1.0877959367454921</v>
      </c>
      <c r="AF716">
        <f>AVERAGE(K716:K718)</f>
        <v>200.21666666666667</v>
      </c>
      <c r="AG716">
        <f>STDEV(K716:K718)</f>
        <v>7.8635890872637333</v>
      </c>
      <c r="AH716">
        <f>AVERAGE(L716:L718)</f>
        <v>359.93333333333334</v>
      </c>
      <c r="AI716">
        <f>STDEV(L716:L718)</f>
        <v>13.872571258902704</v>
      </c>
      <c r="AJ716">
        <f>AVERAGE(M716:M718)</f>
        <v>591.25333333333344</v>
      </c>
      <c r="AK716">
        <f>STDEV(M716:M718)</f>
        <v>30.678589167908854</v>
      </c>
      <c r="AL716">
        <f>AVERAGE(N716:N718)</f>
        <v>0.39799999999999996</v>
      </c>
      <c r="AM716">
        <f>STDEV(N716:N718)</f>
        <v>6.2521996129362309E-2</v>
      </c>
      <c r="AN716">
        <f>AVERAGE(O716:O718)</f>
        <v>10.020000000000001</v>
      </c>
      <c r="AO716">
        <f>STDEV(O716:O718)</f>
        <v>1.1163780721601437</v>
      </c>
    </row>
    <row r="717" spans="1:41" hidden="1" x14ac:dyDescent="0.25">
      <c r="A717">
        <v>6510</v>
      </c>
      <c r="B717">
        <v>60</v>
      </c>
      <c r="C717">
        <v>18</v>
      </c>
      <c r="D717">
        <v>160</v>
      </c>
      <c r="E717">
        <v>2</v>
      </c>
      <c r="F717">
        <v>208.77</v>
      </c>
      <c r="G717">
        <v>381.36</v>
      </c>
      <c r="H717">
        <v>645.29999999999995</v>
      </c>
      <c r="I717">
        <v>0.33200000000000002</v>
      </c>
      <c r="J717">
        <v>8.85</v>
      </c>
      <c r="K717">
        <v>198.24</v>
      </c>
      <c r="L717">
        <v>369.33</v>
      </c>
      <c r="M717">
        <v>626.32000000000005</v>
      </c>
      <c r="N717">
        <v>0.41099999999999998</v>
      </c>
      <c r="O717">
        <v>10.24</v>
      </c>
      <c r="P717">
        <v>52.61</v>
      </c>
      <c r="Q717">
        <v>59.59</v>
      </c>
      <c r="R717">
        <v>95</v>
      </c>
      <c r="S717">
        <v>37.25</v>
      </c>
      <c r="T717">
        <v>655</v>
      </c>
      <c r="U717">
        <v>1944</v>
      </c>
    </row>
    <row r="718" spans="1:41" hidden="1" x14ac:dyDescent="0.25">
      <c r="A718">
        <v>6510</v>
      </c>
      <c r="B718">
        <v>60</v>
      </c>
      <c r="C718">
        <v>18</v>
      </c>
      <c r="D718">
        <v>160</v>
      </c>
      <c r="E718">
        <v>3</v>
      </c>
      <c r="F718">
        <v>201.34</v>
      </c>
      <c r="G718">
        <v>351.81</v>
      </c>
      <c r="H718">
        <v>599.17999999999995</v>
      </c>
      <c r="I718">
        <v>0.371</v>
      </c>
      <c r="J718">
        <v>9.8000000000000007</v>
      </c>
      <c r="K718">
        <v>193.53</v>
      </c>
      <c r="L718">
        <v>344</v>
      </c>
      <c r="M718">
        <v>578.07000000000005</v>
      </c>
      <c r="N718">
        <v>0.45300000000000001</v>
      </c>
      <c r="O718">
        <v>11.01</v>
      </c>
      <c r="P718">
        <v>53.17</v>
      </c>
      <c r="Q718">
        <v>60.44</v>
      </c>
      <c r="R718">
        <v>85</v>
      </c>
      <c r="S718">
        <v>41.39</v>
      </c>
      <c r="T718">
        <v>625</v>
      </c>
      <c r="U718">
        <v>1474</v>
      </c>
    </row>
    <row r="719" spans="1:41" x14ac:dyDescent="0.25">
      <c r="A719">
        <v>6510</v>
      </c>
      <c r="B719">
        <v>60</v>
      </c>
      <c r="C719">
        <v>30</v>
      </c>
      <c r="D719">
        <v>160</v>
      </c>
      <c r="E719">
        <v>1</v>
      </c>
      <c r="F719">
        <v>213.6</v>
      </c>
      <c r="G719">
        <v>409.33</v>
      </c>
      <c r="H719">
        <v>586.88</v>
      </c>
      <c r="I719">
        <v>0.34899999999999998</v>
      </c>
      <c r="J719">
        <v>8.14</v>
      </c>
      <c r="K719">
        <v>204.68</v>
      </c>
      <c r="L719">
        <v>398.16</v>
      </c>
      <c r="M719">
        <v>583.47</v>
      </c>
      <c r="N719">
        <v>0.42699999999999999</v>
      </c>
      <c r="O719">
        <v>9.26</v>
      </c>
      <c r="P719">
        <v>55.66</v>
      </c>
      <c r="Q719">
        <v>62.34</v>
      </c>
      <c r="R719">
        <v>85</v>
      </c>
      <c r="S719">
        <v>43.85</v>
      </c>
      <c r="T719">
        <v>615</v>
      </c>
      <c r="U719">
        <v>1527</v>
      </c>
      <c r="V719">
        <f>AVERAGE(F719:F721)</f>
        <v>209.38333333333333</v>
      </c>
      <c r="W719">
        <f>STDEV(F719:F721)</f>
        <v>3.9309328833412231</v>
      </c>
      <c r="X719">
        <f>AVERAGE(G719:G721)</f>
        <v>397.77666666666664</v>
      </c>
      <c r="Y719">
        <f>STDEV(G719:G721)</f>
        <v>12.705059359693401</v>
      </c>
      <c r="Z719">
        <f>AVERAGE(H719:H721)</f>
        <v>591.03666666666675</v>
      </c>
      <c r="AA719">
        <f>STDEV(H719:H721)</f>
        <v>6.0680831679644349</v>
      </c>
      <c r="AB719">
        <f>AVERAGE(I719:I721)</f>
        <v>0.38999999999999996</v>
      </c>
      <c r="AC719">
        <f>STDEV(I719:I721)</f>
        <v>3.8353617821530225E-2</v>
      </c>
      <c r="AD719">
        <f>AVERAGE(J719:J721)</f>
        <v>8.6866666666666674</v>
      </c>
      <c r="AE719">
        <f>STDEV(J719:J721)</f>
        <v>0.52204725201205004</v>
      </c>
      <c r="AF719">
        <f>AVERAGE(K719:K721)</f>
        <v>200.95666666666668</v>
      </c>
      <c r="AG719">
        <f>STDEV(K719:K721)</f>
        <v>3.7812740357362808</v>
      </c>
      <c r="AH719">
        <f>AVERAGE(L719:L721)</f>
        <v>389.51</v>
      </c>
      <c r="AI719">
        <f>STDEV(L719:L721)</f>
        <v>10.428417904936497</v>
      </c>
      <c r="AJ719">
        <f>AVERAGE(M719:M721)</f>
        <v>584.9899999999999</v>
      </c>
      <c r="AK719">
        <f>STDEV(M719:M721)</f>
        <v>5.3252605570056035</v>
      </c>
      <c r="AL719">
        <f>AVERAGE(N719:N721)</f>
        <v>0.47666666666666663</v>
      </c>
      <c r="AM719">
        <f>STDEV(N719:N721)</f>
        <v>4.572016331262755E-2</v>
      </c>
      <c r="AN719">
        <f>AVERAGE(O719:O721)</f>
        <v>9.8533333333333335</v>
      </c>
      <c r="AO719">
        <f>STDEV(O719:O721)</f>
        <v>0.59500700275991125</v>
      </c>
    </row>
    <row r="720" spans="1:41" hidden="1" x14ac:dyDescent="0.25">
      <c r="A720">
        <v>6510</v>
      </c>
      <c r="B720">
        <v>60</v>
      </c>
      <c r="C720">
        <v>30</v>
      </c>
      <c r="D720">
        <v>160</v>
      </c>
      <c r="E720">
        <v>2</v>
      </c>
      <c r="F720">
        <v>208.73</v>
      </c>
      <c r="G720">
        <v>399.83</v>
      </c>
      <c r="H720">
        <v>588.23</v>
      </c>
      <c r="I720">
        <v>0.42499999999999999</v>
      </c>
      <c r="J720">
        <v>8.74</v>
      </c>
      <c r="K720">
        <v>201.07</v>
      </c>
      <c r="L720">
        <v>392.44</v>
      </c>
      <c r="M720">
        <v>580.59</v>
      </c>
      <c r="N720">
        <v>0.51700000000000002</v>
      </c>
      <c r="O720">
        <v>9.85</v>
      </c>
      <c r="P720">
        <v>56.3</v>
      </c>
      <c r="Q720">
        <v>62.38</v>
      </c>
      <c r="R720">
        <v>105</v>
      </c>
      <c r="S720">
        <v>45.22</v>
      </c>
      <c r="T720">
        <v>635</v>
      </c>
      <c r="U720">
        <v>2591</v>
      </c>
    </row>
    <row r="721" spans="1:41" hidden="1" x14ac:dyDescent="0.25">
      <c r="A721">
        <v>6510</v>
      </c>
      <c r="B721">
        <v>60</v>
      </c>
      <c r="C721">
        <v>30</v>
      </c>
      <c r="D721">
        <v>160</v>
      </c>
      <c r="E721">
        <v>3</v>
      </c>
      <c r="F721">
        <v>205.82</v>
      </c>
      <c r="G721">
        <v>384.17</v>
      </c>
      <c r="H721">
        <v>598</v>
      </c>
      <c r="I721">
        <v>0.39600000000000002</v>
      </c>
      <c r="J721">
        <v>9.18</v>
      </c>
      <c r="K721">
        <v>197.12</v>
      </c>
      <c r="L721">
        <v>377.93</v>
      </c>
      <c r="M721">
        <v>590.91</v>
      </c>
      <c r="N721">
        <v>0.48599999999999999</v>
      </c>
      <c r="O721">
        <v>10.45</v>
      </c>
      <c r="P721">
        <v>55.34</v>
      </c>
      <c r="Q721">
        <v>62.03</v>
      </c>
      <c r="R721">
        <v>85</v>
      </c>
      <c r="S721">
        <v>40.21</v>
      </c>
      <c r="T721">
        <v>655</v>
      </c>
      <c r="U721">
        <v>2493</v>
      </c>
    </row>
    <row r="722" spans="1:41" x14ac:dyDescent="0.25">
      <c r="A722">
        <v>6510</v>
      </c>
      <c r="B722">
        <v>60</v>
      </c>
      <c r="C722">
        <v>6</v>
      </c>
      <c r="D722">
        <v>180</v>
      </c>
      <c r="E722">
        <v>1</v>
      </c>
      <c r="F722">
        <v>166.66</v>
      </c>
      <c r="G722">
        <v>317.06</v>
      </c>
      <c r="H722">
        <v>628.36</v>
      </c>
      <c r="I722">
        <v>0.26700000000000002</v>
      </c>
      <c r="J722">
        <v>18.37</v>
      </c>
      <c r="K722">
        <v>160.53</v>
      </c>
      <c r="L722">
        <v>302.14999999999998</v>
      </c>
      <c r="M722">
        <v>612.23</v>
      </c>
      <c r="N722">
        <v>0.32100000000000001</v>
      </c>
      <c r="O722">
        <v>20.9</v>
      </c>
      <c r="P722">
        <v>42.92</v>
      </c>
      <c r="Q722">
        <v>46.73</v>
      </c>
      <c r="R722">
        <v>105</v>
      </c>
      <c r="S722">
        <v>29.82</v>
      </c>
      <c r="T722">
        <v>735</v>
      </c>
      <c r="U722">
        <v>3420</v>
      </c>
      <c r="V722">
        <f>AVERAGE(F722:F724)</f>
        <v>170.07666666666668</v>
      </c>
      <c r="W722">
        <f>STDEV(F722:F724)</f>
        <v>5.215576030826643</v>
      </c>
      <c r="X722">
        <f>AVERAGE(G722:G724)</f>
        <v>326.19333333333333</v>
      </c>
      <c r="Y722">
        <f>STDEV(G722:G724)</f>
        <v>14.775443591761761</v>
      </c>
      <c r="Z722">
        <f>AVERAGE(H722:H724)</f>
        <v>622.72333333333336</v>
      </c>
      <c r="AA722">
        <f>STDEV(H722:H724)</f>
        <v>26.243003512047444</v>
      </c>
      <c r="AB722">
        <f>AVERAGE(I722:I724)</f>
        <v>0.23766666666666666</v>
      </c>
      <c r="AC722">
        <f>STDEV(I722:I724)</f>
        <v>2.7682726262659427E-2</v>
      </c>
      <c r="AD722">
        <f>AVERAGE(J722:J724)</f>
        <v>17.33666666666667</v>
      </c>
      <c r="AE722">
        <f>STDEV(J722:J724)</f>
        <v>1.4809568978648004</v>
      </c>
      <c r="AF722">
        <f>AVERAGE(K722:K724)</f>
        <v>163.76333333333335</v>
      </c>
      <c r="AG722">
        <f>STDEV(K722:K724)</f>
        <v>4.8418316093533642</v>
      </c>
      <c r="AH722">
        <f>AVERAGE(L722:L724)</f>
        <v>309.58666666666664</v>
      </c>
      <c r="AI722">
        <f>STDEV(L722:L724)</f>
        <v>14.637931320146746</v>
      </c>
      <c r="AJ722">
        <f>AVERAGE(M722:M724)</f>
        <v>600.01333333333332</v>
      </c>
      <c r="AK722">
        <f>STDEV(M722:M724)</f>
        <v>16.33441867142302</v>
      </c>
      <c r="AL722">
        <f>AVERAGE(N722:N724)</f>
        <v>0.28933333333333328</v>
      </c>
      <c r="AM722">
        <f>STDEV(N722:N724)</f>
        <v>3.1501322723551356E-2</v>
      </c>
      <c r="AN722">
        <f>AVERAGE(O722:O724)</f>
        <v>19.613333333333333</v>
      </c>
      <c r="AO722">
        <f>STDEV(O722:O724)</f>
        <v>1.7046211700355398</v>
      </c>
    </row>
    <row r="723" spans="1:41" hidden="1" x14ac:dyDescent="0.25">
      <c r="A723">
        <v>6510</v>
      </c>
      <c r="B723">
        <v>60</v>
      </c>
      <c r="C723">
        <v>6</v>
      </c>
      <c r="D723">
        <v>180</v>
      </c>
      <c r="E723">
        <v>2</v>
      </c>
      <c r="F723">
        <v>176.08</v>
      </c>
      <c r="G723">
        <v>343.24</v>
      </c>
      <c r="H723">
        <v>594.12</v>
      </c>
      <c r="I723">
        <v>0.21199999999999999</v>
      </c>
      <c r="J723">
        <v>15.64</v>
      </c>
      <c r="K723">
        <v>169.33</v>
      </c>
      <c r="L723">
        <v>326.45</v>
      </c>
      <c r="M723">
        <v>581.46</v>
      </c>
      <c r="N723">
        <v>0.25800000000000001</v>
      </c>
      <c r="O723">
        <v>17.68</v>
      </c>
      <c r="P723">
        <v>42.51</v>
      </c>
      <c r="Q723">
        <v>53.28</v>
      </c>
      <c r="R723">
        <v>75</v>
      </c>
      <c r="S723">
        <v>28.42</v>
      </c>
      <c r="T723">
        <v>725</v>
      </c>
      <c r="U723">
        <v>3773</v>
      </c>
    </row>
    <row r="724" spans="1:41" hidden="1" x14ac:dyDescent="0.25">
      <c r="A724">
        <v>6510</v>
      </c>
      <c r="B724">
        <v>60</v>
      </c>
      <c r="C724">
        <v>6</v>
      </c>
      <c r="D724">
        <v>180</v>
      </c>
      <c r="E724">
        <v>3</v>
      </c>
      <c r="F724">
        <v>167.49</v>
      </c>
      <c r="G724">
        <v>318.27999999999997</v>
      </c>
      <c r="H724">
        <v>645.69000000000005</v>
      </c>
      <c r="I724">
        <v>0.23400000000000001</v>
      </c>
      <c r="J724">
        <v>18</v>
      </c>
      <c r="K724">
        <v>161.43</v>
      </c>
      <c r="L724">
        <v>300.16000000000003</v>
      </c>
      <c r="M724">
        <v>606.35</v>
      </c>
      <c r="N724">
        <v>0.28899999999999998</v>
      </c>
      <c r="O724">
        <v>20.260000000000002</v>
      </c>
      <c r="P724">
        <v>42.3</v>
      </c>
      <c r="Q724">
        <v>47.39</v>
      </c>
      <c r="R724">
        <v>85</v>
      </c>
      <c r="S724">
        <v>28.94</v>
      </c>
      <c r="T724">
        <v>765</v>
      </c>
      <c r="U724">
        <v>4824</v>
      </c>
    </row>
    <row r="725" spans="1:41" x14ac:dyDescent="0.25">
      <c r="A725">
        <v>6510</v>
      </c>
      <c r="B725">
        <v>60</v>
      </c>
      <c r="C725">
        <v>18</v>
      </c>
      <c r="D725">
        <v>180</v>
      </c>
      <c r="E725">
        <v>1</v>
      </c>
      <c r="F725">
        <v>153.36000000000001</v>
      </c>
      <c r="G725">
        <v>279.32</v>
      </c>
      <c r="H725">
        <v>501.31</v>
      </c>
      <c r="I725">
        <v>0.92</v>
      </c>
      <c r="J725">
        <v>23.61</v>
      </c>
      <c r="K725">
        <v>147.38</v>
      </c>
      <c r="L725">
        <v>268.75</v>
      </c>
      <c r="M725">
        <v>481.2</v>
      </c>
      <c r="N725">
        <v>1.103</v>
      </c>
      <c r="O725">
        <v>26.26</v>
      </c>
      <c r="P725">
        <v>63.38</v>
      </c>
      <c r="Q725">
        <v>69.67</v>
      </c>
      <c r="R725">
        <v>95</v>
      </c>
      <c r="S725">
        <v>46.84</v>
      </c>
      <c r="T725">
        <v>625</v>
      </c>
      <c r="U725">
        <v>1999</v>
      </c>
      <c r="V725">
        <f>AVERAGE(F725:F727)</f>
        <v>159.16999999999999</v>
      </c>
      <c r="W725">
        <f>STDEV(F725:F727)</f>
        <v>6.019975083004903</v>
      </c>
      <c r="X725">
        <f>AVERAGE(G725:G727)</f>
        <v>285.62</v>
      </c>
      <c r="Y725">
        <f>STDEV(G725:G727)</f>
        <v>7.6553510696766853</v>
      </c>
      <c r="Z725">
        <f>AVERAGE(H725:H727)</f>
        <v>474.73666666666668</v>
      </c>
      <c r="AA725">
        <f>STDEV(H725:H727)</f>
        <v>40.67601422624066</v>
      </c>
      <c r="AB725">
        <f>AVERAGE(I725:I727)</f>
        <v>0.89600000000000002</v>
      </c>
      <c r="AC725">
        <f>STDEV(I725:I727)</f>
        <v>4.3312815655415469E-2</v>
      </c>
      <c r="AD725">
        <f>AVERAGE(J725:J727)</f>
        <v>21.533333333333331</v>
      </c>
      <c r="AE725">
        <f>STDEV(J725:J727)</f>
        <v>1.7987866280727489</v>
      </c>
      <c r="AF725">
        <f>AVERAGE(K725:K727)</f>
        <v>153.52999999999997</v>
      </c>
      <c r="AG725">
        <f>STDEV(K725:K727)</f>
        <v>6.6220163092520385</v>
      </c>
      <c r="AH725">
        <f>AVERAGE(L725:L727)</f>
        <v>274.72666666666669</v>
      </c>
      <c r="AI725">
        <f>STDEV(L725:L727)</f>
        <v>5.8401569613610063</v>
      </c>
      <c r="AJ725">
        <f>AVERAGE(M725:M727)</f>
        <v>459.41</v>
      </c>
      <c r="AK725">
        <f>STDEV(M725:M727)</f>
        <v>38.636825697771805</v>
      </c>
      <c r="AL725">
        <f>AVERAGE(N725:N727)</f>
        <v>1.0806666666666667</v>
      </c>
      <c r="AM725">
        <f>STDEV(N725:N727)</f>
        <v>5.6888780381840948E-2</v>
      </c>
      <c r="AN725">
        <f>AVERAGE(O725:O727)</f>
        <v>23.876666666666665</v>
      </c>
      <c r="AO725">
        <f>STDEV(O725:O727)</f>
        <v>2.0741825699135878</v>
      </c>
    </row>
    <row r="726" spans="1:41" hidden="1" x14ac:dyDescent="0.25">
      <c r="A726">
        <v>6510</v>
      </c>
      <c r="B726">
        <v>60</v>
      </c>
      <c r="C726">
        <v>18</v>
      </c>
      <c r="D726">
        <v>180</v>
      </c>
      <c r="E726">
        <v>2</v>
      </c>
      <c r="F726">
        <v>165.38</v>
      </c>
      <c r="G726">
        <v>283.39999999999998</v>
      </c>
      <c r="H726">
        <v>427.91</v>
      </c>
      <c r="I726">
        <v>0.84599999999999997</v>
      </c>
      <c r="J726">
        <v>20.53</v>
      </c>
      <c r="K726">
        <v>160.54</v>
      </c>
      <c r="L726">
        <v>275.01</v>
      </c>
      <c r="M726">
        <v>414.8</v>
      </c>
      <c r="N726">
        <v>1.016</v>
      </c>
      <c r="O726">
        <v>22.48</v>
      </c>
      <c r="P726">
        <v>63.68</v>
      </c>
      <c r="Q726">
        <v>71.72</v>
      </c>
      <c r="R726">
        <v>85</v>
      </c>
      <c r="S726">
        <v>43.72</v>
      </c>
      <c r="T726">
        <v>535</v>
      </c>
      <c r="U726">
        <v>1375</v>
      </c>
    </row>
    <row r="727" spans="1:41" hidden="1" x14ac:dyDescent="0.25">
      <c r="A727">
        <v>6510</v>
      </c>
      <c r="B727">
        <v>60</v>
      </c>
      <c r="C727">
        <v>18</v>
      </c>
      <c r="D727">
        <v>180</v>
      </c>
      <c r="E727">
        <v>3</v>
      </c>
      <c r="F727">
        <v>158.77000000000001</v>
      </c>
      <c r="G727">
        <v>294.14</v>
      </c>
      <c r="H727">
        <v>494.99</v>
      </c>
      <c r="I727">
        <v>0.92200000000000004</v>
      </c>
      <c r="J727">
        <v>20.46</v>
      </c>
      <c r="K727">
        <v>152.66999999999999</v>
      </c>
      <c r="L727">
        <v>280.42</v>
      </c>
      <c r="M727">
        <v>482.23</v>
      </c>
      <c r="N727">
        <v>1.123</v>
      </c>
      <c r="O727">
        <v>22.89</v>
      </c>
      <c r="P727">
        <v>62.32</v>
      </c>
      <c r="Q727">
        <v>69.95</v>
      </c>
      <c r="R727">
        <v>95</v>
      </c>
      <c r="S727">
        <v>43.4</v>
      </c>
      <c r="T727">
        <v>845</v>
      </c>
      <c r="U727">
        <v>1567</v>
      </c>
    </row>
    <row r="728" spans="1:41" x14ac:dyDescent="0.25">
      <c r="A728">
        <v>6510</v>
      </c>
      <c r="B728">
        <v>60</v>
      </c>
      <c r="C728">
        <v>30</v>
      </c>
      <c r="D728">
        <v>180</v>
      </c>
      <c r="E728">
        <v>1</v>
      </c>
      <c r="F728">
        <v>177.24</v>
      </c>
      <c r="G728">
        <v>311.32</v>
      </c>
      <c r="H728">
        <v>489.41</v>
      </c>
      <c r="I728">
        <v>0.76500000000000001</v>
      </c>
      <c r="J728">
        <v>15.2</v>
      </c>
      <c r="K728">
        <v>171.72</v>
      </c>
      <c r="L728">
        <v>303.49</v>
      </c>
      <c r="M728">
        <v>481.91</v>
      </c>
      <c r="N728">
        <v>0.91400000000000003</v>
      </c>
      <c r="O728">
        <v>16.71</v>
      </c>
      <c r="P728">
        <v>63.06</v>
      </c>
      <c r="Q728">
        <v>70.11</v>
      </c>
      <c r="R728">
        <v>85</v>
      </c>
      <c r="S728">
        <v>45.95</v>
      </c>
      <c r="T728">
        <v>665</v>
      </c>
      <c r="U728">
        <v>2991</v>
      </c>
      <c r="V728">
        <f>AVERAGE(F728:F730)</f>
        <v>172.52333333333331</v>
      </c>
      <c r="W728">
        <f>STDEV(F728:F730)</f>
        <v>5.2230482798202607</v>
      </c>
      <c r="X728">
        <f>AVERAGE(G728:G730)</f>
        <v>309.25333333333333</v>
      </c>
      <c r="Y728">
        <f>STDEV(G728:G730)</f>
        <v>6.9252749644569107</v>
      </c>
      <c r="Z728">
        <f>AVERAGE(H728:H730)</f>
        <v>483.47666666666669</v>
      </c>
      <c r="AA728">
        <f>STDEV(H728:H730)</f>
        <v>33.822599446721057</v>
      </c>
      <c r="AB728">
        <f>AVERAGE(I728:I730)</f>
        <v>0.80500000000000005</v>
      </c>
      <c r="AC728">
        <f>STDEV(I728:I730)</f>
        <v>3.7749172176353728E-2</v>
      </c>
      <c r="AD728">
        <f>AVERAGE(J728:J730)</f>
        <v>16.22</v>
      </c>
      <c r="AE728">
        <f>STDEV(J728:J730)</f>
        <v>1.2972278134545221</v>
      </c>
      <c r="AF728">
        <f>AVERAGE(K728:K730)</f>
        <v>167.02</v>
      </c>
      <c r="AG728">
        <f>STDEV(K728:K730)</f>
        <v>5.3551750671663401</v>
      </c>
      <c r="AH728">
        <f>AVERAGE(L728:L730)</f>
        <v>302.51333333333332</v>
      </c>
      <c r="AI728">
        <f>STDEV(L728:L730)</f>
        <v>7.1452385077989753</v>
      </c>
      <c r="AJ728">
        <f>AVERAGE(M728:M730)</f>
        <v>477.52333333333337</v>
      </c>
      <c r="AK728">
        <f>STDEV(M728:M730)</f>
        <v>30.844841275865441</v>
      </c>
      <c r="AL728">
        <f>AVERAGE(N728:N730)</f>
        <v>0.95000000000000007</v>
      </c>
      <c r="AM728">
        <f>STDEV(N728:N730)</f>
        <v>3.5042830935870441E-2</v>
      </c>
      <c r="AN728">
        <f>AVERAGE(O728:O730)</f>
        <v>17.753333333333334</v>
      </c>
      <c r="AO728">
        <f>STDEV(O728:O730)</f>
        <v>1.3440362098296799</v>
      </c>
    </row>
    <row r="729" spans="1:41" hidden="1" x14ac:dyDescent="0.25">
      <c r="A729">
        <v>6510</v>
      </c>
      <c r="B729">
        <v>60</v>
      </c>
      <c r="C729">
        <v>30</v>
      </c>
      <c r="D729">
        <v>180</v>
      </c>
      <c r="E729">
        <v>2</v>
      </c>
      <c r="F729">
        <v>173.42</v>
      </c>
      <c r="G729">
        <v>314.91000000000003</v>
      </c>
      <c r="H729">
        <v>513.94000000000005</v>
      </c>
      <c r="I729">
        <v>0.84</v>
      </c>
      <c r="J729">
        <v>15.78</v>
      </c>
      <c r="K729">
        <v>168.15</v>
      </c>
      <c r="L729">
        <v>309.12</v>
      </c>
      <c r="M729">
        <v>505.94</v>
      </c>
      <c r="N729">
        <v>0.98399999999999999</v>
      </c>
      <c r="O729">
        <v>17.28</v>
      </c>
      <c r="P729">
        <v>63.85</v>
      </c>
      <c r="Q729">
        <v>69.92</v>
      </c>
      <c r="R729">
        <v>75</v>
      </c>
      <c r="S729">
        <v>50.31</v>
      </c>
      <c r="T729">
        <v>495</v>
      </c>
      <c r="U729">
        <v>2960</v>
      </c>
    </row>
    <row r="730" spans="1:41" hidden="1" x14ac:dyDescent="0.25">
      <c r="A730">
        <v>6510</v>
      </c>
      <c r="B730">
        <v>60</v>
      </c>
      <c r="C730">
        <v>30</v>
      </c>
      <c r="D730">
        <v>180</v>
      </c>
      <c r="E730">
        <v>3</v>
      </c>
      <c r="F730">
        <v>166.91</v>
      </c>
      <c r="G730">
        <v>301.52999999999997</v>
      </c>
      <c r="H730">
        <v>447.08</v>
      </c>
      <c r="I730">
        <v>0.81</v>
      </c>
      <c r="J730">
        <v>17.68</v>
      </c>
      <c r="K730">
        <v>161.19</v>
      </c>
      <c r="L730">
        <v>294.93</v>
      </c>
      <c r="M730">
        <v>444.72</v>
      </c>
      <c r="N730">
        <v>0.95199999999999996</v>
      </c>
      <c r="O730">
        <v>19.27</v>
      </c>
      <c r="P730">
        <v>62.66</v>
      </c>
      <c r="Q730">
        <v>69.709999999999994</v>
      </c>
      <c r="R730">
        <v>75</v>
      </c>
      <c r="S730">
        <v>51.92</v>
      </c>
      <c r="T730">
        <v>505</v>
      </c>
      <c r="U730">
        <v>3197</v>
      </c>
    </row>
  </sheetData>
  <autoFilter ref="A1:AO730">
    <filterColumn colId="4">
      <filters>
        <filter val="1"/>
      </filters>
    </filterColumn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245"/>
  <sheetViews>
    <sheetView tabSelected="1" topLeftCell="W1" zoomScale="110" zoomScaleNormal="110" workbookViewId="0">
      <selection activeCell="AN3" sqref="AN3"/>
    </sheetView>
  </sheetViews>
  <sheetFormatPr defaultRowHeight="15" x14ac:dyDescent="0.25"/>
  <cols>
    <col min="1" max="4" width="9.140625" style="2"/>
    <col min="5" max="5" width="9.140625" style="3" customWidth="1"/>
    <col min="6" max="7" width="10.85546875" style="2" customWidth="1"/>
    <col min="8" max="8" width="6.28515625" style="2" customWidth="1"/>
    <col min="9" max="9" width="12.42578125" style="2" customWidth="1"/>
    <col min="10" max="11" width="10.85546875" style="2" customWidth="1"/>
    <col min="12" max="12" width="6.28515625" style="2" customWidth="1"/>
    <col min="13" max="13" width="12.42578125" style="2" customWidth="1"/>
    <col min="14" max="15" width="10.85546875" style="2" customWidth="1"/>
    <col min="16" max="16" width="6.28515625" style="2" customWidth="1"/>
    <col min="17" max="17" width="12.42578125" style="2" customWidth="1"/>
    <col min="18" max="18" width="9.140625" style="2"/>
    <col min="19" max="19" width="9.85546875" style="2" bestFit="1" customWidth="1"/>
    <col min="20" max="20" width="9.5703125" style="2" bestFit="1" customWidth="1"/>
    <col min="21" max="21" width="9.5703125" style="2" customWidth="1"/>
    <col min="22" max="22" width="9.5703125" style="2" bestFit="1" customWidth="1"/>
    <col min="23" max="24" width="9.140625" style="2"/>
    <col min="25" max="25" width="11.5703125" style="2" bestFit="1" customWidth="1"/>
    <col min="26" max="26" width="10.5703125" style="2" bestFit="1" customWidth="1"/>
    <col min="27" max="27" width="11.5703125" style="2" bestFit="1" customWidth="1"/>
    <col min="28" max="28" width="10.5703125" style="2" bestFit="1" customWidth="1"/>
    <col min="29" max="30" width="10.5703125" style="2" customWidth="1"/>
    <col min="31" max="32" width="11.5703125" style="2" bestFit="1" customWidth="1"/>
    <col min="33" max="34" width="9.5703125" style="2" bestFit="1" customWidth="1"/>
    <col min="35" max="36" width="9.5703125" style="2" customWidth="1"/>
    <col min="37" max="37" width="10.5703125" style="2" bestFit="1" customWidth="1"/>
    <col min="38" max="38" width="9.5703125" style="2" bestFit="1" customWidth="1"/>
    <col min="39" max="39" width="11.5703125" style="2" bestFit="1" customWidth="1"/>
    <col min="40" max="41" width="11.5703125" style="2" customWidth="1"/>
    <col min="42" max="42" width="10.5703125" style="2" bestFit="1" customWidth="1"/>
    <col min="43" max="43" width="11.5703125" style="2" bestFit="1" customWidth="1"/>
    <col min="44" max="45" width="11.5703125" style="2" customWidth="1"/>
    <col min="46" max="46" width="10.5703125" style="2" bestFit="1" customWidth="1"/>
    <col min="47" max="47" width="11.5703125" style="2" bestFit="1" customWidth="1"/>
    <col min="48" max="49" width="11.5703125" style="2" customWidth="1"/>
    <col min="50" max="51" width="11.5703125" style="2" bestFit="1" customWidth="1"/>
    <col min="52" max="52" width="10.5703125" style="2" bestFit="1" customWidth="1"/>
    <col min="53" max="53" width="11.5703125" style="2" bestFit="1" customWidth="1"/>
    <col min="54" max="54" width="10.5703125" style="2" bestFit="1" customWidth="1"/>
    <col min="55" max="56" width="12.5703125" style="2" bestFit="1" customWidth="1"/>
    <col min="57" max="57" width="10.5703125" style="2" bestFit="1" customWidth="1"/>
    <col min="58" max="58" width="9.5703125" style="2" bestFit="1" customWidth="1"/>
    <col min="59" max="60" width="10.5703125" style="2" bestFit="1" customWidth="1"/>
    <col min="61" max="16384" width="9.140625" style="2"/>
  </cols>
  <sheetData>
    <row r="1" spans="1:60" ht="14.25" customHeight="1" x14ac:dyDescent="0.25">
      <c r="F1" s="11" t="s">
        <v>100</v>
      </c>
      <c r="G1" s="11"/>
      <c r="H1" s="11"/>
      <c r="I1" s="11"/>
      <c r="J1" s="11" t="s">
        <v>101</v>
      </c>
      <c r="K1" s="11"/>
      <c r="L1" s="11"/>
      <c r="M1" s="11"/>
      <c r="N1" s="11" t="s">
        <v>102</v>
      </c>
      <c r="O1" s="11"/>
      <c r="P1" s="11"/>
      <c r="Q1" s="11"/>
    </row>
    <row r="2" spans="1:60" ht="30" x14ac:dyDescent="0.25">
      <c r="A2" s="2" t="s">
        <v>0</v>
      </c>
      <c r="B2" s="2" t="s">
        <v>1</v>
      </c>
      <c r="C2" s="2" t="s">
        <v>2</v>
      </c>
      <c r="E2" s="3" t="s">
        <v>58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96</v>
      </c>
      <c r="O2" s="3" t="s">
        <v>97</v>
      </c>
      <c r="P2" s="3" t="s">
        <v>98</v>
      </c>
      <c r="Q2" s="3" t="s">
        <v>99</v>
      </c>
      <c r="S2" s="4" t="s">
        <v>103</v>
      </c>
      <c r="T2" s="4" t="s">
        <v>104</v>
      </c>
      <c r="U2" s="4" t="s">
        <v>59</v>
      </c>
      <c r="V2" s="4" t="s">
        <v>105</v>
      </c>
      <c r="Y2" s="5" t="s">
        <v>26</v>
      </c>
      <c r="Z2" s="5" t="s">
        <v>33</v>
      </c>
      <c r="AA2" s="5" t="s">
        <v>27</v>
      </c>
      <c r="AB2" s="5" t="s">
        <v>34</v>
      </c>
      <c r="AC2" s="3" t="s">
        <v>50</v>
      </c>
      <c r="AD2" s="5" t="s">
        <v>51</v>
      </c>
      <c r="AE2" s="5" t="s">
        <v>35</v>
      </c>
      <c r="AF2" s="5" t="s">
        <v>36</v>
      </c>
      <c r="AG2" s="5" t="s">
        <v>37</v>
      </c>
      <c r="AH2" s="5" t="s">
        <v>38</v>
      </c>
      <c r="AI2" s="5" t="s">
        <v>24</v>
      </c>
      <c r="AJ2" s="5" t="s">
        <v>31</v>
      </c>
      <c r="AK2" s="5" t="s">
        <v>25</v>
      </c>
      <c r="AL2" s="5" t="s">
        <v>32</v>
      </c>
      <c r="AM2" s="5" t="s">
        <v>21</v>
      </c>
      <c r="AN2" s="5" t="s">
        <v>52</v>
      </c>
      <c r="AO2" s="5" t="s">
        <v>53</v>
      </c>
      <c r="AP2" s="5" t="s">
        <v>28</v>
      </c>
      <c r="AQ2" s="5" t="s">
        <v>22</v>
      </c>
      <c r="AR2" s="5" t="s">
        <v>54</v>
      </c>
      <c r="AS2" s="5" t="s">
        <v>55</v>
      </c>
      <c r="AT2" s="5" t="s">
        <v>30</v>
      </c>
      <c r="AU2" s="5" t="s">
        <v>23</v>
      </c>
      <c r="AV2" s="5" t="s">
        <v>56</v>
      </c>
      <c r="AW2" s="5" t="s">
        <v>57</v>
      </c>
      <c r="AX2" s="5" t="s">
        <v>29</v>
      </c>
      <c r="AY2" s="5" t="s">
        <v>39</v>
      </c>
      <c r="AZ2" s="5" t="s">
        <v>40</v>
      </c>
      <c r="BA2" s="5" t="s">
        <v>41</v>
      </c>
      <c r="BB2" s="5" t="s">
        <v>42</v>
      </c>
      <c r="BC2" s="5" t="s">
        <v>43</v>
      </c>
      <c r="BD2" s="5" t="s">
        <v>44</v>
      </c>
      <c r="BE2" s="5" t="s">
        <v>45</v>
      </c>
      <c r="BF2" s="5" t="s">
        <v>46</v>
      </c>
      <c r="BG2" s="5" t="s">
        <v>47</v>
      </c>
      <c r="BH2" s="5" t="s">
        <v>48</v>
      </c>
    </row>
    <row r="3" spans="1:60" x14ac:dyDescent="0.25">
      <c r="A3" s="2">
        <v>8002</v>
      </c>
      <c r="B3" s="2">
        <v>20</v>
      </c>
      <c r="C3" s="2">
        <v>6</v>
      </c>
      <c r="D3" s="10" t="s">
        <v>62</v>
      </c>
      <c r="E3" s="3">
        <v>1.5</v>
      </c>
      <c r="F3" s="6" t="str">
        <f t="shared" ref="F3:F66" si="0">TEXT(Y3,"0.0")&amp;"±"&amp;TEXT(Z3,"0.0")</f>
        <v>160.5±1.8</v>
      </c>
      <c r="G3" s="6" t="str">
        <f t="shared" ref="G3:G66" si="1">TEXT(AM3,"0.0")&amp;"±"&amp;TEXT(AP3,"0.0")</f>
        <v>178.5±1.5</v>
      </c>
      <c r="H3" s="7">
        <v>-10.115002613695768</v>
      </c>
      <c r="I3" s="6" t="str">
        <f t="shared" ref="I3:I66" si="2">TEXT(AY3,"0.0")&amp;"±"&amp;TEXT(AZ3,"0.0")</f>
        <v>98.1±0.7</v>
      </c>
      <c r="J3" s="6" t="str">
        <f t="shared" ref="J3:J66" si="3">TEXT(AA3,"0.0")&amp;"±"&amp;TEXT(AB3,"0.0")</f>
        <v>292.4±2.6</v>
      </c>
      <c r="K3" s="6" t="str">
        <f t="shared" ref="K3:K66" si="4">TEXT(AQ3,"0.0")&amp;"±"&amp;TEXT(AT3,"0.0")</f>
        <v>303.9±2.1</v>
      </c>
      <c r="L3" s="7">
        <v>-3.7819872983141032</v>
      </c>
      <c r="M3" s="6" t="str">
        <f t="shared" ref="M3:M66" si="5">TEXT(BA3,"0.0")&amp;"±"&amp;TEXT(BB3,"0.0")</f>
        <v>234.9±1.1</v>
      </c>
      <c r="N3" s="6" t="str">
        <f t="shared" ref="N3:N66" si="6">TEXT(AC3,"0.0")&amp;"±"&amp;TEXT(AD3,"0.0")</f>
        <v>424.2±6.2</v>
      </c>
      <c r="O3" s="6" t="str">
        <f t="shared" ref="O3:O66" si="7">TEXT(AU3,"0.0")&amp;"±"&amp;TEXT(AX3,"0.0")</f>
        <v>429.7±5.1</v>
      </c>
      <c r="P3" s="7">
        <v>-1.2675706705557432</v>
      </c>
      <c r="Q3" s="6" t="str">
        <f t="shared" ref="Q3:Q66" si="8">TEXT(BC3,"0.0")&amp;"±"&amp;TEXT(BD3,"0.0")</f>
        <v>400.0±2.6</v>
      </c>
      <c r="S3" s="7" t="str">
        <f>TEXT(AI3,"0.0")&amp;"±"&amp;TEXT(AJ3,"0.00")</f>
        <v>0.6±0.01</v>
      </c>
      <c r="T3" s="7" t="str">
        <f t="shared" ref="T3:T66" si="9">TEXT(AE3,"0.0")&amp;"±"&amp;TEXT(AF3,"0.00")</f>
        <v>1.2±0.04</v>
      </c>
      <c r="U3" s="7">
        <f>100*(AE3-AI3)/AI3</f>
        <v>94.698162729658776</v>
      </c>
      <c r="V3" s="7" t="str">
        <f>TEXT(BE3,"0.0")&amp;"±"&amp;TEXT(BF3,"0.00")</f>
        <v>10.4±0.16</v>
      </c>
      <c r="Y3" s="8">
        <v>160.48666666666665</v>
      </c>
      <c r="Z3" s="8">
        <v>1.7558568658445279</v>
      </c>
      <c r="AA3" s="8">
        <v>292.40333333333336</v>
      </c>
      <c r="AB3" s="8">
        <v>2.5948089203896041</v>
      </c>
      <c r="AC3" s="9">
        <v>424.24666666666667</v>
      </c>
      <c r="AD3" s="9">
        <v>6.1897845950673425</v>
      </c>
      <c r="AE3" s="8">
        <v>1.2363333333333333</v>
      </c>
      <c r="AF3" s="8">
        <v>4.0414518843273711E-2</v>
      </c>
      <c r="AG3" s="8">
        <v>18.900000000000002</v>
      </c>
      <c r="AH3" s="8">
        <v>0.41868842830916586</v>
      </c>
      <c r="AI3" s="8">
        <v>0.63500000000000001</v>
      </c>
      <c r="AJ3" s="8">
        <v>6.9282032302755165E-3</v>
      </c>
      <c r="AK3" s="8">
        <v>18.900000000000002</v>
      </c>
      <c r="AL3" s="8">
        <v>0.41868842830916586</v>
      </c>
      <c r="AM3" s="8">
        <v>178.54666666666665</v>
      </c>
      <c r="AN3" s="8">
        <f>(Y3-AM3)/AM3*100</f>
        <v>-10.115002613695768</v>
      </c>
      <c r="AO3" s="8">
        <f t="shared" ref="AO3:AO66" si="10">(AY3-AM3)/AM3*100</f>
        <v>-45.030804271525646</v>
      </c>
      <c r="AP3" s="8">
        <v>1.4707934366638165</v>
      </c>
      <c r="AQ3" s="8">
        <v>303.89666666666665</v>
      </c>
      <c r="AR3" s="8">
        <f>((AA3-AQ3)/AQ3)*100</f>
        <v>-3.7819872983141032</v>
      </c>
      <c r="AS3" s="8">
        <f t="shared" ref="AS3:AS66" si="11">100*(BA3-AQ3)/AQ3</f>
        <v>-22.716493544954972</v>
      </c>
      <c r="AT3" s="8">
        <v>2.0832986663782207</v>
      </c>
      <c r="AU3" s="8">
        <v>429.69333333333333</v>
      </c>
      <c r="AV3" s="8">
        <f>100*(AC3-AU3)/AU3</f>
        <v>-1.2675706705557432</v>
      </c>
      <c r="AW3" s="8">
        <f t="shared" ref="AW3:AW66" si="12">100*(BC3-AU3)/AU3</f>
        <v>-6.905855338691155</v>
      </c>
      <c r="AX3" s="8">
        <v>5.1250398372435439</v>
      </c>
      <c r="AY3" s="8">
        <v>98.145666666666671</v>
      </c>
      <c r="AZ3" s="8">
        <v>0.66465429610688309</v>
      </c>
      <c r="BA3" s="8">
        <v>234.86199999999999</v>
      </c>
      <c r="BB3" s="8">
        <v>1.1236796696567986</v>
      </c>
      <c r="BC3" s="8">
        <v>400.01933333333335</v>
      </c>
      <c r="BD3" s="8">
        <v>2.6285627885468834</v>
      </c>
      <c r="BE3" s="8">
        <v>10.432357999999999</v>
      </c>
      <c r="BF3" s="8">
        <v>0.16073458010957142</v>
      </c>
      <c r="BG3" s="8">
        <v>38.241004666666669</v>
      </c>
      <c r="BH3" s="8">
        <v>0.36596768920539169</v>
      </c>
    </row>
    <row r="4" spans="1:60" x14ac:dyDescent="0.25">
      <c r="A4" s="2">
        <v>8002</v>
      </c>
      <c r="B4" s="2">
        <v>20</v>
      </c>
      <c r="C4" s="2">
        <v>6</v>
      </c>
      <c r="D4" s="10"/>
      <c r="E4" s="3">
        <v>7</v>
      </c>
      <c r="F4" s="6" t="str">
        <f t="shared" si="0"/>
        <v>169.7±2.4</v>
      </c>
      <c r="G4" s="6" t="str">
        <f t="shared" si="1"/>
        <v>182.5±3.7</v>
      </c>
      <c r="H4" s="7">
        <v>-6.991742180648945</v>
      </c>
      <c r="I4" s="6" t="str">
        <f t="shared" si="2"/>
        <v>116.1±3.7</v>
      </c>
      <c r="J4" s="6" t="str">
        <f t="shared" si="3"/>
        <v>299.0±5.8</v>
      </c>
      <c r="K4" s="6" t="str">
        <f t="shared" si="4"/>
        <v>307.2±6.9</v>
      </c>
      <c r="L4" s="7">
        <v>-2.6575369222922816</v>
      </c>
      <c r="M4" s="6" t="str">
        <f t="shared" si="5"/>
        <v>250.6±5.6</v>
      </c>
      <c r="N4" s="6" t="str">
        <f t="shared" si="6"/>
        <v>429.3±12.1</v>
      </c>
      <c r="O4" s="6" t="str">
        <f t="shared" si="7"/>
        <v>435.3±11.1</v>
      </c>
      <c r="P4" s="7">
        <v>-1.3822943789247937</v>
      </c>
      <c r="Q4" s="6" t="str">
        <f t="shared" si="8"/>
        <v>411.8±6.9</v>
      </c>
      <c r="S4" s="7" t="str">
        <f t="shared" ref="S4:S67" si="13">TEXT(AI4,"0.0")&amp;"±"&amp;TEXT(AJ4,"0.00")</f>
        <v>0.4±0.04</v>
      </c>
      <c r="T4" s="7" t="str">
        <f t="shared" si="9"/>
        <v>1.3±0.10</v>
      </c>
      <c r="U4" s="7">
        <f t="shared" ref="U4:U67" si="14">100*(AE4-AI4)/AI4</f>
        <v>187.81226343679037</v>
      </c>
      <c r="V4" s="7" t="str">
        <f t="shared" ref="V4:V67" si="15">TEXT(BE4,"0.0")&amp;"±"&amp;TEXT(BF4,"0.00")</f>
        <v>7.1±0.51</v>
      </c>
      <c r="Y4" s="8">
        <v>169.69666666666666</v>
      </c>
      <c r="Z4" s="8">
        <v>2.4487615917711087</v>
      </c>
      <c r="AA4" s="8">
        <v>299.01333333333332</v>
      </c>
      <c r="AB4" s="8">
        <v>5.8463008247380746</v>
      </c>
      <c r="AC4" s="9">
        <v>429.25</v>
      </c>
      <c r="AD4" s="9">
        <v>12.108265771777537</v>
      </c>
      <c r="AE4" s="8">
        <v>1.2673333333333334</v>
      </c>
      <c r="AF4" s="8">
        <v>9.7109903374132417E-2</v>
      </c>
      <c r="AG4" s="8">
        <v>28.13</v>
      </c>
      <c r="AH4" s="8">
        <v>0.28478061731796239</v>
      </c>
      <c r="AI4" s="8">
        <v>0.4403333333333333</v>
      </c>
      <c r="AJ4" s="8">
        <v>4.178915329763612E-2</v>
      </c>
      <c r="AK4" s="8">
        <v>16.560000000000002</v>
      </c>
      <c r="AL4" s="8">
        <v>1.0965856099730651</v>
      </c>
      <c r="AM4" s="8">
        <v>182.45333333333335</v>
      </c>
      <c r="AN4" s="8">
        <f t="shared" ref="AN4:AN67" si="16">(Y4-AM4)/AM4*100</f>
        <v>-6.991742180648945</v>
      </c>
      <c r="AO4" s="8">
        <f t="shared" si="10"/>
        <v>-36.370761473253452</v>
      </c>
      <c r="AP4" s="8">
        <v>3.6614250413375085</v>
      </c>
      <c r="AQ4" s="8">
        <v>307.17666666666668</v>
      </c>
      <c r="AR4" s="8">
        <f t="shared" ref="AR4:AR67" si="17">((AA4-AQ4)/AQ4)*100</f>
        <v>-2.6575369222922816</v>
      </c>
      <c r="AS4" s="8">
        <f t="shared" si="11"/>
        <v>-18.430978915499225</v>
      </c>
      <c r="AT4" s="8">
        <v>6.9039505598847848</v>
      </c>
      <c r="AU4" s="8">
        <v>435.26666666666665</v>
      </c>
      <c r="AV4" s="8">
        <f t="shared" ref="AV4:AV67" si="18">100*(AC4-AU4)/AU4</f>
        <v>-1.3822943789247937</v>
      </c>
      <c r="AW4" s="8">
        <f t="shared" si="12"/>
        <v>-5.3915607290549872</v>
      </c>
      <c r="AX4" s="8">
        <v>11.065068157645184</v>
      </c>
      <c r="AY4" s="8">
        <v>116.09366666666665</v>
      </c>
      <c r="AZ4" s="8">
        <v>3.669964895381606</v>
      </c>
      <c r="BA4" s="8">
        <v>250.56100000000001</v>
      </c>
      <c r="BB4" s="8">
        <v>5.5822672813114336</v>
      </c>
      <c r="BC4" s="8">
        <v>411.79899999999998</v>
      </c>
      <c r="BD4" s="8">
        <v>6.8706565188488371</v>
      </c>
      <c r="BE4" s="8">
        <v>7.1224986666666661</v>
      </c>
      <c r="BF4" s="8">
        <v>0.51417414120542193</v>
      </c>
      <c r="BG4" s="8">
        <v>32.265467999999998</v>
      </c>
      <c r="BH4" s="8">
        <v>1.5972269343421426</v>
      </c>
    </row>
    <row r="5" spans="1:60" x14ac:dyDescent="0.25">
      <c r="A5" s="2">
        <v>8002</v>
      </c>
      <c r="B5" s="2">
        <v>20</v>
      </c>
      <c r="C5" s="2">
        <v>6</v>
      </c>
      <c r="D5" s="10"/>
      <c r="E5" s="3">
        <v>15</v>
      </c>
      <c r="F5" s="6" t="str">
        <f t="shared" si="0"/>
        <v>172.1±2.8</v>
      </c>
      <c r="G5" s="6" t="str">
        <f t="shared" si="1"/>
        <v>179.1±2.7</v>
      </c>
      <c r="H5" s="7">
        <v>-3.9016399545801517</v>
      </c>
      <c r="I5" s="6" t="str">
        <f t="shared" si="2"/>
        <v>130.0±1.0</v>
      </c>
      <c r="J5" s="6" t="str">
        <f t="shared" si="3"/>
        <v>298.3±3.3</v>
      </c>
      <c r="K5" s="6" t="str">
        <f t="shared" si="4"/>
        <v>302.6±2.6</v>
      </c>
      <c r="L5" s="7">
        <v>-1.4165647753433905</v>
      </c>
      <c r="M5" s="6" t="str">
        <f t="shared" si="5"/>
        <v>264.6±1.6</v>
      </c>
      <c r="N5" s="6" t="str">
        <f t="shared" si="6"/>
        <v>435.9±21.0</v>
      </c>
      <c r="O5" s="6" t="str">
        <f t="shared" si="7"/>
        <v>438.4±20.4</v>
      </c>
      <c r="P5" s="7">
        <v>-0.56415559137496374</v>
      </c>
      <c r="Q5" s="6" t="str">
        <f t="shared" si="8"/>
        <v>430.7±6.8</v>
      </c>
      <c r="S5" s="7" t="str">
        <f t="shared" si="13"/>
        <v>0.3±0.07</v>
      </c>
      <c r="T5" s="7" t="str">
        <f t="shared" si="9"/>
        <v>0.8±0.16</v>
      </c>
      <c r="U5" s="7">
        <f t="shared" si="14"/>
        <v>149.55044955044954</v>
      </c>
      <c r="V5" s="7" t="str">
        <f t="shared" si="15"/>
        <v>5.3±0.13</v>
      </c>
      <c r="Y5" s="8">
        <v>172.08333333333334</v>
      </c>
      <c r="Z5" s="8">
        <v>2.7749294285320691</v>
      </c>
      <c r="AA5" s="8">
        <v>298.32333333333332</v>
      </c>
      <c r="AB5" s="8">
        <v>3.263009857988977</v>
      </c>
      <c r="AC5" s="9">
        <v>435.94</v>
      </c>
      <c r="AD5" s="9">
        <v>21.005751593313683</v>
      </c>
      <c r="AE5" s="8">
        <v>0.83266666666666656</v>
      </c>
      <c r="AF5" s="8">
        <v>0.16028828195889253</v>
      </c>
      <c r="AG5" s="8">
        <v>28.310000000000002</v>
      </c>
      <c r="AH5" s="8">
        <v>1.3845938032506129</v>
      </c>
      <c r="AI5" s="8">
        <v>0.33366666666666661</v>
      </c>
      <c r="AJ5" s="8">
        <v>6.8806491941773698E-2</v>
      </c>
      <c r="AK5" s="8">
        <v>16.266666666666669</v>
      </c>
      <c r="AL5" s="8">
        <v>0.49802945026708395</v>
      </c>
      <c r="AM5" s="8">
        <v>179.07000000000002</v>
      </c>
      <c r="AN5" s="8">
        <f t="shared" si="16"/>
        <v>-3.9016399545801517</v>
      </c>
      <c r="AO5" s="8">
        <f t="shared" si="10"/>
        <v>-27.42419165689396</v>
      </c>
      <c r="AP5" s="8">
        <v>2.6816226431024983</v>
      </c>
      <c r="AQ5" s="8">
        <v>302.60999999999996</v>
      </c>
      <c r="AR5" s="8">
        <f t="shared" si="17"/>
        <v>-1.4165647753433905</v>
      </c>
      <c r="AS5" s="8">
        <f t="shared" si="11"/>
        <v>-12.554690856217563</v>
      </c>
      <c r="AT5" s="8">
        <v>2.5814530791784818</v>
      </c>
      <c r="AU5" s="8">
        <v>438.41333333333336</v>
      </c>
      <c r="AV5" s="8">
        <f t="shared" si="18"/>
        <v>-0.56415559137496374</v>
      </c>
      <c r="AW5" s="8">
        <f t="shared" si="12"/>
        <v>-1.770380310817804</v>
      </c>
      <c r="AX5" s="8">
        <v>20.365491237221207</v>
      </c>
      <c r="AY5" s="8">
        <v>129.9615</v>
      </c>
      <c r="AZ5" s="8">
        <v>1.0010089909686153</v>
      </c>
      <c r="BA5" s="8">
        <v>264.61824999999999</v>
      </c>
      <c r="BB5" s="8">
        <v>1.6413381481786833</v>
      </c>
      <c r="BC5" s="8">
        <v>430.65174999999999</v>
      </c>
      <c r="BD5" s="8">
        <v>6.7608688482571102</v>
      </c>
      <c r="BE5" s="8">
        <v>5.2657869999999996</v>
      </c>
      <c r="BF5" s="8">
        <v>0.12756477141959435</v>
      </c>
      <c r="BG5" s="8">
        <v>27.880359500000001</v>
      </c>
      <c r="BH5" s="8">
        <v>0.39335124653884812</v>
      </c>
    </row>
    <row r="6" spans="1:60" x14ac:dyDescent="0.25">
      <c r="A6" s="2">
        <v>8002</v>
      </c>
      <c r="B6" s="2">
        <v>20</v>
      </c>
      <c r="C6" s="2">
        <v>6</v>
      </c>
      <c r="D6" s="10"/>
      <c r="E6" s="3">
        <v>80</v>
      </c>
      <c r="F6" s="6" t="str">
        <f t="shared" si="0"/>
        <v>170.5±6.0</v>
      </c>
      <c r="G6" s="6" t="str">
        <f t="shared" si="1"/>
        <v>164.3±5.9</v>
      </c>
      <c r="H6" s="7">
        <v>3.7577356193568097</v>
      </c>
      <c r="I6" s="6" t="str">
        <f t="shared" si="2"/>
        <v>131.6±1.0</v>
      </c>
      <c r="J6" s="6" t="str">
        <f t="shared" si="3"/>
        <v>294.0±3.7</v>
      </c>
      <c r="K6" s="6" t="str">
        <f t="shared" si="4"/>
        <v>283.3±3.2</v>
      </c>
      <c r="L6" s="7">
        <v>3.7725192097242983</v>
      </c>
      <c r="M6" s="6" t="str">
        <f t="shared" si="5"/>
        <v>254.9±1.1</v>
      </c>
      <c r="N6" s="6" t="str">
        <f t="shared" si="6"/>
        <v>450.8±4.4</v>
      </c>
      <c r="O6" s="6" t="str">
        <f t="shared" si="7"/>
        <v>442.5±5.2</v>
      </c>
      <c r="P6" s="7">
        <v>1.8642382609481631</v>
      </c>
      <c r="Q6" s="6" t="str">
        <f t="shared" si="8"/>
        <v>410.5±2.8</v>
      </c>
      <c r="S6" s="7" t="str">
        <f t="shared" si="13"/>
        <v>0.5±0.08</v>
      </c>
      <c r="T6" s="7" t="str">
        <f t="shared" si="9"/>
        <v>0.8±0.10</v>
      </c>
      <c r="U6" s="7">
        <f t="shared" si="14"/>
        <v>45.822622107969153</v>
      </c>
      <c r="V6" s="7" t="str">
        <f t="shared" si="15"/>
        <v>4.7±0.13</v>
      </c>
      <c r="Y6" s="8">
        <v>170.45666666666668</v>
      </c>
      <c r="Z6" s="8">
        <v>5.9656209511947154</v>
      </c>
      <c r="AA6" s="8">
        <v>293.96333333333331</v>
      </c>
      <c r="AB6" s="8">
        <v>3.7189828358481654</v>
      </c>
      <c r="AC6" s="9">
        <v>450.78999999999996</v>
      </c>
      <c r="AD6" s="9">
        <v>4.4267482422202358</v>
      </c>
      <c r="AE6" s="8">
        <v>0.75633333333333341</v>
      </c>
      <c r="AF6" s="8">
        <v>9.7161377786305972E-2</v>
      </c>
      <c r="AG6" s="8">
        <v>24.353333333333335</v>
      </c>
      <c r="AH6" s="8">
        <v>1.7025079539706507</v>
      </c>
      <c r="AI6" s="8">
        <v>0.51866666666666672</v>
      </c>
      <c r="AJ6" s="8">
        <v>7.9651323487644199E-2</v>
      </c>
      <c r="AK6" s="8">
        <v>17.573333333333334</v>
      </c>
      <c r="AL6" s="8">
        <v>1.7405841931183141</v>
      </c>
      <c r="AM6" s="8">
        <v>164.28333333333333</v>
      </c>
      <c r="AN6" s="8">
        <f t="shared" si="16"/>
        <v>3.7577356193568097</v>
      </c>
      <c r="AO6" s="8">
        <f t="shared" si="10"/>
        <v>-19.878664908187073</v>
      </c>
      <c r="AP6" s="8">
        <v>5.9028241828241272</v>
      </c>
      <c r="AQ6" s="8">
        <v>283.27666666666664</v>
      </c>
      <c r="AR6" s="8">
        <f t="shared" si="17"/>
        <v>3.7725192097242983</v>
      </c>
      <c r="AS6" s="8">
        <f t="shared" si="11"/>
        <v>-10.032359413059071</v>
      </c>
      <c r="AT6" s="8">
        <v>3.1828498760282997</v>
      </c>
      <c r="AU6" s="8">
        <v>442.53999999999996</v>
      </c>
      <c r="AV6" s="8">
        <f t="shared" si="18"/>
        <v>1.8642382609481631</v>
      </c>
      <c r="AW6" s="8">
        <f t="shared" si="12"/>
        <v>-7.2449194799716796</v>
      </c>
      <c r="AX6" s="8">
        <v>5.2351790800315516</v>
      </c>
      <c r="AY6" s="8">
        <v>131.626</v>
      </c>
      <c r="AZ6" s="8">
        <v>1.0285091151759365</v>
      </c>
      <c r="BA6" s="8">
        <v>254.85733333333334</v>
      </c>
      <c r="BB6" s="8">
        <v>1.1137155531522962</v>
      </c>
      <c r="BC6" s="8">
        <v>410.4783333333333</v>
      </c>
      <c r="BD6" s="8">
        <v>2.8152586618876443</v>
      </c>
      <c r="BE6" s="8">
        <v>4.6966466666666671</v>
      </c>
      <c r="BF6" s="8">
        <v>0.12885134838383847</v>
      </c>
      <c r="BG6" s="8">
        <v>29.781964666666667</v>
      </c>
      <c r="BH6" s="8">
        <v>0.35995379873580052</v>
      </c>
    </row>
    <row r="7" spans="1:60" x14ac:dyDescent="0.25">
      <c r="A7" s="2">
        <v>8002</v>
      </c>
      <c r="B7" s="2">
        <v>20</v>
      </c>
      <c r="C7" s="2">
        <v>6</v>
      </c>
      <c r="D7" s="10"/>
      <c r="E7" s="3">
        <v>120</v>
      </c>
      <c r="F7" s="6" t="str">
        <f t="shared" si="0"/>
        <v>156.0±2.0</v>
      </c>
      <c r="G7" s="6" t="str">
        <f t="shared" si="1"/>
        <v>150.9±2.5</v>
      </c>
      <c r="H7" s="7">
        <v>3.4044715447154399</v>
      </c>
      <c r="I7" s="6" t="str">
        <f t="shared" si="2"/>
        <v>114.7±0.7</v>
      </c>
      <c r="J7" s="6" t="str">
        <f t="shared" si="3"/>
        <v>269.8±8.5</v>
      </c>
      <c r="K7" s="6" t="str">
        <f t="shared" si="4"/>
        <v>264.1±8.9</v>
      </c>
      <c r="L7" s="7">
        <v>2.146805664235035</v>
      </c>
      <c r="M7" s="6" t="str">
        <f t="shared" si="5"/>
        <v>235.4±0.1</v>
      </c>
      <c r="N7" s="6" t="str">
        <f t="shared" si="6"/>
        <v>398.0±16.3</v>
      </c>
      <c r="O7" s="6" t="str">
        <f t="shared" si="7"/>
        <v>392.1±13.5</v>
      </c>
      <c r="P7" s="7">
        <v>1.4936538837551514</v>
      </c>
      <c r="Q7" s="6" t="str">
        <f t="shared" si="8"/>
        <v>391.1±1.1</v>
      </c>
      <c r="S7" s="7" t="str">
        <f t="shared" si="13"/>
        <v>0.6±0.04</v>
      </c>
      <c r="T7" s="7" t="str">
        <f t="shared" si="9"/>
        <v>0.9±0.06</v>
      </c>
      <c r="U7" s="7">
        <f t="shared" si="14"/>
        <v>60.872127283441372</v>
      </c>
      <c r="V7" s="7" t="str">
        <f t="shared" si="15"/>
        <v>7.1±0.13</v>
      </c>
      <c r="Y7" s="8">
        <v>156.01666666666665</v>
      </c>
      <c r="Z7" s="8">
        <v>2.028727022872554</v>
      </c>
      <c r="AA7" s="8">
        <v>269.7833333333333</v>
      </c>
      <c r="AB7" s="8">
        <v>8.4705686546614647</v>
      </c>
      <c r="AC7" s="9">
        <v>397.96000000000004</v>
      </c>
      <c r="AD7" s="9">
        <v>16.278903525729248</v>
      </c>
      <c r="AE7" s="8">
        <v>0.91</v>
      </c>
      <c r="AF7" s="8">
        <v>6.2856980519270883E-2</v>
      </c>
      <c r="AG7" s="8">
        <v>16.560000000000002</v>
      </c>
      <c r="AH7" s="8">
        <v>1.0965856099730651</v>
      </c>
      <c r="AI7" s="8">
        <v>0.56566666666666665</v>
      </c>
      <c r="AJ7" s="8">
        <v>4.106498914322676E-2</v>
      </c>
      <c r="AK7" s="8">
        <v>23.016666666666666</v>
      </c>
      <c r="AL7" s="8">
        <v>0.81647616825804203</v>
      </c>
      <c r="AM7" s="8">
        <v>150.88</v>
      </c>
      <c r="AN7" s="8">
        <f t="shared" si="16"/>
        <v>3.4044715447154399</v>
      </c>
      <c r="AO7" s="8">
        <f t="shared" si="10"/>
        <v>-23.949717214563442</v>
      </c>
      <c r="AP7" s="8">
        <v>2.5438356865175109</v>
      </c>
      <c r="AQ7" s="8">
        <v>264.11333333333334</v>
      </c>
      <c r="AR7" s="8">
        <f t="shared" si="17"/>
        <v>2.146805664235035</v>
      </c>
      <c r="AS7" s="8">
        <f t="shared" si="11"/>
        <v>-10.868692732917699</v>
      </c>
      <c r="AT7" s="8">
        <v>8.8956019095580832</v>
      </c>
      <c r="AU7" s="8">
        <v>392.1033333333333</v>
      </c>
      <c r="AV7" s="8">
        <f t="shared" si="18"/>
        <v>1.4936538837551514</v>
      </c>
      <c r="AW7" s="8">
        <f t="shared" si="12"/>
        <v>-0.26498116992969217</v>
      </c>
      <c r="AX7" s="8">
        <v>13.485037387168525</v>
      </c>
      <c r="AY7" s="8">
        <v>114.74466666666667</v>
      </c>
      <c r="AZ7" s="8">
        <v>0.71023399899845796</v>
      </c>
      <c r="BA7" s="8">
        <v>235.40766666666664</v>
      </c>
      <c r="BB7" s="8">
        <v>9.6541873471222978E-2</v>
      </c>
      <c r="BC7" s="8">
        <v>391.06433333333331</v>
      </c>
      <c r="BD7" s="8">
        <v>1.1033640982619357</v>
      </c>
      <c r="BE7" s="8">
        <v>7.0791643333333338</v>
      </c>
      <c r="BF7" s="8">
        <v>0.12721906249196041</v>
      </c>
      <c r="BG7" s="8">
        <v>36.61169233333333</v>
      </c>
      <c r="BH7" s="8">
        <v>6.8738652244084764E-2</v>
      </c>
    </row>
    <row r="8" spans="1:60" x14ac:dyDescent="0.25">
      <c r="A8" s="2">
        <v>8002</v>
      </c>
      <c r="B8" s="2">
        <v>20</v>
      </c>
      <c r="C8" s="2">
        <v>6</v>
      </c>
      <c r="D8" s="10"/>
      <c r="E8" s="3">
        <v>140</v>
      </c>
      <c r="F8" s="6" t="str">
        <f t="shared" si="0"/>
        <v>152.4±4.6</v>
      </c>
      <c r="G8" s="6" t="str">
        <f t="shared" si="1"/>
        <v>148.8±4.5</v>
      </c>
      <c r="H8" s="7">
        <v>2.4397347432565613</v>
      </c>
      <c r="I8" s="6" t="str">
        <f t="shared" si="2"/>
        <v>100.2±0.4</v>
      </c>
      <c r="J8" s="6" t="str">
        <f t="shared" si="3"/>
        <v>246.4±7.9</v>
      </c>
      <c r="K8" s="6" t="str">
        <f t="shared" si="4"/>
        <v>240.4±9.9</v>
      </c>
      <c r="L8" s="7">
        <v>2.5001039976704607</v>
      </c>
      <c r="M8" s="6" t="str">
        <f t="shared" si="5"/>
        <v>208.4±0.3</v>
      </c>
      <c r="N8" s="6" t="str">
        <f t="shared" si="6"/>
        <v>374.4±7.5</v>
      </c>
      <c r="O8" s="6" t="str">
        <f t="shared" si="7"/>
        <v>364.2±12.0</v>
      </c>
      <c r="P8" s="7">
        <v>2.8174686719086082</v>
      </c>
      <c r="Q8" s="6" t="str">
        <f t="shared" si="8"/>
        <v>347.9±1.3</v>
      </c>
      <c r="S8" s="7" t="str">
        <f t="shared" si="13"/>
        <v>0.5±0.03</v>
      </c>
      <c r="T8" s="7" t="str">
        <f t="shared" si="9"/>
        <v>1.0±0.05</v>
      </c>
      <c r="U8" s="7">
        <f t="shared" si="14"/>
        <v>100.34153005464481</v>
      </c>
      <c r="V8" s="7" t="str">
        <f t="shared" si="15"/>
        <v>10.0±0.09</v>
      </c>
      <c r="Y8" s="8">
        <v>152.41666666666666</v>
      </c>
      <c r="Z8" s="8">
        <v>4.5917571073972683</v>
      </c>
      <c r="AA8" s="8">
        <v>246.4</v>
      </c>
      <c r="AB8" s="8">
        <v>7.9029804504376617</v>
      </c>
      <c r="AC8" s="9">
        <v>374.41666666666669</v>
      </c>
      <c r="AD8" s="9">
        <v>7.5282822299202685</v>
      </c>
      <c r="AE8" s="8">
        <v>0.97766666666666657</v>
      </c>
      <c r="AF8" s="8">
        <v>5.0362022728771799E-2</v>
      </c>
      <c r="AG8" s="8">
        <v>22.340000000000003</v>
      </c>
      <c r="AH8" s="8">
        <v>0.38301436004411132</v>
      </c>
      <c r="AI8" s="8">
        <v>0.48799999999999999</v>
      </c>
      <c r="AJ8" s="8">
        <v>2.6962937525425518E-2</v>
      </c>
      <c r="AK8" s="8">
        <v>28.233333333333334</v>
      </c>
      <c r="AL8" s="8">
        <v>3.7181491811563174</v>
      </c>
      <c r="AM8" s="8">
        <v>148.78666666666666</v>
      </c>
      <c r="AN8" s="8">
        <f t="shared" si="16"/>
        <v>2.4397347432565613</v>
      </c>
      <c r="AO8" s="8">
        <f t="shared" si="10"/>
        <v>-32.659736535531856</v>
      </c>
      <c r="AP8" s="8">
        <v>4.4649897349639351</v>
      </c>
      <c r="AQ8" s="8">
        <v>240.39</v>
      </c>
      <c r="AR8" s="8">
        <f t="shared" si="17"/>
        <v>2.5001039976704607</v>
      </c>
      <c r="AS8" s="8">
        <f t="shared" si="11"/>
        <v>-13.320160295076066</v>
      </c>
      <c r="AT8" s="8">
        <v>9.856835191885887</v>
      </c>
      <c r="AU8" s="8">
        <v>364.15666666666669</v>
      </c>
      <c r="AV8" s="8">
        <f t="shared" si="18"/>
        <v>2.8174686719086082</v>
      </c>
      <c r="AW8" s="8">
        <f t="shared" si="12"/>
        <v>-4.4560491363607166</v>
      </c>
      <c r="AX8" s="8">
        <v>11.995042031328337</v>
      </c>
      <c r="AY8" s="8">
        <v>100.19333333333333</v>
      </c>
      <c r="AZ8" s="8">
        <v>0.43110362250082646</v>
      </c>
      <c r="BA8" s="8">
        <v>208.36966666666663</v>
      </c>
      <c r="BB8" s="8">
        <v>0.32613545243247261</v>
      </c>
      <c r="BC8" s="8">
        <v>347.92966666666672</v>
      </c>
      <c r="BD8" s="8">
        <v>1.2804398983682783</v>
      </c>
      <c r="BE8" s="8">
        <v>9.9578663333333335</v>
      </c>
      <c r="BF8" s="8">
        <v>9.4650506402941634E-2</v>
      </c>
      <c r="BG8" s="8">
        <v>46.330314666666673</v>
      </c>
      <c r="BH8" s="8">
        <v>0.14617562154591063</v>
      </c>
    </row>
    <row r="9" spans="1:60" x14ac:dyDescent="0.25">
      <c r="A9" s="2">
        <v>8002</v>
      </c>
      <c r="B9" s="2">
        <v>20</v>
      </c>
      <c r="C9" s="2">
        <v>6</v>
      </c>
      <c r="D9" s="10"/>
      <c r="E9" s="3">
        <v>160</v>
      </c>
      <c r="F9" s="6" t="str">
        <f t="shared" si="0"/>
        <v>141.3±2.9</v>
      </c>
      <c r="G9" s="6" t="str">
        <f t="shared" si="1"/>
        <v>138.5±2.9</v>
      </c>
      <c r="H9" s="7">
        <v>2.0283926852743042</v>
      </c>
      <c r="I9" s="6" t="str">
        <f t="shared" si="2"/>
        <v>90.5±0.3</v>
      </c>
      <c r="J9" s="6" t="str">
        <f t="shared" si="3"/>
        <v>221.2±0.9</v>
      </c>
      <c r="K9" s="6" t="str">
        <f t="shared" si="4"/>
        <v>216.7±1.3</v>
      </c>
      <c r="L9" s="7">
        <v>2.0592713347584723</v>
      </c>
      <c r="M9" s="6" t="str">
        <f t="shared" si="5"/>
        <v>188.8±0.8</v>
      </c>
      <c r="N9" s="6" t="str">
        <f t="shared" si="6"/>
        <v>334.8±13.2</v>
      </c>
      <c r="O9" s="6" t="str">
        <f t="shared" si="7"/>
        <v>329.9±11.2</v>
      </c>
      <c r="P9" s="7">
        <v>1.4903054368362973</v>
      </c>
      <c r="Q9" s="6" t="str">
        <f t="shared" si="8"/>
        <v>323.3±3.0</v>
      </c>
      <c r="S9" s="7" t="str">
        <f t="shared" si="13"/>
        <v>0.4±0.02</v>
      </c>
      <c r="T9" s="7" t="str">
        <f t="shared" si="9"/>
        <v>0.8±0.03</v>
      </c>
      <c r="U9" s="7">
        <f t="shared" si="14"/>
        <v>75.412293853073464</v>
      </c>
      <c r="V9" s="7" t="str">
        <f t="shared" si="15"/>
        <v>12.6±0.09</v>
      </c>
      <c r="Y9" s="8">
        <v>141.34333333333333</v>
      </c>
      <c r="Z9" s="8">
        <v>2.9419438018652531</v>
      </c>
      <c r="AA9" s="8">
        <v>221.20666666666668</v>
      </c>
      <c r="AB9" s="8">
        <v>0.8994072121866411</v>
      </c>
      <c r="AC9" s="9">
        <v>334.82666666666665</v>
      </c>
      <c r="AD9" s="9">
        <v>13.192912238521625</v>
      </c>
      <c r="AE9" s="8">
        <v>0.77999999999999992</v>
      </c>
      <c r="AF9" s="8">
        <v>3.3406586176980099E-2</v>
      </c>
      <c r="AG9" s="8">
        <v>18.066666666666666</v>
      </c>
      <c r="AH9" s="8">
        <v>1.5487199015100612</v>
      </c>
      <c r="AI9" s="8">
        <v>0.4446666666666666</v>
      </c>
      <c r="AJ9" s="8">
        <v>2.4583192089989714E-2</v>
      </c>
      <c r="AK9" s="8">
        <v>38.080000000000005</v>
      </c>
      <c r="AL9" s="8">
        <v>0.6005830500438708</v>
      </c>
      <c r="AM9" s="8">
        <v>138.53333333333333</v>
      </c>
      <c r="AN9" s="8">
        <f t="shared" si="16"/>
        <v>2.0283926852743042</v>
      </c>
      <c r="AO9" s="8">
        <f t="shared" si="10"/>
        <v>-34.670837343599601</v>
      </c>
      <c r="AP9" s="8">
        <v>2.9314558385439362</v>
      </c>
      <c r="AQ9" s="8">
        <v>216.74333333333334</v>
      </c>
      <c r="AR9" s="8">
        <f t="shared" si="17"/>
        <v>2.0592713347584723</v>
      </c>
      <c r="AS9" s="8">
        <f t="shared" si="11"/>
        <v>-12.891284622364408</v>
      </c>
      <c r="AT9" s="8">
        <v>1.2870249932823152</v>
      </c>
      <c r="AU9" s="8">
        <v>329.91</v>
      </c>
      <c r="AV9" s="8">
        <f t="shared" si="18"/>
        <v>1.4903054368362973</v>
      </c>
      <c r="AW9" s="8">
        <f t="shared" si="12"/>
        <v>-2.0076182393177939</v>
      </c>
      <c r="AX9" s="8">
        <v>11.157961283316933</v>
      </c>
      <c r="AY9" s="8">
        <v>90.502666666666684</v>
      </c>
      <c r="AZ9" s="8">
        <v>0.2651609574076329</v>
      </c>
      <c r="BA9" s="8">
        <v>188.80233333333331</v>
      </c>
      <c r="BB9" s="8">
        <v>0.79007742236652134</v>
      </c>
      <c r="BC9" s="8">
        <v>323.28666666666669</v>
      </c>
      <c r="BD9" s="8">
        <v>3.0216704541252062</v>
      </c>
      <c r="BE9" s="8">
        <v>12.582647666666666</v>
      </c>
      <c r="BF9" s="8">
        <v>8.8666313904060018E-2</v>
      </c>
      <c r="BG9" s="8">
        <v>55.176430333333336</v>
      </c>
      <c r="BH9" s="8">
        <v>0.38830525901709512</v>
      </c>
    </row>
    <row r="10" spans="1:60" x14ac:dyDescent="0.25">
      <c r="A10" s="2">
        <v>8002</v>
      </c>
      <c r="B10" s="2">
        <v>20</v>
      </c>
      <c r="C10" s="2">
        <v>6</v>
      </c>
      <c r="D10" s="10"/>
      <c r="E10" s="3">
        <v>180</v>
      </c>
      <c r="F10" s="6" t="str">
        <f t="shared" si="0"/>
        <v>131.6±1.2</v>
      </c>
      <c r="G10" s="6" t="str">
        <f t="shared" si="1"/>
        <v>129.6±1.5</v>
      </c>
      <c r="H10" s="7">
        <v>1.5409945717887172</v>
      </c>
      <c r="I10" s="6" t="str">
        <f t="shared" si="2"/>
        <v>75.2±0.2</v>
      </c>
      <c r="J10" s="6" t="str">
        <f t="shared" si="3"/>
        <v>192.0±2.2</v>
      </c>
      <c r="K10" s="6" t="str">
        <f t="shared" si="4"/>
        <v>188.3±1.1</v>
      </c>
      <c r="L10" s="7">
        <v>1.9774811457706314</v>
      </c>
      <c r="M10" s="6" t="str">
        <f t="shared" si="5"/>
        <v>160.7±0.3</v>
      </c>
      <c r="N10" s="6" t="str">
        <f t="shared" si="6"/>
        <v>282.8±14.1</v>
      </c>
      <c r="O10" s="6" t="str">
        <f t="shared" si="7"/>
        <v>277.0±10.2</v>
      </c>
      <c r="P10" s="7">
        <v>2.0831829012925263</v>
      </c>
      <c r="Q10" s="6" t="str">
        <f t="shared" si="8"/>
        <v>308.4±10.1</v>
      </c>
      <c r="S10" s="7" t="str">
        <f t="shared" si="13"/>
        <v>0.5±0.01</v>
      </c>
      <c r="T10" s="7" t="str">
        <f t="shared" si="9"/>
        <v>0.6±0.02</v>
      </c>
      <c r="U10" s="7">
        <f t="shared" si="14"/>
        <v>34.135667396061265</v>
      </c>
      <c r="V10" s="7" t="str">
        <f t="shared" si="15"/>
        <v>18.6±0.09</v>
      </c>
      <c r="Y10" s="8">
        <v>131.56666666666666</v>
      </c>
      <c r="Z10" s="8">
        <v>1.2213653562031839</v>
      </c>
      <c r="AA10" s="8">
        <v>192.01</v>
      </c>
      <c r="AB10" s="8">
        <v>2.1669333169251073</v>
      </c>
      <c r="AC10" s="9">
        <v>282.75</v>
      </c>
      <c r="AD10" s="9">
        <v>14.132420174902816</v>
      </c>
      <c r="AE10" s="8">
        <v>0.61299999999999999</v>
      </c>
      <c r="AF10" s="8">
        <v>2.4269322199023217E-2</v>
      </c>
      <c r="AG10" s="8">
        <v>18.849999999999998</v>
      </c>
      <c r="AH10" s="8">
        <v>2.6620293011159788</v>
      </c>
      <c r="AI10" s="8">
        <v>0.45700000000000002</v>
      </c>
      <c r="AJ10" s="8">
        <v>1.2489995996796807E-2</v>
      </c>
      <c r="AK10" s="8">
        <v>55.686666666666667</v>
      </c>
      <c r="AL10" s="8">
        <v>1.9737358823645417</v>
      </c>
      <c r="AM10" s="8">
        <v>129.57000000000002</v>
      </c>
      <c r="AN10" s="8">
        <f t="shared" si="16"/>
        <v>1.5409945717887172</v>
      </c>
      <c r="AO10" s="8">
        <f t="shared" si="10"/>
        <v>-41.943608345553258</v>
      </c>
      <c r="AP10" s="8">
        <v>1.4524806367039733</v>
      </c>
      <c r="AQ10" s="8">
        <v>188.28666666666666</v>
      </c>
      <c r="AR10" s="8">
        <f t="shared" si="17"/>
        <v>1.9774811457706314</v>
      </c>
      <c r="AS10" s="8">
        <f t="shared" si="11"/>
        <v>-14.636016003965574</v>
      </c>
      <c r="AT10" s="8">
        <v>1.1234915813362034</v>
      </c>
      <c r="AU10" s="8">
        <v>276.97999999999996</v>
      </c>
      <c r="AV10" s="8">
        <f t="shared" si="18"/>
        <v>2.0831829012925263</v>
      </c>
      <c r="AW10" s="8">
        <f t="shared" si="12"/>
        <v>11.354490095554446</v>
      </c>
      <c r="AX10" s="8">
        <v>10.199328409263034</v>
      </c>
      <c r="AY10" s="8">
        <v>75.223666666666659</v>
      </c>
      <c r="AZ10" s="8">
        <v>0.18434840203629055</v>
      </c>
      <c r="BA10" s="8">
        <v>160.72900000000001</v>
      </c>
      <c r="BB10" s="8">
        <v>0.2732965422393836</v>
      </c>
      <c r="BC10" s="8">
        <v>308.42966666666666</v>
      </c>
      <c r="BD10" s="8">
        <v>10.073003242992284</v>
      </c>
      <c r="BE10" s="8">
        <v>18.645956000000002</v>
      </c>
      <c r="BF10" s="8">
        <v>8.7098297210680159E-2</v>
      </c>
      <c r="BG10" s="8">
        <v>68.316847333333328</v>
      </c>
      <c r="BH10" s="8">
        <v>0.29462003761172345</v>
      </c>
    </row>
    <row r="11" spans="1:60" ht="15" customHeight="1" x14ac:dyDescent="0.25">
      <c r="A11" s="2">
        <v>8002</v>
      </c>
      <c r="B11" s="2">
        <v>20</v>
      </c>
      <c r="C11" s="2">
        <v>12</v>
      </c>
      <c r="D11" s="12" t="s">
        <v>60</v>
      </c>
      <c r="E11" s="3">
        <v>1.5</v>
      </c>
      <c r="F11" s="6" t="str">
        <f t="shared" si="0"/>
        <v>138.9±1.3</v>
      </c>
      <c r="G11" s="6" t="str">
        <f t="shared" si="1"/>
        <v>178.8±0.5</v>
      </c>
      <c r="H11" s="7">
        <v>-22.305927984037893</v>
      </c>
      <c r="I11" s="6" t="str">
        <f t="shared" si="2"/>
        <v>93.7±1.4</v>
      </c>
      <c r="J11" s="6" t="str">
        <f t="shared" si="3"/>
        <v>265.4±1.0</v>
      </c>
      <c r="K11" s="6" t="str">
        <f t="shared" si="4"/>
        <v>302.8±4.1</v>
      </c>
      <c r="L11" s="7">
        <v>-12.363224059355806</v>
      </c>
      <c r="M11" s="6" t="str">
        <f t="shared" si="5"/>
        <v>210.7±4.1</v>
      </c>
      <c r="N11" s="6" t="str">
        <f t="shared" si="6"/>
        <v>408.7±4.6</v>
      </c>
      <c r="O11" s="6" t="str">
        <f t="shared" si="7"/>
        <v>439.8±9.6</v>
      </c>
      <c r="P11" s="7">
        <v>-7.0694438128155053</v>
      </c>
      <c r="Q11" s="6" t="str">
        <f t="shared" si="8"/>
        <v>366.9±8.0</v>
      </c>
      <c r="S11" s="7" t="str">
        <f t="shared" si="13"/>
        <v>0.6±0.02</v>
      </c>
      <c r="T11" s="7" t="str">
        <f t="shared" si="9"/>
        <v>0.8±0.03</v>
      </c>
      <c r="U11" s="7">
        <f t="shared" si="14"/>
        <v>31.365740740740762</v>
      </c>
      <c r="V11" s="7" t="str">
        <f t="shared" si="15"/>
        <v>11.6±0.42</v>
      </c>
      <c r="Y11" s="8">
        <v>138.88333333333333</v>
      </c>
      <c r="Z11" s="8">
        <v>1.2965081308396567</v>
      </c>
      <c r="AA11" s="8">
        <v>265.36999999999995</v>
      </c>
      <c r="AB11" s="8">
        <v>0.98853426850059201</v>
      </c>
      <c r="AC11" s="9">
        <v>408.69</v>
      </c>
      <c r="AD11" s="9">
        <v>4.6401616351157289</v>
      </c>
      <c r="AE11" s="8">
        <v>0.75666666666666671</v>
      </c>
      <c r="AF11" s="8">
        <v>2.7227437142216208E-2</v>
      </c>
      <c r="AG11" s="8">
        <v>16.266666666666669</v>
      </c>
      <c r="AH11" s="8">
        <v>0.49802945026708395</v>
      </c>
      <c r="AI11" s="8">
        <v>0.57599999999999996</v>
      </c>
      <c r="AJ11" s="8">
        <v>1.9974984355438132E-2</v>
      </c>
      <c r="AK11" s="8">
        <v>28.13</v>
      </c>
      <c r="AL11" s="8">
        <v>0.28478061731796239</v>
      </c>
      <c r="AM11" s="8">
        <v>178.75666666666666</v>
      </c>
      <c r="AN11" s="8">
        <f t="shared" si="16"/>
        <v>-22.305927984037893</v>
      </c>
      <c r="AO11" s="8">
        <f t="shared" si="10"/>
        <v>-47.57286441531317</v>
      </c>
      <c r="AP11" s="8">
        <v>0.46231302526894857</v>
      </c>
      <c r="AQ11" s="8">
        <v>302.80666666666662</v>
      </c>
      <c r="AR11" s="8">
        <f t="shared" si="17"/>
        <v>-12.363224059355806</v>
      </c>
      <c r="AS11" s="8">
        <f t="shared" si="11"/>
        <v>-30.402044208625963</v>
      </c>
      <c r="AT11" s="8">
        <v>4.0995162316221281</v>
      </c>
      <c r="AU11" s="8">
        <v>439.78000000000003</v>
      </c>
      <c r="AV11" s="8">
        <f t="shared" si="18"/>
        <v>-7.0694438128155053</v>
      </c>
      <c r="AW11" s="8">
        <f t="shared" si="12"/>
        <v>-16.569989540224675</v>
      </c>
      <c r="AX11" s="8">
        <v>9.6258765834598012</v>
      </c>
      <c r="AY11" s="8">
        <v>93.717000000000013</v>
      </c>
      <c r="AZ11" s="8">
        <v>1.440602188901106</v>
      </c>
      <c r="BA11" s="8">
        <v>210.74724999999998</v>
      </c>
      <c r="BB11" s="8">
        <v>4.0858025221491046</v>
      </c>
      <c r="BC11" s="8">
        <v>366.90849999999995</v>
      </c>
      <c r="BD11" s="8">
        <v>7.9887057566708819</v>
      </c>
      <c r="BE11" s="8">
        <v>11.641157</v>
      </c>
      <c r="BF11" s="8">
        <v>0.42202683308766048</v>
      </c>
      <c r="BG11" s="8">
        <v>46.306344500000002</v>
      </c>
      <c r="BH11" s="8">
        <v>1.2841973059281049</v>
      </c>
    </row>
    <row r="12" spans="1:60" x14ac:dyDescent="0.25">
      <c r="A12" s="2">
        <v>8002</v>
      </c>
      <c r="B12" s="2">
        <v>20</v>
      </c>
      <c r="C12" s="2">
        <v>12</v>
      </c>
      <c r="D12" s="12"/>
      <c r="E12" s="3">
        <v>7</v>
      </c>
      <c r="F12" s="6" t="str">
        <f t="shared" si="0"/>
        <v>153.6±0.8</v>
      </c>
      <c r="G12" s="6" t="str">
        <f t="shared" si="1"/>
        <v>175.5±0.9</v>
      </c>
      <c r="H12" s="7">
        <v>-12.500237394359493</v>
      </c>
      <c r="I12" s="6" t="str">
        <f t="shared" si="2"/>
        <v>112.2±0.7</v>
      </c>
      <c r="J12" s="6" t="str">
        <f t="shared" si="3"/>
        <v>277.6±2.0</v>
      </c>
      <c r="K12" s="6" t="str">
        <f t="shared" si="4"/>
        <v>296.4±0.9</v>
      </c>
      <c r="L12" s="7">
        <v>-6.3370857277808472</v>
      </c>
      <c r="M12" s="6" t="str">
        <f t="shared" si="5"/>
        <v>242.0±0.2</v>
      </c>
      <c r="N12" s="6" t="str">
        <f t="shared" si="6"/>
        <v>413.0±3.6</v>
      </c>
      <c r="O12" s="6" t="str">
        <f t="shared" si="7"/>
        <v>429.0±6.4</v>
      </c>
      <c r="P12" s="7">
        <v>-3.7425510259577819</v>
      </c>
      <c r="Q12" s="6" t="str">
        <f t="shared" si="8"/>
        <v>390.9±0.4</v>
      </c>
      <c r="S12" s="7" t="str">
        <f t="shared" si="13"/>
        <v>0.4±0.04</v>
      </c>
      <c r="T12" s="7" t="str">
        <f t="shared" si="9"/>
        <v>0.6±0.05</v>
      </c>
      <c r="U12" s="7">
        <f t="shared" si="14"/>
        <v>34.576534576534584</v>
      </c>
      <c r="V12" s="7" t="str">
        <f t="shared" si="15"/>
        <v>7.4±0.13</v>
      </c>
      <c r="Y12" s="8">
        <v>153.57666666666668</v>
      </c>
      <c r="Z12" s="8">
        <v>0.84583292282420131</v>
      </c>
      <c r="AA12" s="8">
        <v>277.62</v>
      </c>
      <c r="AB12" s="8">
        <v>2.0359027481684837</v>
      </c>
      <c r="AC12" s="9">
        <v>412.97333333333336</v>
      </c>
      <c r="AD12" s="9">
        <v>3.5584313023203586</v>
      </c>
      <c r="AE12" s="8">
        <v>0.57733333333333337</v>
      </c>
      <c r="AF12" s="8">
        <v>4.8809152147249318E-2</v>
      </c>
      <c r="AG12" s="8">
        <v>17.900000000000002</v>
      </c>
      <c r="AH12" s="8">
        <v>0.42999999999999922</v>
      </c>
      <c r="AI12" s="8">
        <v>0.42899999999999999</v>
      </c>
      <c r="AJ12" s="8">
        <v>3.7040518354904274E-2</v>
      </c>
      <c r="AK12" s="8">
        <v>22.340000000000003</v>
      </c>
      <c r="AL12" s="8">
        <v>0.38301436004411132</v>
      </c>
      <c r="AM12" s="8">
        <v>175.51666666666665</v>
      </c>
      <c r="AN12" s="8">
        <f t="shared" si="16"/>
        <v>-12.500237394359493</v>
      </c>
      <c r="AO12" s="8">
        <f t="shared" si="10"/>
        <v>-36.052606590067413</v>
      </c>
      <c r="AP12" s="8">
        <v>0.8990179827641559</v>
      </c>
      <c r="AQ12" s="8">
        <v>296.40333333333336</v>
      </c>
      <c r="AR12" s="8">
        <f t="shared" si="17"/>
        <v>-6.3370857277808472</v>
      </c>
      <c r="AS12" s="8">
        <f t="shared" si="11"/>
        <v>-18.350670820166222</v>
      </c>
      <c r="AT12" s="8">
        <v>0.9373544331432685</v>
      </c>
      <c r="AU12" s="8">
        <v>429.03000000000003</v>
      </c>
      <c r="AV12" s="8">
        <f t="shared" si="18"/>
        <v>-3.7425510259577819</v>
      </c>
      <c r="AW12" s="8">
        <f t="shared" si="12"/>
        <v>-8.8837610423513578</v>
      </c>
      <c r="AX12" s="8">
        <v>6.4182006824342928</v>
      </c>
      <c r="AY12" s="8">
        <v>112.23833333333334</v>
      </c>
      <c r="AZ12" s="8">
        <v>0.68142668962503916</v>
      </c>
      <c r="BA12" s="8">
        <v>242.01133333333334</v>
      </c>
      <c r="BB12" s="8">
        <v>0.21898021219584152</v>
      </c>
      <c r="BC12" s="8">
        <v>390.916</v>
      </c>
      <c r="BD12" s="8">
        <v>0.36464914644079416</v>
      </c>
      <c r="BE12" s="8">
        <v>7.440895666666667</v>
      </c>
      <c r="BF12" s="8">
        <v>0.12599311157890064</v>
      </c>
      <c r="BG12" s="8">
        <v>34.893751333333334</v>
      </c>
      <c r="BH12" s="8">
        <v>0.13762645817332175</v>
      </c>
    </row>
    <row r="13" spans="1:60" x14ac:dyDescent="0.25">
      <c r="A13" s="2">
        <v>8002</v>
      </c>
      <c r="B13" s="2">
        <v>20</v>
      </c>
      <c r="C13" s="2">
        <v>12</v>
      </c>
      <c r="D13" s="12"/>
      <c r="E13" s="3">
        <v>15</v>
      </c>
      <c r="F13" s="6" t="str">
        <f t="shared" si="0"/>
        <v>167.9±0.9</v>
      </c>
      <c r="G13" s="6" t="str">
        <f t="shared" si="1"/>
        <v>176.1±1.5</v>
      </c>
      <c r="H13" s="7">
        <v>-4.6369402631827885</v>
      </c>
      <c r="I13" s="6" t="str">
        <f t="shared" si="2"/>
        <v>126.4±0.2</v>
      </c>
      <c r="J13" s="6" t="str">
        <f t="shared" si="3"/>
        <v>293.7±3.3</v>
      </c>
      <c r="K13" s="6" t="str">
        <f t="shared" si="4"/>
        <v>301.0±4.2</v>
      </c>
      <c r="L13" s="7">
        <v>-2.4194709275930504</v>
      </c>
      <c r="M13" s="6" t="str">
        <f t="shared" si="5"/>
        <v>257.8±0.7</v>
      </c>
      <c r="N13" s="6" t="str">
        <f t="shared" si="6"/>
        <v>423.1±10.6</v>
      </c>
      <c r="O13" s="6" t="str">
        <f t="shared" si="7"/>
        <v>429.3±10.6</v>
      </c>
      <c r="P13" s="7">
        <v>-1.4503443403184906</v>
      </c>
      <c r="Q13" s="6" t="str">
        <f t="shared" si="8"/>
        <v>403.5±0.8</v>
      </c>
      <c r="S13" s="7" t="str">
        <f t="shared" si="13"/>
        <v>0.5±0.07</v>
      </c>
      <c r="T13" s="7" t="str">
        <f t="shared" si="9"/>
        <v>0.6±0.10</v>
      </c>
      <c r="U13" s="7">
        <f t="shared" si="14"/>
        <v>39.024390243902431</v>
      </c>
      <c r="V13" s="7" t="str">
        <f t="shared" si="15"/>
        <v>5.6±0.05</v>
      </c>
      <c r="Y13" s="8">
        <v>167.88666666666668</v>
      </c>
      <c r="Z13" s="8">
        <v>0.9251126057585326</v>
      </c>
      <c r="AA13" s="8">
        <v>293.74666666666667</v>
      </c>
      <c r="AB13" s="8">
        <v>3.2767717853602911</v>
      </c>
      <c r="AC13" s="9">
        <v>423.09666666666664</v>
      </c>
      <c r="AD13" s="9">
        <v>10.567073073151979</v>
      </c>
      <c r="AE13" s="8">
        <v>0.627</v>
      </c>
      <c r="AF13" s="8">
        <v>9.7041228351665093E-2</v>
      </c>
      <c r="AG13" s="8">
        <v>14.413333333333334</v>
      </c>
      <c r="AH13" s="8">
        <v>0.98083297932590641</v>
      </c>
      <c r="AI13" s="8">
        <v>0.45100000000000001</v>
      </c>
      <c r="AJ13" s="8">
        <v>7.238093671679062E-2</v>
      </c>
      <c r="AK13" s="8">
        <v>17.900000000000002</v>
      </c>
      <c r="AL13" s="8">
        <v>0.42999999999999922</v>
      </c>
      <c r="AM13" s="8">
        <v>176.04999999999998</v>
      </c>
      <c r="AN13" s="8">
        <f t="shared" si="16"/>
        <v>-4.6369402631827885</v>
      </c>
      <c r="AO13" s="8">
        <f t="shared" si="10"/>
        <v>-28.193126952570282</v>
      </c>
      <c r="AP13" s="8">
        <v>1.4590750494748319</v>
      </c>
      <c r="AQ13" s="8">
        <v>301.03000000000003</v>
      </c>
      <c r="AR13" s="8">
        <f t="shared" si="17"/>
        <v>-2.4194709275930504</v>
      </c>
      <c r="AS13" s="8">
        <f t="shared" si="11"/>
        <v>-14.348514544508316</v>
      </c>
      <c r="AT13" s="8">
        <v>4.1805741232515059</v>
      </c>
      <c r="AU13" s="8">
        <v>429.32333333333332</v>
      </c>
      <c r="AV13" s="8">
        <f t="shared" si="18"/>
        <v>-1.4503443403184906</v>
      </c>
      <c r="AW13" s="8">
        <f t="shared" si="12"/>
        <v>-6.0155904252428183</v>
      </c>
      <c r="AX13" s="8">
        <v>10.559262916195125</v>
      </c>
      <c r="AY13" s="8">
        <v>126.41600000000001</v>
      </c>
      <c r="AZ13" s="8">
        <v>0.20790622886291643</v>
      </c>
      <c r="BA13" s="8">
        <v>257.83666666666664</v>
      </c>
      <c r="BB13" s="8">
        <v>0.66067717785111413</v>
      </c>
      <c r="BC13" s="8">
        <v>403.49700000000001</v>
      </c>
      <c r="BD13" s="8">
        <v>0.78454317918136973</v>
      </c>
      <c r="BE13" s="8">
        <v>5.5827450000000001</v>
      </c>
      <c r="BF13" s="8">
        <v>4.7535352959665794E-2</v>
      </c>
      <c r="BG13" s="8">
        <v>29.044162666666665</v>
      </c>
      <c r="BH13" s="8">
        <v>0.13934701771237637</v>
      </c>
    </row>
    <row r="14" spans="1:60" x14ac:dyDescent="0.25">
      <c r="A14" s="2">
        <v>8002</v>
      </c>
      <c r="B14" s="2">
        <v>20</v>
      </c>
      <c r="C14" s="2">
        <v>18</v>
      </c>
      <c r="D14" s="10" t="s">
        <v>63</v>
      </c>
      <c r="E14" s="3">
        <v>1.5</v>
      </c>
      <c r="F14" s="6" t="str">
        <f t="shared" si="0"/>
        <v>152.5±4.1</v>
      </c>
      <c r="G14" s="6" t="str">
        <f t="shared" si="1"/>
        <v>192.7±2.3</v>
      </c>
      <c r="H14" s="7">
        <v>-20.904814609850575</v>
      </c>
      <c r="I14" s="6" t="str">
        <f t="shared" si="2"/>
        <v>116.6±0.4</v>
      </c>
      <c r="J14" s="6" t="str">
        <f t="shared" si="3"/>
        <v>262.0±3.7</v>
      </c>
      <c r="K14" s="6" t="str">
        <f t="shared" si="4"/>
        <v>335.3±6.5</v>
      </c>
      <c r="L14" s="7">
        <v>-21.864747171462078</v>
      </c>
      <c r="M14" s="6" t="str">
        <f t="shared" si="5"/>
        <v>219.0±1.0</v>
      </c>
      <c r="N14" s="6" t="str">
        <f t="shared" si="6"/>
        <v>433.6±3.8</v>
      </c>
      <c r="O14" s="6" t="str">
        <f t="shared" si="7"/>
        <v>486.7±25.5</v>
      </c>
      <c r="P14" s="7">
        <v>-10.899016465302312</v>
      </c>
      <c r="Q14" s="6" t="str">
        <f t="shared" si="8"/>
        <v>368.2±1.1</v>
      </c>
      <c r="S14" s="7" t="str">
        <f t="shared" si="13"/>
        <v>0.5±0.08</v>
      </c>
      <c r="T14" s="7" t="str">
        <f t="shared" si="9"/>
        <v>0.6±0.07</v>
      </c>
      <c r="U14" s="7">
        <f t="shared" si="14"/>
        <v>16.261808367071509</v>
      </c>
      <c r="V14" s="7" t="str">
        <f t="shared" si="15"/>
        <v>6.0±0.08</v>
      </c>
      <c r="Y14" s="8">
        <v>152.45333333333335</v>
      </c>
      <c r="Z14" s="8">
        <v>4.1396175346683046</v>
      </c>
      <c r="AA14" s="8">
        <v>261.9666666666667</v>
      </c>
      <c r="AB14" s="8">
        <v>3.7420627110369571</v>
      </c>
      <c r="AC14" s="9">
        <v>433.63666666666671</v>
      </c>
      <c r="AD14" s="9">
        <v>3.7527900731766834</v>
      </c>
      <c r="AE14" s="8">
        <v>0.57433333333333325</v>
      </c>
      <c r="AF14" s="8">
        <v>6.9694571763756E-2</v>
      </c>
      <c r="AG14" s="8">
        <v>14.993333333333334</v>
      </c>
      <c r="AH14" s="8">
        <v>2.5963307442106287</v>
      </c>
      <c r="AI14" s="8">
        <v>0.49399999999999999</v>
      </c>
      <c r="AJ14" s="8">
        <v>8.0293212664582836E-2</v>
      </c>
      <c r="AK14" s="8">
        <v>28.310000000000002</v>
      </c>
      <c r="AL14" s="8">
        <v>1.3845938032506129</v>
      </c>
      <c r="AM14" s="8">
        <v>192.74666666666667</v>
      </c>
      <c r="AN14" s="8">
        <f t="shared" si="16"/>
        <v>-20.904814609850575</v>
      </c>
      <c r="AO14" s="8">
        <f t="shared" si="10"/>
        <v>-39.481530160486997</v>
      </c>
      <c r="AP14" s="8">
        <v>2.3267215848341971</v>
      </c>
      <c r="AQ14" s="8">
        <v>335.27333333333331</v>
      </c>
      <c r="AR14" s="8">
        <f t="shared" si="17"/>
        <v>-21.864747171462078</v>
      </c>
      <c r="AS14" s="8">
        <f t="shared" si="11"/>
        <v>-34.672506014992742</v>
      </c>
      <c r="AT14" s="8">
        <v>6.5487123416236077</v>
      </c>
      <c r="AU14" s="8">
        <v>486.68</v>
      </c>
      <c r="AV14" s="8">
        <f t="shared" si="18"/>
        <v>-10.899016465302312</v>
      </c>
      <c r="AW14" s="8">
        <f t="shared" si="12"/>
        <v>-24.353647845264504</v>
      </c>
      <c r="AX14" s="8">
        <v>25.489599839934751</v>
      </c>
      <c r="AY14" s="8">
        <v>116.64733333333334</v>
      </c>
      <c r="AZ14" s="8">
        <v>0.39486748832150276</v>
      </c>
      <c r="BA14" s="8">
        <v>219.02566666666667</v>
      </c>
      <c r="BB14" s="8">
        <v>0.95895898417675451</v>
      </c>
      <c r="BC14" s="8">
        <v>368.15566666666672</v>
      </c>
      <c r="BD14" s="8">
        <v>1.1221908631482225</v>
      </c>
      <c r="BE14" s="8">
        <v>5.9504256666666668</v>
      </c>
      <c r="BF14" s="8">
        <v>8.4624255017892683E-2</v>
      </c>
      <c r="BG14" s="8">
        <v>42.272698666666663</v>
      </c>
      <c r="BH14" s="8">
        <v>0.3239132983443771</v>
      </c>
    </row>
    <row r="15" spans="1:60" x14ac:dyDescent="0.25">
      <c r="A15" s="2">
        <v>8002</v>
      </c>
      <c r="B15" s="2">
        <v>20</v>
      </c>
      <c r="C15" s="2">
        <v>18</v>
      </c>
      <c r="D15" s="10"/>
      <c r="E15" s="3">
        <v>7</v>
      </c>
      <c r="F15" s="6" t="str">
        <f t="shared" si="0"/>
        <v>163.5±4.4</v>
      </c>
      <c r="G15" s="6" t="str">
        <f t="shared" si="1"/>
        <v>190.6±5.3</v>
      </c>
      <c r="H15" s="7">
        <v>-14.255241025999677</v>
      </c>
      <c r="I15" s="6" t="str">
        <f t="shared" si="2"/>
        <v>121.3±0.9</v>
      </c>
      <c r="J15" s="6" t="str">
        <f t="shared" si="3"/>
        <v>309.3±7.0</v>
      </c>
      <c r="K15" s="6" t="str">
        <f t="shared" si="4"/>
        <v>333.7±9.5</v>
      </c>
      <c r="L15" s="7">
        <v>-7.296120190194598</v>
      </c>
      <c r="M15" s="6" t="str">
        <f t="shared" si="5"/>
        <v>243.8±1.5</v>
      </c>
      <c r="N15" s="6" t="str">
        <f t="shared" si="6"/>
        <v>476.3±18.1</v>
      </c>
      <c r="O15" s="6" t="str">
        <f t="shared" si="7"/>
        <v>508.1±35.5</v>
      </c>
      <c r="P15" s="7">
        <v>-6.2414707117363077</v>
      </c>
      <c r="Q15" s="6" t="str">
        <f t="shared" si="8"/>
        <v>395.5±1.8</v>
      </c>
      <c r="S15" s="7" t="str">
        <f t="shared" si="13"/>
        <v>0.2±0.05</v>
      </c>
      <c r="T15" s="7" t="str">
        <f t="shared" si="9"/>
        <v>0.2±0.03</v>
      </c>
      <c r="U15" s="7">
        <f t="shared" si="14"/>
        <v>-21.440000000000008</v>
      </c>
      <c r="V15" s="7" t="str">
        <f t="shared" si="15"/>
        <v>5.9±0.15</v>
      </c>
      <c r="Y15" s="8">
        <v>163.46666666666667</v>
      </c>
      <c r="Z15" s="8">
        <v>4.4281071953300071</v>
      </c>
      <c r="AA15" s="8">
        <v>309.34666666666664</v>
      </c>
      <c r="AB15" s="8">
        <v>6.969665223906607</v>
      </c>
      <c r="AC15" s="9">
        <v>476.34333333333331</v>
      </c>
      <c r="AD15" s="9">
        <v>18.08009218265585</v>
      </c>
      <c r="AE15" s="8">
        <v>0.16366666666666665</v>
      </c>
      <c r="AF15" s="8">
        <v>3.4645827069552618E-2</v>
      </c>
      <c r="AG15" s="8">
        <v>17.573333333333334</v>
      </c>
      <c r="AH15" s="8">
        <v>1.7405841931183141</v>
      </c>
      <c r="AI15" s="8">
        <v>0.20833333333333334</v>
      </c>
      <c r="AJ15" s="8">
        <v>4.8644972333565281E-2</v>
      </c>
      <c r="AK15" s="8">
        <v>18.066666666666666</v>
      </c>
      <c r="AL15" s="8">
        <v>1.5487199015100612</v>
      </c>
      <c r="AM15" s="8">
        <v>190.64333333333332</v>
      </c>
      <c r="AN15" s="8">
        <f t="shared" si="16"/>
        <v>-14.255241025999677</v>
      </c>
      <c r="AO15" s="8">
        <f t="shared" si="10"/>
        <v>-36.39728638120048</v>
      </c>
      <c r="AP15" s="8">
        <v>5.3186589788529721</v>
      </c>
      <c r="AQ15" s="8">
        <v>333.69333333333333</v>
      </c>
      <c r="AR15" s="8">
        <f t="shared" si="17"/>
        <v>-7.296120190194598</v>
      </c>
      <c r="AS15" s="8">
        <f t="shared" si="11"/>
        <v>-26.92971590682064</v>
      </c>
      <c r="AT15" s="8">
        <v>9.5477763554313206</v>
      </c>
      <c r="AU15" s="8">
        <v>508.05333333333334</v>
      </c>
      <c r="AV15" s="8">
        <f t="shared" si="18"/>
        <v>-6.2414707117363077</v>
      </c>
      <c r="AW15" s="8">
        <f t="shared" si="12"/>
        <v>-22.154563825320178</v>
      </c>
      <c r="AX15" s="8">
        <v>35.534259994170888</v>
      </c>
      <c r="AY15" s="8">
        <v>121.25433333333335</v>
      </c>
      <c r="AZ15" s="8">
        <v>0.91437537878780495</v>
      </c>
      <c r="BA15" s="8">
        <v>243.83066666666664</v>
      </c>
      <c r="BB15" s="8">
        <v>1.5104166091953939</v>
      </c>
      <c r="BC15" s="8">
        <v>395.49633333333333</v>
      </c>
      <c r="BD15" s="8">
        <v>1.8424139961836266</v>
      </c>
      <c r="BE15" s="8">
        <v>5.8616673333333331</v>
      </c>
      <c r="BF15" s="8">
        <v>0.1461978045400594</v>
      </c>
      <c r="BG15" s="8">
        <v>33.815485333333328</v>
      </c>
      <c r="BH15" s="8">
        <v>0.52978493219827871</v>
      </c>
    </row>
    <row r="16" spans="1:60" x14ac:dyDescent="0.25">
      <c r="A16" s="2">
        <v>8002</v>
      </c>
      <c r="B16" s="2">
        <v>20</v>
      </c>
      <c r="C16" s="2">
        <v>18</v>
      </c>
      <c r="D16" s="10"/>
      <c r="E16" s="3">
        <v>15</v>
      </c>
      <c r="F16" s="6" t="str">
        <f t="shared" si="0"/>
        <v>178.4±3.4</v>
      </c>
      <c r="G16" s="6" t="str">
        <f t="shared" si="1"/>
        <v>191.5±4.7</v>
      </c>
      <c r="H16" s="7">
        <v>-6.8551335166939369</v>
      </c>
      <c r="I16" s="6" t="str">
        <f t="shared" si="2"/>
        <v>129.0±0.4</v>
      </c>
      <c r="J16" s="6" t="str">
        <f t="shared" si="3"/>
        <v>324.4±7.2</v>
      </c>
      <c r="K16" s="6" t="str">
        <f t="shared" si="4"/>
        <v>336.5±9.1</v>
      </c>
      <c r="L16" s="7">
        <v>-3.5813354468000655</v>
      </c>
      <c r="M16" s="6" t="str">
        <f t="shared" si="5"/>
        <v>259.5±0.7</v>
      </c>
      <c r="N16" s="6" t="str">
        <f t="shared" si="6"/>
        <v>481.1±36.8</v>
      </c>
      <c r="O16" s="6" t="str">
        <f t="shared" si="7"/>
        <v>504.1±53.8</v>
      </c>
      <c r="P16" s="7">
        <v>-4.5515864093848881</v>
      </c>
      <c r="Q16" s="6" t="str">
        <f t="shared" si="8"/>
        <v>408.0±0.9</v>
      </c>
      <c r="S16" s="7" t="str">
        <f t="shared" si="13"/>
        <v>0.7±0.19</v>
      </c>
      <c r="T16" s="7" t="str">
        <f t="shared" si="9"/>
        <v>0.5±0.15</v>
      </c>
      <c r="U16" s="7">
        <f t="shared" si="14"/>
        <v>-24.001857010213559</v>
      </c>
      <c r="V16" s="7" t="str">
        <f t="shared" si="15"/>
        <v>5.1±0.09</v>
      </c>
      <c r="Y16" s="8">
        <v>178.36</v>
      </c>
      <c r="Z16" s="8">
        <v>3.445301147940472</v>
      </c>
      <c r="AA16" s="8">
        <v>324.41666666666669</v>
      </c>
      <c r="AB16" s="8">
        <v>7.2395188606242016</v>
      </c>
      <c r="AC16" s="9">
        <v>481.12999999999994</v>
      </c>
      <c r="AD16" s="9">
        <v>36.792299466056733</v>
      </c>
      <c r="AE16" s="8">
        <v>0.54566666666666663</v>
      </c>
      <c r="AF16" s="8">
        <v>0.1454796663913325</v>
      </c>
      <c r="AG16" s="8">
        <v>13.943333333333333</v>
      </c>
      <c r="AH16" s="8">
        <v>0.2844878439113579</v>
      </c>
      <c r="AI16" s="8">
        <v>0.71799999999999997</v>
      </c>
      <c r="AJ16" s="8">
        <v>0.19088216260300495</v>
      </c>
      <c r="AK16" s="8">
        <v>14.413333333333334</v>
      </c>
      <c r="AL16" s="8">
        <v>0.98083297932590641</v>
      </c>
      <c r="AM16" s="8">
        <v>191.48666666666668</v>
      </c>
      <c r="AN16" s="8">
        <f t="shared" si="16"/>
        <v>-6.8551335166939369</v>
      </c>
      <c r="AO16" s="8">
        <f t="shared" si="10"/>
        <v>-32.614803467604361</v>
      </c>
      <c r="AP16" s="8">
        <v>4.6964915983458608</v>
      </c>
      <c r="AQ16" s="8">
        <v>336.46666666666664</v>
      </c>
      <c r="AR16" s="8">
        <f t="shared" si="17"/>
        <v>-3.5813354468000655</v>
      </c>
      <c r="AS16" s="8">
        <f t="shared" si="11"/>
        <v>-22.874380820289272</v>
      </c>
      <c r="AT16" s="8">
        <v>9.0785534824295357</v>
      </c>
      <c r="AU16" s="8">
        <v>504.07333333333332</v>
      </c>
      <c r="AV16" s="8">
        <f t="shared" si="18"/>
        <v>-4.5515864093848881</v>
      </c>
      <c r="AW16" s="8">
        <f t="shared" si="12"/>
        <v>-19.057412281281827</v>
      </c>
      <c r="AX16" s="8">
        <v>53.761711592297125</v>
      </c>
      <c r="AY16" s="8">
        <v>129.03366666666668</v>
      </c>
      <c r="AZ16" s="8">
        <v>0.3747136684634505</v>
      </c>
      <c r="BA16" s="8">
        <v>259.50200000000001</v>
      </c>
      <c r="BB16" s="8">
        <v>0.73507346571616783</v>
      </c>
      <c r="BC16" s="8">
        <v>408.01</v>
      </c>
      <c r="BD16" s="8">
        <v>0.94531899377933726</v>
      </c>
      <c r="BE16" s="8">
        <v>5.0630233333333328</v>
      </c>
      <c r="BF16" s="8">
        <v>8.9082379292053454E-2</v>
      </c>
      <c r="BG16" s="8">
        <v>28.717215999999997</v>
      </c>
      <c r="BH16" s="8">
        <v>0.16108263026471767</v>
      </c>
    </row>
    <row r="17" spans="1:60" x14ac:dyDescent="0.25">
      <c r="A17" s="2">
        <v>8002</v>
      </c>
      <c r="B17" s="2">
        <v>20</v>
      </c>
      <c r="C17" s="2">
        <v>18</v>
      </c>
      <c r="D17" s="10"/>
      <c r="E17" s="3">
        <v>80</v>
      </c>
      <c r="F17" s="6" t="str">
        <f t="shared" si="0"/>
        <v>181.8±2.7</v>
      </c>
      <c r="G17" s="6" t="str">
        <f t="shared" si="1"/>
        <v>170.1±1.9</v>
      </c>
      <c r="H17" s="7">
        <v>6.8458795407343604</v>
      </c>
      <c r="I17" s="6" t="str">
        <f t="shared" si="2"/>
        <v>128.9±0.2</v>
      </c>
      <c r="J17" s="6" t="str">
        <f t="shared" si="3"/>
        <v>305.0±1.8</v>
      </c>
      <c r="K17" s="6" t="str">
        <f t="shared" si="4"/>
        <v>295.4±2.0</v>
      </c>
      <c r="L17" s="7">
        <v>3.2406571583318251</v>
      </c>
      <c r="M17" s="6" t="str">
        <f t="shared" si="5"/>
        <v>254.8±1.0</v>
      </c>
      <c r="N17" s="6" t="str">
        <f t="shared" si="6"/>
        <v>481.9±31.5</v>
      </c>
      <c r="O17" s="6" t="str">
        <f t="shared" si="7"/>
        <v>461.6±39.9</v>
      </c>
      <c r="P17" s="7">
        <v>4.3951123692876468</v>
      </c>
      <c r="Q17" s="6" t="str">
        <f t="shared" si="8"/>
        <v>408.3±0.5</v>
      </c>
      <c r="S17" s="7" t="str">
        <f t="shared" si="13"/>
        <v>0.9±0.08</v>
      </c>
      <c r="T17" s="7" t="str">
        <f t="shared" si="9"/>
        <v>0.7±0.05</v>
      </c>
      <c r="U17" s="7">
        <f t="shared" si="14"/>
        <v>-24.990388312187623</v>
      </c>
      <c r="V17" s="7" t="str">
        <f t="shared" si="15"/>
        <v>5.2±0.03</v>
      </c>
      <c r="Y17" s="8">
        <v>181.77333333333334</v>
      </c>
      <c r="Z17" s="8">
        <v>2.6852622466592102</v>
      </c>
      <c r="AA17" s="8">
        <v>304.98666666666668</v>
      </c>
      <c r="AB17" s="8">
        <v>1.8490628256858357</v>
      </c>
      <c r="AC17" s="9">
        <v>481.85999999999996</v>
      </c>
      <c r="AD17" s="9">
        <v>31.527080423026806</v>
      </c>
      <c r="AE17" s="8">
        <v>0.65033333333333332</v>
      </c>
      <c r="AF17" s="8">
        <v>5.0362022728771855E-2</v>
      </c>
      <c r="AG17" s="8">
        <v>17.399999999999999</v>
      </c>
      <c r="AH17" s="8">
        <v>2.2703964411529647</v>
      </c>
      <c r="AI17" s="8">
        <v>0.86699999999999999</v>
      </c>
      <c r="AJ17" s="8">
        <v>8.382720322186589E-2</v>
      </c>
      <c r="AK17" s="8">
        <v>13.943333333333333</v>
      </c>
      <c r="AL17" s="8">
        <v>0.2844878439113579</v>
      </c>
      <c r="AM17" s="8">
        <v>170.12666666666667</v>
      </c>
      <c r="AN17" s="8">
        <f t="shared" si="16"/>
        <v>6.8458795407343604</v>
      </c>
      <c r="AO17" s="8">
        <f t="shared" si="10"/>
        <v>-24.233904149849128</v>
      </c>
      <c r="AP17" s="8">
        <v>1.9367068268928462</v>
      </c>
      <c r="AQ17" s="8">
        <v>295.41333333333336</v>
      </c>
      <c r="AR17" s="8">
        <f t="shared" si="17"/>
        <v>3.2406571583318251</v>
      </c>
      <c r="AS17" s="8">
        <f t="shared" si="11"/>
        <v>-13.758688391406393</v>
      </c>
      <c r="AT17" s="8">
        <v>1.9960293919011685</v>
      </c>
      <c r="AU17" s="8">
        <v>461.57333333333332</v>
      </c>
      <c r="AV17" s="8">
        <f t="shared" si="18"/>
        <v>4.3951123692876468</v>
      </c>
      <c r="AW17" s="8">
        <f t="shared" si="12"/>
        <v>-11.536411693338732</v>
      </c>
      <c r="AX17" s="8">
        <v>39.898408907290175</v>
      </c>
      <c r="AY17" s="8">
        <v>128.89833333333334</v>
      </c>
      <c r="AZ17" s="8">
        <v>0.18114726973744733</v>
      </c>
      <c r="BA17" s="8">
        <v>254.76833333333335</v>
      </c>
      <c r="BB17" s="8">
        <v>1.040152072215081</v>
      </c>
      <c r="BC17" s="8">
        <v>408.3243333333333</v>
      </c>
      <c r="BD17" s="8">
        <v>0.52674978247107462</v>
      </c>
      <c r="BE17" s="8">
        <v>5.1574343333333337</v>
      </c>
      <c r="BF17" s="8">
        <v>2.5927876298172448E-2</v>
      </c>
      <c r="BG17" s="8">
        <v>30.200153666666665</v>
      </c>
      <c r="BH17" s="8">
        <v>9.1750184835416901E-2</v>
      </c>
    </row>
    <row r="18" spans="1:60" x14ac:dyDescent="0.25">
      <c r="A18" s="2">
        <v>8002</v>
      </c>
      <c r="B18" s="2">
        <v>20</v>
      </c>
      <c r="C18" s="2">
        <v>18</v>
      </c>
      <c r="D18" s="10"/>
      <c r="E18" s="3">
        <v>120</v>
      </c>
      <c r="F18" s="6" t="str">
        <f t="shared" si="0"/>
        <v>162.9±15.4</v>
      </c>
      <c r="G18" s="6" t="str">
        <f t="shared" si="1"/>
        <v>155.5±15.5</v>
      </c>
      <c r="H18" s="7">
        <v>4.6952683010457985</v>
      </c>
      <c r="I18" s="6" t="str">
        <f t="shared" si="2"/>
        <v>112.1±0.7</v>
      </c>
      <c r="J18" s="6" t="str">
        <f t="shared" si="3"/>
        <v>297.5±12.0</v>
      </c>
      <c r="K18" s="6" t="str">
        <f t="shared" si="4"/>
        <v>288.8±9.7</v>
      </c>
      <c r="L18" s="7">
        <v>3.0046287211570686</v>
      </c>
      <c r="M18" s="6" t="str">
        <f t="shared" si="5"/>
        <v>236.2±1.3</v>
      </c>
      <c r="N18" s="6" t="str">
        <f t="shared" si="6"/>
        <v>425.8±42.4</v>
      </c>
      <c r="O18" s="6" t="str">
        <f t="shared" si="7"/>
        <v>423.7±43.1</v>
      </c>
      <c r="P18" s="7">
        <v>0.49401362470696775</v>
      </c>
      <c r="Q18" s="6" t="str">
        <f t="shared" si="8"/>
        <v>386.3±0.5</v>
      </c>
      <c r="S18" s="7" t="str">
        <f t="shared" si="13"/>
        <v>0.2±0.02</v>
      </c>
      <c r="T18" s="7" t="str">
        <f t="shared" si="9"/>
        <v>0.2±0.02</v>
      </c>
      <c r="U18" s="7">
        <f t="shared" si="14"/>
        <v>-17.055393586005835</v>
      </c>
      <c r="V18" s="7" t="str">
        <f t="shared" si="15"/>
        <v>7.6±0.12</v>
      </c>
      <c r="Y18" s="8">
        <v>162.85000000000002</v>
      </c>
      <c r="Z18" s="8">
        <v>15.369616130534952</v>
      </c>
      <c r="AA18" s="8">
        <v>297.45333333333332</v>
      </c>
      <c r="AB18" s="8">
        <v>11.996567564655031</v>
      </c>
      <c r="AC18" s="9">
        <v>425.83333333333331</v>
      </c>
      <c r="AD18" s="9">
        <v>42.43876333416577</v>
      </c>
      <c r="AE18" s="8">
        <v>0.18966666666666665</v>
      </c>
      <c r="AF18" s="8">
        <v>1.7473789896108208E-2</v>
      </c>
      <c r="AG18" s="8">
        <v>23.016666666666666</v>
      </c>
      <c r="AH18" s="8">
        <v>0.81647616825804203</v>
      </c>
      <c r="AI18" s="8">
        <v>0.22866666666666666</v>
      </c>
      <c r="AJ18" s="8">
        <v>2.1126602503321101E-2</v>
      </c>
      <c r="AK18" s="8">
        <v>18.733333333333334</v>
      </c>
      <c r="AL18" s="8">
        <v>4.0455201560903511</v>
      </c>
      <c r="AM18" s="8">
        <v>155.54666666666665</v>
      </c>
      <c r="AN18" s="8">
        <f t="shared" si="16"/>
        <v>4.6952683010457985</v>
      </c>
      <c r="AO18" s="8">
        <f t="shared" si="10"/>
        <v>-27.949382821875528</v>
      </c>
      <c r="AP18" s="8">
        <v>15.467082250163847</v>
      </c>
      <c r="AQ18" s="8">
        <v>288.77666666666664</v>
      </c>
      <c r="AR18" s="8">
        <f t="shared" si="17"/>
        <v>3.0046287211570686</v>
      </c>
      <c r="AS18" s="8">
        <f t="shared" si="11"/>
        <v>-18.207380559371131</v>
      </c>
      <c r="AT18" s="8">
        <v>9.7479040482215211</v>
      </c>
      <c r="AU18" s="8">
        <v>423.74</v>
      </c>
      <c r="AV18" s="8">
        <f t="shared" si="18"/>
        <v>0.49401362470696775</v>
      </c>
      <c r="AW18" s="8">
        <f t="shared" si="12"/>
        <v>-8.82388571608376</v>
      </c>
      <c r="AX18" s="8">
        <v>43.058178085004933</v>
      </c>
      <c r="AY18" s="8">
        <v>112.07233333333333</v>
      </c>
      <c r="AZ18" s="8">
        <v>0.65720037532957232</v>
      </c>
      <c r="BA18" s="8">
        <v>236.19800000000001</v>
      </c>
      <c r="BB18" s="8">
        <v>1.3173689688162589</v>
      </c>
      <c r="BC18" s="8">
        <v>386.34966666666668</v>
      </c>
      <c r="BD18" s="8">
        <v>0.47615158650721384</v>
      </c>
      <c r="BE18" s="8">
        <v>7.6211273333333329</v>
      </c>
      <c r="BF18" s="8">
        <v>0.12296956009246046</v>
      </c>
      <c r="BG18" s="8">
        <v>36.628985666666665</v>
      </c>
      <c r="BH18" s="8">
        <v>0.26834159225199283</v>
      </c>
    </row>
    <row r="19" spans="1:60" ht="15" customHeight="1" x14ac:dyDescent="0.25">
      <c r="A19" s="2">
        <v>8002</v>
      </c>
      <c r="B19" s="2">
        <v>20</v>
      </c>
      <c r="C19" s="2">
        <v>18</v>
      </c>
      <c r="D19" s="10"/>
      <c r="E19" s="3">
        <v>140</v>
      </c>
      <c r="F19" s="6" t="str">
        <f t="shared" si="0"/>
        <v>149.6±2.7</v>
      </c>
      <c r="G19" s="6" t="str">
        <f t="shared" si="1"/>
        <v>144.4±1.3</v>
      </c>
      <c r="H19" s="7">
        <v>3.6291439652784052</v>
      </c>
      <c r="I19" s="6" t="str">
        <f t="shared" si="2"/>
        <v>97.7±0.5</v>
      </c>
      <c r="J19" s="6" t="str">
        <f t="shared" si="3"/>
        <v>250.6±6.6</v>
      </c>
      <c r="K19" s="6" t="str">
        <f t="shared" si="4"/>
        <v>245.9±5.8</v>
      </c>
      <c r="L19" s="7">
        <v>1.8880199509358944</v>
      </c>
      <c r="M19" s="6" t="str">
        <f t="shared" si="5"/>
        <v>209.5±1.0</v>
      </c>
      <c r="N19" s="6" t="str">
        <f t="shared" si="6"/>
        <v>483.4±155.5</v>
      </c>
      <c r="O19" s="6" t="str">
        <f t="shared" si="7"/>
        <v>484.1±156.3</v>
      </c>
      <c r="P19" s="7">
        <v>-0.15078906056350039</v>
      </c>
      <c r="Q19" s="6" t="str">
        <f t="shared" si="8"/>
        <v>342.9±1.5</v>
      </c>
      <c r="S19" s="7" t="str">
        <f t="shared" si="13"/>
        <v>0.8±0.19</v>
      </c>
      <c r="T19" s="7" t="str">
        <f t="shared" si="9"/>
        <v>0.6±0.15</v>
      </c>
      <c r="U19" s="7">
        <f t="shared" si="14"/>
        <v>-17.202432667245876</v>
      </c>
      <c r="V19" s="7" t="str">
        <f t="shared" si="15"/>
        <v>10.5±0.13</v>
      </c>
      <c r="Y19" s="8">
        <v>149.62666666666667</v>
      </c>
      <c r="Z19" s="8">
        <v>2.7082528193160509</v>
      </c>
      <c r="AA19" s="8">
        <v>250.58</v>
      </c>
      <c r="AB19" s="8">
        <v>6.5689344645840499</v>
      </c>
      <c r="AC19" s="9">
        <v>483.39000000000004</v>
      </c>
      <c r="AD19" s="9">
        <v>155.4689155426253</v>
      </c>
      <c r="AE19" s="8">
        <v>0.63533333333333331</v>
      </c>
      <c r="AF19" s="8">
        <v>0.14866853511531394</v>
      </c>
      <c r="AG19" s="8">
        <v>18.733333333333334</v>
      </c>
      <c r="AH19" s="8">
        <v>4.0455201560903511</v>
      </c>
      <c r="AI19" s="8">
        <v>0.76733333333333331</v>
      </c>
      <c r="AJ19" s="8">
        <v>0.18859833862824252</v>
      </c>
      <c r="AK19" s="8">
        <v>28.963333333333335</v>
      </c>
      <c r="AL19" s="8">
        <v>1.0620891362467342</v>
      </c>
      <c r="AM19" s="8">
        <v>144.38666666666668</v>
      </c>
      <c r="AN19" s="8">
        <f t="shared" si="16"/>
        <v>3.6291439652784052</v>
      </c>
      <c r="AO19" s="8">
        <f t="shared" si="10"/>
        <v>-32.310462646597102</v>
      </c>
      <c r="AP19" s="8">
        <v>1.2627483254129992</v>
      </c>
      <c r="AQ19" s="8">
        <v>245.93666666666664</v>
      </c>
      <c r="AR19" s="8">
        <f t="shared" si="17"/>
        <v>1.8880199509358944</v>
      </c>
      <c r="AS19" s="8">
        <f t="shared" si="11"/>
        <v>-14.833358181645664</v>
      </c>
      <c r="AT19" s="8">
        <v>5.8449151690450796</v>
      </c>
      <c r="AU19" s="8">
        <v>484.12000000000006</v>
      </c>
      <c r="AV19" s="8">
        <f t="shared" si="18"/>
        <v>-0.15078906056350039</v>
      </c>
      <c r="AW19" s="8">
        <f t="shared" si="12"/>
        <v>-29.164601063097322</v>
      </c>
      <c r="AX19" s="8">
        <v>156.30739937699641</v>
      </c>
      <c r="AY19" s="8">
        <v>97.734666666666669</v>
      </c>
      <c r="AZ19" s="8">
        <v>0.5358043797257831</v>
      </c>
      <c r="BA19" s="8">
        <v>209.45600000000002</v>
      </c>
      <c r="BB19" s="8">
        <v>1.0403273523271328</v>
      </c>
      <c r="BC19" s="8">
        <v>342.92833333333328</v>
      </c>
      <c r="BD19" s="8">
        <v>1.4802250954950606</v>
      </c>
      <c r="BE19" s="8">
        <v>10.499235666666666</v>
      </c>
      <c r="BF19" s="8">
        <v>0.12623170321806343</v>
      </c>
      <c r="BG19" s="8">
        <v>45.878828666666664</v>
      </c>
      <c r="BH19" s="8">
        <v>0.42984247759421323</v>
      </c>
    </row>
    <row r="20" spans="1:60" x14ac:dyDescent="0.25">
      <c r="A20" s="2">
        <v>8002</v>
      </c>
      <c r="B20" s="2">
        <v>20</v>
      </c>
      <c r="C20" s="2">
        <v>18</v>
      </c>
      <c r="D20" s="10"/>
      <c r="E20" s="3">
        <v>160</v>
      </c>
      <c r="F20" s="6" t="str">
        <f t="shared" si="0"/>
        <v>146.3±3.9</v>
      </c>
      <c r="G20" s="6" t="str">
        <f t="shared" si="1"/>
        <v>141.9±3.6</v>
      </c>
      <c r="H20" s="7">
        <v>3.1182441958830811</v>
      </c>
      <c r="I20" s="6" t="str">
        <f t="shared" si="2"/>
        <v>87.7±0.2</v>
      </c>
      <c r="J20" s="6" t="str">
        <f t="shared" si="3"/>
        <v>239.3±12.9</v>
      </c>
      <c r="K20" s="6" t="str">
        <f t="shared" si="4"/>
        <v>235.0±12.9</v>
      </c>
      <c r="L20" s="7">
        <v>1.818594490311223</v>
      </c>
      <c r="M20" s="6" t="str">
        <f t="shared" si="5"/>
        <v>187.6±0.0</v>
      </c>
      <c r="N20" s="6" t="str">
        <f t="shared" si="6"/>
        <v>378.8±17.7</v>
      </c>
      <c r="O20" s="6" t="str">
        <f t="shared" si="7"/>
        <v>386.1±35.7</v>
      </c>
      <c r="P20" s="7">
        <v>-1.8805529412780631</v>
      </c>
      <c r="Q20" s="6" t="str">
        <f t="shared" si="8"/>
        <v>303.5±2.3</v>
      </c>
      <c r="S20" s="7" t="str">
        <f t="shared" si="13"/>
        <v>1.2±0.39</v>
      </c>
      <c r="T20" s="7" t="str">
        <f t="shared" si="9"/>
        <v>1.0±0.33</v>
      </c>
      <c r="U20" s="7">
        <f t="shared" si="14"/>
        <v>-15.806365338325744</v>
      </c>
      <c r="V20" s="7" t="str">
        <f t="shared" si="15"/>
        <v>13.2±0.04</v>
      </c>
      <c r="Y20" s="8">
        <v>146.27666666666667</v>
      </c>
      <c r="Z20" s="8">
        <v>3.9277516893680087</v>
      </c>
      <c r="AA20" s="8">
        <v>239.25333333333333</v>
      </c>
      <c r="AB20" s="8">
        <v>12.852884241808654</v>
      </c>
      <c r="AC20" s="9">
        <v>378.79666666666662</v>
      </c>
      <c r="AD20" s="9">
        <v>17.700119585283417</v>
      </c>
      <c r="AE20" s="8">
        <v>1.0493333333333335</v>
      </c>
      <c r="AF20" s="8">
        <v>0.32596676722226336</v>
      </c>
      <c r="AG20" s="8">
        <v>21.5</v>
      </c>
      <c r="AH20" s="8">
        <v>1.3346160496562296</v>
      </c>
      <c r="AI20" s="8">
        <v>1.2463333333333333</v>
      </c>
      <c r="AJ20" s="8">
        <v>0.38714898079852089</v>
      </c>
      <c r="AK20" s="8">
        <v>30.209999999999997</v>
      </c>
      <c r="AL20" s="8">
        <v>4.3675622491270678</v>
      </c>
      <c r="AM20" s="8">
        <v>141.85333333333332</v>
      </c>
      <c r="AN20" s="8">
        <f t="shared" si="16"/>
        <v>3.1182441958830811</v>
      </c>
      <c r="AO20" s="8">
        <f t="shared" si="10"/>
        <v>-38.161011373249359</v>
      </c>
      <c r="AP20" s="8">
        <v>3.6035306760638726</v>
      </c>
      <c r="AQ20" s="8">
        <v>234.98000000000002</v>
      </c>
      <c r="AR20" s="8">
        <f t="shared" si="17"/>
        <v>1.818594490311223</v>
      </c>
      <c r="AS20" s="8">
        <f t="shared" si="11"/>
        <v>-20.144693165375781</v>
      </c>
      <c r="AT20" s="8">
        <v>12.904917667308077</v>
      </c>
      <c r="AU20" s="8">
        <v>386.05666666666667</v>
      </c>
      <c r="AV20" s="8">
        <f t="shared" si="18"/>
        <v>-1.8805529412780631</v>
      </c>
      <c r="AW20" s="8">
        <f t="shared" si="12"/>
        <v>-21.373718884101653</v>
      </c>
      <c r="AX20" s="8">
        <v>35.726366080715991</v>
      </c>
      <c r="AY20" s="8">
        <v>87.720666666666673</v>
      </c>
      <c r="AZ20" s="8">
        <v>0.17378243102607743</v>
      </c>
      <c r="BA20" s="8">
        <v>187.64400000000001</v>
      </c>
      <c r="BB20" s="8">
        <v>4.5310043036831373E-2</v>
      </c>
      <c r="BC20" s="8">
        <v>303.54199999999997</v>
      </c>
      <c r="BD20" s="8">
        <v>2.3406949822648775</v>
      </c>
      <c r="BE20" s="8">
        <v>13.183887333333333</v>
      </c>
      <c r="BF20" s="8">
        <v>4.3934685890914635E-2</v>
      </c>
      <c r="BG20" s="8">
        <v>55.977641999999996</v>
      </c>
      <c r="BH20" s="8">
        <v>1.4003354133921155E-2</v>
      </c>
    </row>
    <row r="21" spans="1:60" x14ac:dyDescent="0.25">
      <c r="A21" s="2">
        <v>8002</v>
      </c>
      <c r="B21" s="2">
        <v>20</v>
      </c>
      <c r="C21" s="2">
        <v>18</v>
      </c>
      <c r="D21" s="10"/>
      <c r="E21" s="3">
        <v>180</v>
      </c>
      <c r="F21" s="6" t="str">
        <f t="shared" si="0"/>
        <v>135.6±4.5</v>
      </c>
      <c r="G21" s="6" t="str">
        <f t="shared" si="1"/>
        <v>132.2±4.8</v>
      </c>
      <c r="H21" s="7">
        <v>2.567659595934106</v>
      </c>
      <c r="I21" s="6" t="str">
        <f t="shared" si="2"/>
        <v>74.5±0.4</v>
      </c>
      <c r="J21" s="6" t="str">
        <f t="shared" si="3"/>
        <v>211.9±6.0</v>
      </c>
      <c r="K21" s="6" t="str">
        <f t="shared" si="4"/>
        <v>209.4±6.3</v>
      </c>
      <c r="L21" s="7">
        <v>1.1906277855596616</v>
      </c>
      <c r="M21" s="6" t="str">
        <f t="shared" si="5"/>
        <v>162.5±0.2</v>
      </c>
      <c r="N21" s="6" t="str">
        <f t="shared" si="6"/>
        <v>423.9±179.9</v>
      </c>
      <c r="O21" s="6" t="str">
        <f t="shared" si="7"/>
        <v>422.7±180.9</v>
      </c>
      <c r="P21" s="7">
        <v>0.27758282140856472</v>
      </c>
      <c r="Q21" s="6" t="str">
        <f t="shared" si="8"/>
        <v>261.3±0.1</v>
      </c>
      <c r="S21" s="7" t="str">
        <f t="shared" si="13"/>
        <v>0.3±0.06</v>
      </c>
      <c r="T21" s="7" t="str">
        <f t="shared" si="9"/>
        <v>0.2±0.06</v>
      </c>
      <c r="U21" s="7">
        <f t="shared" si="14"/>
        <v>-15.070242656449533</v>
      </c>
      <c r="V21" s="7" t="str">
        <f t="shared" si="15"/>
        <v>18.3±0.12</v>
      </c>
      <c r="Y21" s="8">
        <v>135.54999999999998</v>
      </c>
      <c r="Z21" s="8">
        <v>4.459058196525362</v>
      </c>
      <c r="AA21" s="8">
        <v>211.90666666666667</v>
      </c>
      <c r="AB21" s="8">
        <v>6.0153664338370323</v>
      </c>
      <c r="AC21" s="9">
        <v>423.86999999999995</v>
      </c>
      <c r="AD21" s="9">
        <v>179.91772452985285</v>
      </c>
      <c r="AE21" s="8">
        <v>0.22166666666666668</v>
      </c>
      <c r="AF21" s="8">
        <v>5.8071794645363981E-2</v>
      </c>
      <c r="AG21" s="8">
        <v>28.233333333333334</v>
      </c>
      <c r="AH21" s="8">
        <v>3.7181491811563174</v>
      </c>
      <c r="AI21" s="8">
        <v>0.26099999999999995</v>
      </c>
      <c r="AJ21" s="8">
        <v>6.3694583757176973E-2</v>
      </c>
      <c r="AK21" s="8">
        <v>41.583333333333336</v>
      </c>
      <c r="AL21" s="8">
        <v>3.9922090793611149</v>
      </c>
      <c r="AM21" s="8">
        <v>132.15666666666667</v>
      </c>
      <c r="AN21" s="8">
        <f t="shared" si="16"/>
        <v>2.567659595934106</v>
      </c>
      <c r="AO21" s="8">
        <f t="shared" si="10"/>
        <v>-43.611370343279432</v>
      </c>
      <c r="AP21" s="8">
        <v>4.7861919448903532</v>
      </c>
      <c r="AQ21" s="8">
        <v>209.41333333333333</v>
      </c>
      <c r="AR21" s="8">
        <f t="shared" si="17"/>
        <v>1.1906277855596616</v>
      </c>
      <c r="AS21" s="8">
        <f t="shared" si="11"/>
        <v>-22.384916592385078</v>
      </c>
      <c r="AT21" s="8">
        <v>6.2730561398199951</v>
      </c>
      <c r="AU21" s="8">
        <v>422.69666666666666</v>
      </c>
      <c r="AV21" s="8">
        <f t="shared" si="18"/>
        <v>0.27758282140856472</v>
      </c>
      <c r="AW21" s="8">
        <f t="shared" si="12"/>
        <v>-38.191689864284079</v>
      </c>
      <c r="AX21" s="8">
        <v>180.8501988755703</v>
      </c>
      <c r="AY21" s="8">
        <v>74.521333333333345</v>
      </c>
      <c r="AZ21" s="8">
        <v>0.35193796801898392</v>
      </c>
      <c r="BA21" s="8">
        <v>162.53633333333332</v>
      </c>
      <c r="BB21" s="8">
        <v>0.23074083585991603</v>
      </c>
      <c r="BC21" s="8">
        <v>261.26166666666666</v>
      </c>
      <c r="BD21" s="8">
        <v>0.14579551890689235</v>
      </c>
      <c r="BE21" s="8">
        <v>18.252184333333332</v>
      </c>
      <c r="BF21" s="8">
        <v>0.12173110124505213</v>
      </c>
      <c r="BG21" s="8">
        <v>69.623824999999997</v>
      </c>
      <c r="BH21" s="8">
        <v>0.12397861065522817</v>
      </c>
    </row>
    <row r="22" spans="1:60" x14ac:dyDescent="0.25">
      <c r="A22" s="2">
        <v>8002</v>
      </c>
      <c r="B22" s="2">
        <v>20</v>
      </c>
      <c r="C22" s="2">
        <v>30</v>
      </c>
      <c r="D22" s="10" t="s">
        <v>64</v>
      </c>
      <c r="E22" s="3">
        <v>1.5</v>
      </c>
      <c r="F22" s="6" t="str">
        <f t="shared" si="0"/>
        <v>157.1±4.3</v>
      </c>
      <c r="G22" s="6" t="str">
        <f t="shared" si="1"/>
        <v>174.0±4.5</v>
      </c>
      <c r="H22" s="7">
        <v>-9.683847480360221</v>
      </c>
      <c r="I22" s="6" t="str">
        <f t="shared" si="2"/>
        <v>128.3±3.1</v>
      </c>
      <c r="J22" s="6" t="str">
        <f t="shared" si="3"/>
        <v>265.8±6.1</v>
      </c>
      <c r="K22" s="6" t="str">
        <f t="shared" si="4"/>
        <v>313.2±13.3</v>
      </c>
      <c r="L22" s="7">
        <v>-15.157706550887504</v>
      </c>
      <c r="M22" s="6" t="str">
        <f t="shared" si="5"/>
        <v>239.5±7.2</v>
      </c>
      <c r="N22" s="6" t="str">
        <f t="shared" si="6"/>
        <v>425.0±28.9</v>
      </c>
      <c r="O22" s="6" t="str">
        <f t="shared" si="7"/>
        <v>498.0±33.8</v>
      </c>
      <c r="P22" s="7">
        <v>-14.660901807765166</v>
      </c>
      <c r="Q22" s="6" t="str">
        <f t="shared" si="8"/>
        <v>375.2±12.2</v>
      </c>
      <c r="S22" s="7" t="str">
        <f t="shared" si="13"/>
        <v>1.4±0.03</v>
      </c>
      <c r="T22" s="7" t="str">
        <f t="shared" si="9"/>
        <v>1.1±0.02</v>
      </c>
      <c r="U22" s="7">
        <f t="shared" si="14"/>
        <v>-15.842558425584249</v>
      </c>
      <c r="V22" s="7" t="str">
        <f t="shared" si="15"/>
        <v>4.8±0.23</v>
      </c>
      <c r="Y22" s="8">
        <v>157.12</v>
      </c>
      <c r="Z22" s="8">
        <v>4.2735114367461291</v>
      </c>
      <c r="AA22" s="8">
        <v>265.76</v>
      </c>
      <c r="AB22" s="8">
        <v>6.0955967714408361</v>
      </c>
      <c r="AC22" s="9">
        <v>425.02</v>
      </c>
      <c r="AD22" s="9">
        <v>28.946219096800878</v>
      </c>
      <c r="AE22" s="8">
        <v>1.1403333333333332</v>
      </c>
      <c r="AF22" s="8">
        <v>2.4006943440041076E-2</v>
      </c>
      <c r="AG22" s="8">
        <v>28.963333333333335</v>
      </c>
      <c r="AH22" s="8">
        <v>1.0620891362467342</v>
      </c>
      <c r="AI22" s="8">
        <v>1.3549999999999998</v>
      </c>
      <c r="AJ22" s="8">
        <v>3.0512292604784639E-2</v>
      </c>
      <c r="AK22" s="8">
        <v>24.353333333333335</v>
      </c>
      <c r="AL22" s="8">
        <v>1.7025079539706507</v>
      </c>
      <c r="AM22" s="8">
        <v>173.96666666666667</v>
      </c>
      <c r="AN22" s="8">
        <f t="shared" si="16"/>
        <v>-9.683847480360221</v>
      </c>
      <c r="AO22" s="8">
        <f t="shared" si="10"/>
        <v>-26.235102510059399</v>
      </c>
      <c r="AP22" s="8">
        <v>4.5109902830014335</v>
      </c>
      <c r="AQ22" s="8">
        <v>313.24</v>
      </c>
      <c r="AR22" s="8">
        <f t="shared" si="17"/>
        <v>-15.157706550887504</v>
      </c>
      <c r="AS22" s="8">
        <f t="shared" si="11"/>
        <v>-23.534457072319416</v>
      </c>
      <c r="AT22" s="8">
        <v>13.286154447393709</v>
      </c>
      <c r="AU22" s="8">
        <v>498.03666666666669</v>
      </c>
      <c r="AV22" s="8">
        <f t="shared" si="18"/>
        <v>-14.660901807765166</v>
      </c>
      <c r="AW22" s="8">
        <f t="shared" si="12"/>
        <v>-24.657287616038985</v>
      </c>
      <c r="AX22" s="8">
        <v>33.79823121604641</v>
      </c>
      <c r="AY22" s="8">
        <v>128.32633333333334</v>
      </c>
      <c r="AZ22" s="8">
        <v>3.1041149033715429</v>
      </c>
      <c r="BA22" s="8">
        <v>239.52066666666667</v>
      </c>
      <c r="BB22" s="8">
        <v>7.1784904634145379</v>
      </c>
      <c r="BC22" s="8">
        <v>375.23433333333332</v>
      </c>
      <c r="BD22" s="8">
        <v>12.219476639092726</v>
      </c>
      <c r="BE22" s="8">
        <v>4.795803666666667</v>
      </c>
      <c r="BF22" s="8">
        <v>0.22923103967467698</v>
      </c>
      <c r="BG22" s="8">
        <v>33.371623666666665</v>
      </c>
      <c r="BH22" s="8">
        <v>2.6248462784980995</v>
      </c>
    </row>
    <row r="23" spans="1:60" x14ac:dyDescent="0.25">
      <c r="A23" s="2">
        <v>8002</v>
      </c>
      <c r="B23" s="2">
        <v>20</v>
      </c>
      <c r="C23" s="2">
        <v>30</v>
      </c>
      <c r="D23" s="10"/>
      <c r="E23" s="3">
        <v>7</v>
      </c>
      <c r="F23" s="6" t="str">
        <f t="shared" si="0"/>
        <v>167.1±4.8</v>
      </c>
      <c r="G23" s="6" t="str">
        <f t="shared" si="1"/>
        <v>182.3±6.8</v>
      </c>
      <c r="H23" s="7">
        <v>-8.3174835405998522</v>
      </c>
      <c r="I23" s="6" t="str">
        <f t="shared" si="2"/>
        <v>123.5±5.0</v>
      </c>
      <c r="J23" s="6" t="str">
        <f t="shared" si="3"/>
        <v>285.2±5.6</v>
      </c>
      <c r="K23" s="6" t="str">
        <f t="shared" si="4"/>
        <v>311.6±9.3</v>
      </c>
      <c r="L23" s="7">
        <v>-8.4952079411261394</v>
      </c>
      <c r="M23" s="6" t="str">
        <f t="shared" si="5"/>
        <v>243.5±6.8</v>
      </c>
      <c r="N23" s="6" t="str">
        <f t="shared" si="6"/>
        <v>451.8±33.2</v>
      </c>
      <c r="O23" s="6" t="str">
        <f t="shared" si="7"/>
        <v>480.6±42.6</v>
      </c>
      <c r="P23" s="7">
        <v>-6.0004993480733546</v>
      </c>
      <c r="Q23" s="6" t="str">
        <f t="shared" si="8"/>
        <v>394.8±7.3</v>
      </c>
      <c r="S23" s="7" t="str">
        <f t="shared" si="13"/>
        <v>1.7±0.30</v>
      </c>
      <c r="T23" s="7" t="str">
        <f t="shared" si="9"/>
        <v>1.4±0.25</v>
      </c>
      <c r="U23" s="7">
        <f t="shared" si="14"/>
        <v>-15.174866627148798</v>
      </c>
      <c r="V23" s="7" t="str">
        <f t="shared" si="15"/>
        <v>5.4±0.79</v>
      </c>
      <c r="Y23" s="8">
        <v>167.10666666666665</v>
      </c>
      <c r="Z23" s="8">
        <v>4.784979972093236</v>
      </c>
      <c r="AA23" s="8">
        <v>285.15333333333336</v>
      </c>
      <c r="AB23" s="8">
        <v>5.6256229284705226</v>
      </c>
      <c r="AC23" s="9">
        <v>451.78666666666669</v>
      </c>
      <c r="AD23" s="9">
        <v>33.199157117814508</v>
      </c>
      <c r="AE23" s="8">
        <v>1.4309999999999998</v>
      </c>
      <c r="AF23" s="8">
        <v>0.25421054266100085</v>
      </c>
      <c r="AG23" s="8">
        <v>27.150000000000002</v>
      </c>
      <c r="AH23" s="8">
        <v>2.6029406447324148</v>
      </c>
      <c r="AI23" s="8">
        <v>1.6870000000000001</v>
      </c>
      <c r="AJ23" s="8">
        <v>0.30222342728518004</v>
      </c>
      <c r="AK23" s="8">
        <v>18.849999999999998</v>
      </c>
      <c r="AL23" s="8">
        <v>2.6620293011159788</v>
      </c>
      <c r="AM23" s="8">
        <v>182.26666666666665</v>
      </c>
      <c r="AN23" s="8">
        <f t="shared" si="16"/>
        <v>-8.3174835405998522</v>
      </c>
      <c r="AO23" s="8">
        <f t="shared" si="10"/>
        <v>-32.234089246525237</v>
      </c>
      <c r="AP23" s="8">
        <v>6.8453366121275057</v>
      </c>
      <c r="AQ23" s="8">
        <v>311.62666666666672</v>
      </c>
      <c r="AR23" s="8">
        <f t="shared" si="17"/>
        <v>-8.4952079411261394</v>
      </c>
      <c r="AS23" s="8">
        <f t="shared" si="11"/>
        <v>-21.876711449597831</v>
      </c>
      <c r="AT23" s="8">
        <v>9.267385463728866</v>
      </c>
      <c r="AU23" s="8">
        <v>480.62666666666672</v>
      </c>
      <c r="AV23" s="8">
        <f t="shared" si="18"/>
        <v>-6.0004993480733546</v>
      </c>
      <c r="AW23" s="8">
        <f t="shared" si="12"/>
        <v>-17.857588703636925</v>
      </c>
      <c r="AX23" s="8">
        <v>42.634486432151732</v>
      </c>
      <c r="AY23" s="8">
        <v>123.51466666666666</v>
      </c>
      <c r="AZ23" s="8">
        <v>4.9851405530168673</v>
      </c>
      <c r="BA23" s="8">
        <v>243.45299999999997</v>
      </c>
      <c r="BB23" s="8">
        <v>6.790019219413157</v>
      </c>
      <c r="BC23" s="8">
        <v>394.79833333333335</v>
      </c>
      <c r="BD23" s="8">
        <v>7.2965537984265936</v>
      </c>
      <c r="BE23" s="8">
        <v>5.4492603333333323</v>
      </c>
      <c r="BF23" s="8">
        <v>0.78555920987558137</v>
      </c>
      <c r="BG23" s="8">
        <v>33.663710000000002</v>
      </c>
      <c r="BH23" s="8">
        <v>2.4094682853144196</v>
      </c>
    </row>
    <row r="24" spans="1:60" x14ac:dyDescent="0.25">
      <c r="A24" s="2">
        <v>8002</v>
      </c>
      <c r="B24" s="2">
        <v>20</v>
      </c>
      <c r="C24" s="2">
        <v>30</v>
      </c>
      <c r="D24" s="10"/>
      <c r="E24" s="3">
        <v>15</v>
      </c>
      <c r="F24" s="6" t="str">
        <f t="shared" si="0"/>
        <v>177.0±10.3</v>
      </c>
      <c r="G24" s="6" t="str">
        <f t="shared" si="1"/>
        <v>187.3±11.6</v>
      </c>
      <c r="H24" s="7">
        <v>-5.5179899640556629</v>
      </c>
      <c r="I24" s="6" t="str">
        <f t="shared" si="2"/>
        <v>130.4±3.4</v>
      </c>
      <c r="J24" s="6" t="str">
        <f t="shared" si="3"/>
        <v>311.0±19.7</v>
      </c>
      <c r="K24" s="6" t="str">
        <f t="shared" si="4"/>
        <v>323.8±21.4</v>
      </c>
      <c r="L24" s="7">
        <v>-3.9619145651055026</v>
      </c>
      <c r="M24" s="6" t="str">
        <f t="shared" si="5"/>
        <v>258.3±3.7</v>
      </c>
      <c r="N24" s="6" t="str">
        <f t="shared" si="6"/>
        <v>462.1±23.8</v>
      </c>
      <c r="O24" s="6" t="str">
        <f t="shared" si="7"/>
        <v>466.7±25.4</v>
      </c>
      <c r="P24" s="7">
        <v>-0.9849929643359745</v>
      </c>
      <c r="Q24" s="6" t="str">
        <f t="shared" si="8"/>
        <v>410.3±3.1</v>
      </c>
      <c r="S24" s="7" t="str">
        <f t="shared" si="13"/>
        <v>0.4±0.07</v>
      </c>
      <c r="T24" s="7" t="str">
        <f t="shared" si="9"/>
        <v>0.3±0.05</v>
      </c>
      <c r="U24" s="7">
        <f t="shared" si="14"/>
        <v>-14.814814814814808</v>
      </c>
      <c r="V24" s="7" t="str">
        <f t="shared" si="15"/>
        <v>4.7±0.47</v>
      </c>
      <c r="Y24" s="8">
        <v>176.99</v>
      </c>
      <c r="Z24" s="8">
        <v>10.346772443617379</v>
      </c>
      <c r="AA24" s="8">
        <v>311.00333333333333</v>
      </c>
      <c r="AB24" s="8">
        <v>19.683430425953006</v>
      </c>
      <c r="AC24" s="9">
        <v>462.07333333333332</v>
      </c>
      <c r="AD24" s="9">
        <v>23.787287220978641</v>
      </c>
      <c r="AE24" s="8">
        <v>0.31433333333333335</v>
      </c>
      <c r="AF24" s="8">
        <v>5.2003205029433869E-2</v>
      </c>
      <c r="AG24" s="8">
        <v>38.080000000000005</v>
      </c>
      <c r="AH24" s="8">
        <v>0.6005830500438708</v>
      </c>
      <c r="AI24" s="8">
        <v>0.36899999999999999</v>
      </c>
      <c r="AJ24" s="8">
        <v>6.5642973729105283E-2</v>
      </c>
      <c r="AK24" s="8">
        <v>14.993333333333334</v>
      </c>
      <c r="AL24" s="8">
        <v>2.5963307442106287</v>
      </c>
      <c r="AM24" s="8">
        <v>187.32666666666668</v>
      </c>
      <c r="AN24" s="8">
        <f t="shared" si="16"/>
        <v>-5.5179899640556629</v>
      </c>
      <c r="AO24" s="8">
        <f t="shared" si="10"/>
        <v>-30.370831702195815</v>
      </c>
      <c r="AP24" s="8">
        <v>11.639253985257538</v>
      </c>
      <c r="AQ24" s="8">
        <v>323.83333333333331</v>
      </c>
      <c r="AR24" s="8">
        <f t="shared" si="17"/>
        <v>-3.9619145651055026</v>
      </c>
      <c r="AS24" s="8">
        <f t="shared" si="11"/>
        <v>-20.246628924343785</v>
      </c>
      <c r="AT24" s="8">
        <v>21.386538601029706</v>
      </c>
      <c r="AU24" s="8">
        <v>466.67</v>
      </c>
      <c r="AV24" s="8">
        <f t="shared" si="18"/>
        <v>-0.9849929643359745</v>
      </c>
      <c r="AW24" s="8">
        <f t="shared" si="12"/>
        <v>-12.076270883779403</v>
      </c>
      <c r="AX24" s="8">
        <v>25.364220863255376</v>
      </c>
      <c r="AY24" s="8">
        <v>130.434</v>
      </c>
      <c r="AZ24" s="8">
        <v>3.3671392902581219</v>
      </c>
      <c r="BA24" s="8">
        <v>258.26800000000003</v>
      </c>
      <c r="BB24" s="8">
        <v>3.7417209944088667</v>
      </c>
      <c r="BC24" s="8">
        <v>410.31366666666668</v>
      </c>
      <c r="BD24" s="8">
        <v>3.0559814026484617</v>
      </c>
      <c r="BE24" s="8">
        <v>4.690856666666666</v>
      </c>
      <c r="BF24" s="8">
        <v>0.46921169649139527</v>
      </c>
      <c r="BG24" s="8">
        <v>29.237845666666669</v>
      </c>
      <c r="BH24" s="8">
        <v>1.2067598730237656</v>
      </c>
    </row>
    <row r="25" spans="1:60" x14ac:dyDescent="0.25">
      <c r="A25" s="2">
        <v>8002</v>
      </c>
      <c r="B25" s="2">
        <v>20</v>
      </c>
      <c r="C25" s="2">
        <v>30</v>
      </c>
      <c r="D25" s="10"/>
      <c r="E25" s="3">
        <v>80</v>
      </c>
      <c r="F25" s="6" t="str">
        <f t="shared" si="0"/>
        <v>172.5±5.3</v>
      </c>
      <c r="G25" s="6" t="str">
        <f t="shared" si="1"/>
        <v>159.0±2.9</v>
      </c>
      <c r="H25" s="7">
        <v>8.4868683057704022</v>
      </c>
      <c r="I25" s="6" t="str">
        <f t="shared" si="2"/>
        <v>126.7±1.2</v>
      </c>
      <c r="J25" s="6" t="str">
        <f t="shared" si="3"/>
        <v>301.8±12.9</v>
      </c>
      <c r="K25" s="6" t="str">
        <f t="shared" si="4"/>
        <v>287.3±12.2</v>
      </c>
      <c r="L25" s="7">
        <v>5.0489581883150008</v>
      </c>
      <c r="M25" s="6" t="str">
        <f t="shared" si="5"/>
        <v>255.6±3.7</v>
      </c>
      <c r="N25" s="6" t="str">
        <f t="shared" si="6"/>
        <v>460.2±77.4</v>
      </c>
      <c r="O25" s="6" t="str">
        <f t="shared" si="7"/>
        <v>452.9±77.3</v>
      </c>
      <c r="P25" s="7">
        <v>1.627410569704121</v>
      </c>
      <c r="Q25" s="6" t="str">
        <f t="shared" si="8"/>
        <v>407.6±0.5</v>
      </c>
      <c r="S25" s="7" t="str">
        <f t="shared" si="13"/>
        <v>1.2±0.25</v>
      </c>
      <c r="T25" s="7" t="str">
        <f t="shared" si="9"/>
        <v>1.1±0.23</v>
      </c>
      <c r="U25" s="7">
        <f t="shared" si="14"/>
        <v>-15.844225126700483</v>
      </c>
      <c r="V25" s="7" t="str">
        <f t="shared" si="15"/>
        <v>5.5±0.18</v>
      </c>
      <c r="Y25" s="8">
        <v>172.52666666666667</v>
      </c>
      <c r="Z25" s="8">
        <v>5.2668997838703309</v>
      </c>
      <c r="AA25" s="8">
        <v>301.82666666666665</v>
      </c>
      <c r="AB25" s="8">
        <v>12.868396688528581</v>
      </c>
      <c r="AC25" s="9">
        <v>460.23666666666668</v>
      </c>
      <c r="AD25" s="9">
        <v>77.381550988160711</v>
      </c>
      <c r="AE25" s="8">
        <v>1.0516666666666665</v>
      </c>
      <c r="AF25" s="8">
        <v>0.23320663226703803</v>
      </c>
      <c r="AG25" s="8">
        <v>30.209999999999997</v>
      </c>
      <c r="AH25" s="8">
        <v>4.3675622491270678</v>
      </c>
      <c r="AI25" s="8">
        <v>1.2496666666666669</v>
      </c>
      <c r="AJ25" s="8">
        <v>0.24701079598538322</v>
      </c>
      <c r="AK25" s="8">
        <v>17.399999999999999</v>
      </c>
      <c r="AL25" s="8">
        <v>2.2703964411529647</v>
      </c>
      <c r="AM25" s="8">
        <v>159.03</v>
      </c>
      <c r="AN25" s="8">
        <f t="shared" si="16"/>
        <v>8.4868683057704022</v>
      </c>
      <c r="AO25" s="8">
        <f t="shared" si="10"/>
        <v>-20.359890167473633</v>
      </c>
      <c r="AP25" s="8">
        <v>2.8838689290604065</v>
      </c>
      <c r="AQ25" s="8">
        <v>287.32</v>
      </c>
      <c r="AR25" s="8">
        <f t="shared" si="17"/>
        <v>5.0489581883150008</v>
      </c>
      <c r="AS25" s="8">
        <f t="shared" si="11"/>
        <v>-11.054457283400628</v>
      </c>
      <c r="AT25" s="8">
        <v>12.186234036813843</v>
      </c>
      <c r="AU25" s="8">
        <v>452.86666666666662</v>
      </c>
      <c r="AV25" s="8">
        <f t="shared" si="18"/>
        <v>1.627410569704121</v>
      </c>
      <c r="AW25" s="8">
        <f t="shared" si="12"/>
        <v>-10.005962019726166</v>
      </c>
      <c r="AX25" s="8">
        <v>77.322470429580932</v>
      </c>
      <c r="AY25" s="8">
        <v>126.65166666666669</v>
      </c>
      <c r="AZ25" s="8">
        <v>1.168235564145059</v>
      </c>
      <c r="BA25" s="8">
        <v>255.55833333333331</v>
      </c>
      <c r="BB25" s="8">
        <v>3.6613435147952682</v>
      </c>
      <c r="BC25" s="8">
        <v>407.55300000000005</v>
      </c>
      <c r="BD25" s="8">
        <v>0.47864809620431725</v>
      </c>
      <c r="BE25" s="8">
        <v>5.5243530000000005</v>
      </c>
      <c r="BF25" s="8">
        <v>0.18494023716595592</v>
      </c>
      <c r="BG25" s="8">
        <v>30.547597666666665</v>
      </c>
      <c r="BH25" s="8">
        <v>0.64007377892734618</v>
      </c>
    </row>
    <row r="26" spans="1:60" x14ac:dyDescent="0.25">
      <c r="A26" s="2">
        <v>8002</v>
      </c>
      <c r="B26" s="2">
        <v>20</v>
      </c>
      <c r="C26" s="2">
        <v>30</v>
      </c>
      <c r="D26" s="10"/>
      <c r="E26" s="3">
        <v>120</v>
      </c>
      <c r="F26" s="6" t="str">
        <f t="shared" si="0"/>
        <v>158.7±6.9</v>
      </c>
      <c r="G26" s="6" t="str">
        <f t="shared" si="1"/>
        <v>152.0±6.1</v>
      </c>
      <c r="H26" s="7">
        <v>4.3585977066935602</v>
      </c>
      <c r="I26" s="6" t="str">
        <f t="shared" si="2"/>
        <v>110.3±0.7</v>
      </c>
      <c r="J26" s="6" t="str">
        <f t="shared" si="3"/>
        <v>274.1±12.1</v>
      </c>
      <c r="K26" s="6" t="str">
        <f t="shared" si="4"/>
        <v>266.8±10.8</v>
      </c>
      <c r="L26" s="7">
        <v>2.7523394260441418</v>
      </c>
      <c r="M26" s="6" t="str">
        <f t="shared" si="5"/>
        <v>236.7±1.0</v>
      </c>
      <c r="N26" s="6" t="str">
        <f t="shared" si="6"/>
        <v>434.6±118.5</v>
      </c>
      <c r="O26" s="6" t="str">
        <f t="shared" si="7"/>
        <v>430.9±122.0</v>
      </c>
      <c r="P26" s="7">
        <v>0.84699221076571751</v>
      </c>
      <c r="Q26" s="6" t="str">
        <f t="shared" si="8"/>
        <v>388.6±1.4</v>
      </c>
      <c r="S26" s="7" t="str">
        <f t="shared" si="13"/>
        <v>2.0±0.21</v>
      </c>
      <c r="T26" s="7" t="str">
        <f t="shared" si="9"/>
        <v>1.7±0.18</v>
      </c>
      <c r="U26" s="7">
        <f t="shared" si="14"/>
        <v>-12.178504513711472</v>
      </c>
      <c r="V26" s="7" t="str">
        <f t="shared" si="15"/>
        <v>8.0±0.15</v>
      </c>
      <c r="Y26" s="8">
        <v>158.66333333333333</v>
      </c>
      <c r="Z26" s="8">
        <v>6.9019876364228043</v>
      </c>
      <c r="AA26" s="8">
        <v>274.14666666666665</v>
      </c>
      <c r="AB26" s="8">
        <v>12.139696591485849</v>
      </c>
      <c r="AC26" s="9">
        <v>434.58666666666676</v>
      </c>
      <c r="AD26" s="9">
        <v>118.4560409322094</v>
      </c>
      <c r="AE26" s="8">
        <v>1.7186666666666666</v>
      </c>
      <c r="AF26" s="8">
        <v>0.17756782741626748</v>
      </c>
      <c r="AG26" s="8">
        <v>36.773333333333333</v>
      </c>
      <c r="AH26" s="8">
        <v>2.9552382870647387</v>
      </c>
      <c r="AI26" s="8">
        <v>1.9570000000000001</v>
      </c>
      <c r="AJ26" s="8">
        <v>0.2130704108974309</v>
      </c>
      <c r="AK26" s="8">
        <v>21.5</v>
      </c>
      <c r="AL26" s="8">
        <v>1.3346160496562296</v>
      </c>
      <c r="AM26" s="8">
        <v>152.03666666666666</v>
      </c>
      <c r="AN26" s="8">
        <f t="shared" si="16"/>
        <v>4.3585977066935602</v>
      </c>
      <c r="AO26" s="8">
        <f t="shared" si="10"/>
        <v>-27.462673477889094</v>
      </c>
      <c r="AP26" s="8">
        <v>6.0623620259213604</v>
      </c>
      <c r="AQ26" s="8">
        <v>266.80333333333334</v>
      </c>
      <c r="AR26" s="8">
        <f t="shared" si="17"/>
        <v>2.7523394260441418</v>
      </c>
      <c r="AS26" s="8">
        <f t="shared" si="11"/>
        <v>-11.28346722304819</v>
      </c>
      <c r="AT26" s="8">
        <v>10.791502830159175</v>
      </c>
      <c r="AU26" s="8">
        <v>430.93666666666667</v>
      </c>
      <c r="AV26" s="8">
        <f t="shared" si="18"/>
        <v>0.84699221076571751</v>
      </c>
      <c r="AW26" s="8">
        <f t="shared" si="12"/>
        <v>-9.826966066165939</v>
      </c>
      <c r="AX26" s="8">
        <v>121.96328026637106</v>
      </c>
      <c r="AY26" s="8">
        <v>110.28333333333335</v>
      </c>
      <c r="AZ26" s="8">
        <v>0.67347927461305823</v>
      </c>
      <c r="BA26" s="8">
        <v>236.69866666666667</v>
      </c>
      <c r="BB26" s="8">
        <v>0.97112323282543977</v>
      </c>
      <c r="BC26" s="8">
        <v>388.58866666666671</v>
      </c>
      <c r="BD26" s="8">
        <v>1.4262202962141937</v>
      </c>
      <c r="BE26" s="8">
        <v>7.988150666666666</v>
      </c>
      <c r="BF26" s="8">
        <v>0.14874107480562818</v>
      </c>
      <c r="BG26" s="8">
        <v>36.607306000000001</v>
      </c>
      <c r="BH26" s="8">
        <v>0.17053325695593619</v>
      </c>
    </row>
    <row r="27" spans="1:60" x14ac:dyDescent="0.25">
      <c r="A27" s="2">
        <v>8002</v>
      </c>
      <c r="B27" s="2">
        <v>20</v>
      </c>
      <c r="C27" s="2">
        <v>30</v>
      </c>
      <c r="D27" s="10"/>
      <c r="E27" s="3">
        <v>140</v>
      </c>
      <c r="F27" s="6" t="str">
        <f t="shared" si="0"/>
        <v>147.3±5.2</v>
      </c>
      <c r="G27" s="6" t="str">
        <f t="shared" si="1"/>
        <v>142.4±4.9</v>
      </c>
      <c r="H27" s="7">
        <v>3.3889578018583206</v>
      </c>
      <c r="I27" s="6" t="str">
        <f t="shared" si="2"/>
        <v>96.9±0.7</v>
      </c>
      <c r="J27" s="6" t="str">
        <f t="shared" si="3"/>
        <v>258.6±10.9</v>
      </c>
      <c r="K27" s="6" t="str">
        <f t="shared" si="4"/>
        <v>250.3±7.6</v>
      </c>
      <c r="L27" s="7">
        <v>3.3081184743234613</v>
      </c>
      <c r="M27" s="6" t="str">
        <f t="shared" si="5"/>
        <v>210.9±1.1</v>
      </c>
      <c r="N27" s="6" t="str">
        <f t="shared" si="6"/>
        <v>388.5±18.4</v>
      </c>
      <c r="O27" s="6" t="str">
        <f t="shared" si="7"/>
        <v>381.8±26.3</v>
      </c>
      <c r="P27" s="7">
        <v>1.759072536643715</v>
      </c>
      <c r="Q27" s="6" t="str">
        <f t="shared" si="8"/>
        <v>343.0±3.8</v>
      </c>
      <c r="S27" s="7" t="str">
        <f t="shared" si="13"/>
        <v>0.6±0.17</v>
      </c>
      <c r="T27" s="7" t="str">
        <f t="shared" si="9"/>
        <v>0.5±0.14</v>
      </c>
      <c r="U27" s="7">
        <f t="shared" si="14"/>
        <v>-12.382531785516877</v>
      </c>
      <c r="V27" s="7" t="str">
        <f t="shared" si="15"/>
        <v>10.7±0.16</v>
      </c>
      <c r="Y27" s="8">
        <v>147.25</v>
      </c>
      <c r="Z27" s="8">
        <v>5.226786775830826</v>
      </c>
      <c r="AA27" s="8">
        <v>258.57333333333332</v>
      </c>
      <c r="AB27" s="8">
        <v>10.875892300557837</v>
      </c>
      <c r="AC27" s="9">
        <v>388.54666666666668</v>
      </c>
      <c r="AD27" s="9">
        <v>18.434113304776368</v>
      </c>
      <c r="AE27" s="8">
        <v>0.52833333333333332</v>
      </c>
      <c r="AF27" s="8">
        <v>0.14211732242528846</v>
      </c>
      <c r="AG27" s="8">
        <v>55.686666666666667</v>
      </c>
      <c r="AH27" s="8">
        <v>1.9737358823645417</v>
      </c>
      <c r="AI27" s="8">
        <v>0.60300000000000009</v>
      </c>
      <c r="AJ27" s="8">
        <v>0.17403447934245636</v>
      </c>
      <c r="AK27" s="8">
        <v>27.150000000000002</v>
      </c>
      <c r="AL27" s="8">
        <v>2.6029406447324148</v>
      </c>
      <c r="AM27" s="8">
        <v>142.42333333333332</v>
      </c>
      <c r="AN27" s="8">
        <f t="shared" si="16"/>
        <v>3.3889578018583206</v>
      </c>
      <c r="AO27" s="8">
        <f t="shared" si="10"/>
        <v>-31.984693519320324</v>
      </c>
      <c r="AP27" s="8">
        <v>4.9063462304787864</v>
      </c>
      <c r="AQ27" s="8">
        <v>250.29333333333332</v>
      </c>
      <c r="AR27" s="8">
        <f t="shared" si="17"/>
        <v>3.3081184743234613</v>
      </c>
      <c r="AS27" s="8">
        <f t="shared" si="11"/>
        <v>-15.749520562539962</v>
      </c>
      <c r="AT27" s="8">
        <v>7.5734030219798552</v>
      </c>
      <c r="AU27" s="8">
        <v>381.83</v>
      </c>
      <c r="AV27" s="8">
        <f t="shared" si="18"/>
        <v>1.759072536643715</v>
      </c>
      <c r="AW27" s="8">
        <f t="shared" si="12"/>
        <v>-10.175907253664372</v>
      </c>
      <c r="AX27" s="8">
        <v>26.285359042630557</v>
      </c>
      <c r="AY27" s="8">
        <v>96.869666666666674</v>
      </c>
      <c r="AZ27" s="8">
        <v>0.68327178584611359</v>
      </c>
      <c r="BA27" s="8">
        <v>210.87333333333331</v>
      </c>
      <c r="BB27" s="8">
        <v>1.0828279333916944</v>
      </c>
      <c r="BC27" s="8">
        <v>342.97533333333331</v>
      </c>
      <c r="BD27" s="8">
        <v>3.8205896578058898</v>
      </c>
      <c r="BE27" s="8">
        <v>10.682470666666667</v>
      </c>
      <c r="BF27" s="8">
        <v>0.15817770305998655</v>
      </c>
      <c r="BG27" s="8">
        <v>45.345399000000008</v>
      </c>
      <c r="BH27" s="8">
        <v>0.41013693642855253</v>
      </c>
    </row>
    <row r="28" spans="1:60" x14ac:dyDescent="0.25">
      <c r="A28" s="2">
        <v>8002</v>
      </c>
      <c r="B28" s="2">
        <v>20</v>
      </c>
      <c r="C28" s="2">
        <v>30</v>
      </c>
      <c r="D28" s="10"/>
      <c r="E28" s="3">
        <v>160</v>
      </c>
      <c r="F28" s="6" t="str">
        <f t="shared" si="0"/>
        <v>136.7±3.0</v>
      </c>
      <c r="G28" s="6" t="str">
        <f t="shared" si="1"/>
        <v>133.6±3.1</v>
      </c>
      <c r="H28" s="7">
        <v>2.3482145085219392</v>
      </c>
      <c r="I28" s="6" t="str">
        <f t="shared" si="2"/>
        <v>85.8±0.6</v>
      </c>
      <c r="J28" s="6" t="str">
        <f t="shared" si="3"/>
        <v>228.8±5.8</v>
      </c>
      <c r="K28" s="6" t="str">
        <f t="shared" si="4"/>
        <v>223.5±5.8</v>
      </c>
      <c r="L28" s="7">
        <v>2.3595036391838584</v>
      </c>
      <c r="M28" s="6" t="str">
        <f t="shared" si="5"/>
        <v>188.4±0.4</v>
      </c>
      <c r="N28" s="6" t="str">
        <f t="shared" si="6"/>
        <v>335.0±15.8</v>
      </c>
      <c r="O28" s="6" t="str">
        <f t="shared" si="7"/>
        <v>332.7±16.6</v>
      </c>
      <c r="P28" s="7">
        <v>0.6681826833495359</v>
      </c>
      <c r="Q28" s="6" t="str">
        <f t="shared" si="8"/>
        <v>300.4±1.9</v>
      </c>
      <c r="S28" s="7" t="str">
        <f t="shared" si="13"/>
        <v>1.9±0.33</v>
      </c>
      <c r="T28" s="7" t="str">
        <f t="shared" si="9"/>
        <v>1.6±0.33</v>
      </c>
      <c r="U28" s="7">
        <f t="shared" si="14"/>
        <v>-14.303072383266791</v>
      </c>
      <c r="V28" s="7" t="str">
        <f t="shared" si="15"/>
        <v>13.6±0.17</v>
      </c>
      <c r="Y28" s="8">
        <v>136.71333333333334</v>
      </c>
      <c r="Z28" s="8">
        <v>2.9872451076758484</v>
      </c>
      <c r="AA28" s="8">
        <v>228.76666666666665</v>
      </c>
      <c r="AB28" s="8">
        <v>5.8061720034230309</v>
      </c>
      <c r="AC28" s="9">
        <v>334.9666666666667</v>
      </c>
      <c r="AD28" s="9">
        <v>15.754079894850507</v>
      </c>
      <c r="AE28" s="8">
        <v>1.6456666666666668</v>
      </c>
      <c r="AF28" s="8">
        <v>0.32634542027326369</v>
      </c>
      <c r="AG28" s="8">
        <v>41.583333333333336</v>
      </c>
      <c r="AH28" s="8">
        <v>3.9922090793611149</v>
      </c>
      <c r="AI28" s="8">
        <v>1.9203333333333334</v>
      </c>
      <c r="AJ28" s="8">
        <v>0.33218268066432055</v>
      </c>
      <c r="AK28" s="8">
        <v>36.773333333333333</v>
      </c>
      <c r="AL28" s="8">
        <v>2.9552382870647387</v>
      </c>
      <c r="AM28" s="8">
        <v>133.57666666666668</v>
      </c>
      <c r="AN28" s="8">
        <f t="shared" si="16"/>
        <v>2.3482145085219392</v>
      </c>
      <c r="AO28" s="8">
        <f t="shared" si="10"/>
        <v>-35.775210241309615</v>
      </c>
      <c r="AP28" s="8">
        <v>3.0988761403665932</v>
      </c>
      <c r="AQ28" s="8">
        <v>223.49333333333334</v>
      </c>
      <c r="AR28" s="8">
        <f t="shared" si="17"/>
        <v>2.3595036391838584</v>
      </c>
      <c r="AS28" s="8">
        <f t="shared" si="11"/>
        <v>-15.686075647297457</v>
      </c>
      <c r="AT28" s="8">
        <v>5.7831162303150396</v>
      </c>
      <c r="AU28" s="8">
        <v>332.74333333333334</v>
      </c>
      <c r="AV28" s="8">
        <f t="shared" si="18"/>
        <v>0.6681826833495359</v>
      </c>
      <c r="AW28" s="8">
        <f t="shared" si="12"/>
        <v>-9.71339270508801</v>
      </c>
      <c r="AX28" s="8">
        <v>16.573811671831375</v>
      </c>
      <c r="AY28" s="8">
        <v>85.789333333333332</v>
      </c>
      <c r="AZ28" s="8">
        <v>0.62302594916530607</v>
      </c>
      <c r="BA28" s="8">
        <v>188.43600000000001</v>
      </c>
      <c r="BB28" s="8">
        <v>0.37246879063889154</v>
      </c>
      <c r="BC28" s="8">
        <v>300.42266666666666</v>
      </c>
      <c r="BD28" s="8">
        <v>1.8759137329134679</v>
      </c>
      <c r="BE28" s="8">
        <v>13.630882333333332</v>
      </c>
      <c r="BF28" s="8">
        <v>0.16826419619554664</v>
      </c>
      <c r="BG28" s="8">
        <v>55.588332666666666</v>
      </c>
      <c r="BH28" s="8">
        <v>0.22357023159922837</v>
      </c>
    </row>
    <row r="29" spans="1:60" x14ac:dyDescent="0.25">
      <c r="A29" s="2">
        <v>8002</v>
      </c>
      <c r="B29" s="2">
        <v>20</v>
      </c>
      <c r="C29" s="2">
        <v>30</v>
      </c>
      <c r="D29" s="10"/>
      <c r="E29" s="3">
        <v>180</v>
      </c>
      <c r="F29" s="6" t="str">
        <f t="shared" si="0"/>
        <v>126.5±2.3</v>
      </c>
      <c r="G29" s="6" t="str">
        <f t="shared" si="1"/>
        <v>123.3±2.0</v>
      </c>
      <c r="H29" s="7">
        <v>2.6096597977175633</v>
      </c>
      <c r="I29" s="6" t="str">
        <f t="shared" si="2"/>
        <v>74.2±0.7</v>
      </c>
      <c r="J29" s="6" t="str">
        <f t="shared" si="3"/>
        <v>198.9±3.8</v>
      </c>
      <c r="K29" s="6" t="str">
        <f t="shared" si="4"/>
        <v>194.2±3.1</v>
      </c>
      <c r="L29" s="7">
        <v>2.4242424242424154</v>
      </c>
      <c r="M29" s="6" t="str">
        <f t="shared" si="5"/>
        <v>164.8±0.8</v>
      </c>
      <c r="N29" s="6" t="str">
        <f t="shared" si="6"/>
        <v>286.8±5.8</v>
      </c>
      <c r="O29" s="6" t="str">
        <f t="shared" si="7"/>
        <v>283.9±5.2</v>
      </c>
      <c r="P29" s="7">
        <v>1.0073141810582718</v>
      </c>
      <c r="Q29" s="6" t="str">
        <f t="shared" si="8"/>
        <v>275.6±5.7</v>
      </c>
      <c r="S29" s="7" t="str">
        <f t="shared" si="13"/>
        <v>2.5±0.19</v>
      </c>
      <c r="T29" s="7" t="str">
        <f t="shared" si="9"/>
        <v>2.2±0.18</v>
      </c>
      <c r="U29" s="7">
        <f t="shared" si="14"/>
        <v>-13.346508563899873</v>
      </c>
      <c r="V29" s="7" t="str">
        <f t="shared" si="15"/>
        <v>18.1±0.28</v>
      </c>
      <c r="Y29" s="8">
        <v>126.47666666666667</v>
      </c>
      <c r="Z29" s="8">
        <v>2.3195329989748674</v>
      </c>
      <c r="AA29" s="8">
        <v>198.85666666666665</v>
      </c>
      <c r="AB29" s="8">
        <v>3.7604565325680004</v>
      </c>
      <c r="AC29" s="9">
        <v>286.78333333333336</v>
      </c>
      <c r="AD29" s="9">
        <v>5.8252582203137644</v>
      </c>
      <c r="AE29" s="8">
        <v>2.1923333333333335</v>
      </c>
      <c r="AF29" s="8">
        <v>0.17917682141765262</v>
      </c>
      <c r="AG29" s="8">
        <v>50.936666666666667</v>
      </c>
      <c r="AH29" s="8">
        <v>2.1768172484922399</v>
      </c>
      <c r="AI29" s="8">
        <v>2.5300000000000002</v>
      </c>
      <c r="AJ29" s="8">
        <v>0.19028399827626066</v>
      </c>
      <c r="AK29" s="8">
        <v>50.936666666666667</v>
      </c>
      <c r="AL29" s="8">
        <v>2.1768172484922399</v>
      </c>
      <c r="AM29" s="8">
        <v>123.26</v>
      </c>
      <c r="AN29" s="8">
        <f t="shared" si="16"/>
        <v>2.6096597977175633</v>
      </c>
      <c r="AO29" s="8">
        <f t="shared" si="10"/>
        <v>-39.794472388988048</v>
      </c>
      <c r="AP29" s="8">
        <v>2.042718776532888</v>
      </c>
      <c r="AQ29" s="8">
        <v>194.15</v>
      </c>
      <c r="AR29" s="8">
        <f t="shared" si="17"/>
        <v>2.4242424242424154</v>
      </c>
      <c r="AS29" s="8">
        <f t="shared" si="11"/>
        <v>-15.125933556528466</v>
      </c>
      <c r="AT29" s="8">
        <v>3.1204326623082301</v>
      </c>
      <c r="AU29" s="8">
        <v>283.92333333333335</v>
      </c>
      <c r="AV29" s="8">
        <f t="shared" si="18"/>
        <v>1.0073141810582718</v>
      </c>
      <c r="AW29" s="8">
        <f t="shared" si="12"/>
        <v>-2.9395259283609438</v>
      </c>
      <c r="AX29" s="8">
        <v>5.1785744499170256</v>
      </c>
      <c r="AY29" s="8">
        <v>74.209333333333333</v>
      </c>
      <c r="AZ29" s="8">
        <v>0.69870332282975012</v>
      </c>
      <c r="BA29" s="8">
        <v>164.78299999999999</v>
      </c>
      <c r="BB29" s="8">
        <v>0.80092946006498933</v>
      </c>
      <c r="BC29" s="8">
        <v>275.57733333333334</v>
      </c>
      <c r="BD29" s="8">
        <v>5.6811201653664627</v>
      </c>
      <c r="BE29" s="8">
        <v>18.069446333333335</v>
      </c>
      <c r="BF29" s="8">
        <v>0.28375834124538618</v>
      </c>
      <c r="BG29" s="8">
        <v>67.961821333333333</v>
      </c>
      <c r="BH29" s="8">
        <v>0.54934633229351215</v>
      </c>
    </row>
    <row r="30" spans="1:60" x14ac:dyDescent="0.25">
      <c r="A30" s="2">
        <v>8002</v>
      </c>
      <c r="B30" s="2">
        <v>40</v>
      </c>
      <c r="C30" s="2">
        <v>6</v>
      </c>
      <c r="D30" s="10" t="s">
        <v>61</v>
      </c>
      <c r="E30" s="3">
        <v>1.5</v>
      </c>
      <c r="F30" s="6" t="str">
        <f t="shared" si="0"/>
        <v>135.6±0.1</v>
      </c>
      <c r="G30" s="6" t="str">
        <f t="shared" si="1"/>
        <v>153.5±0.4</v>
      </c>
      <c r="H30" s="7">
        <v>-11.658053589264799</v>
      </c>
      <c r="I30" s="6" t="str">
        <f t="shared" si="2"/>
        <v>75.6±0.2</v>
      </c>
      <c r="J30" s="6" t="str">
        <f t="shared" si="3"/>
        <v>248.5±5.8</v>
      </c>
      <c r="K30" s="6" t="str">
        <f t="shared" si="4"/>
        <v>264.0±8.8</v>
      </c>
      <c r="L30" s="7">
        <v>-5.8704683494753125</v>
      </c>
      <c r="M30" s="6" t="str">
        <f t="shared" si="5"/>
        <v>182.3±0.8</v>
      </c>
      <c r="N30" s="6" t="str">
        <f t="shared" si="6"/>
        <v>392.3±24.9</v>
      </c>
      <c r="O30" s="6" t="str">
        <f t="shared" si="7"/>
        <v>405.3±23.4</v>
      </c>
      <c r="P30" s="7">
        <v>-3.2010001069193317</v>
      </c>
      <c r="Q30" s="6" t="str">
        <f t="shared" si="8"/>
        <v>336.6±1.5</v>
      </c>
      <c r="S30" s="7" t="str">
        <f t="shared" si="13"/>
        <v>1.3±0.02</v>
      </c>
      <c r="T30" s="7" t="str">
        <f t="shared" si="9"/>
        <v>2.4±0.05</v>
      </c>
      <c r="U30" s="7">
        <f t="shared" si="14"/>
        <v>91.697320021019436</v>
      </c>
      <c r="V30" s="7" t="str">
        <f t="shared" si="15"/>
        <v>19.1±0.16</v>
      </c>
      <c r="Y30" s="8">
        <v>135.61666666666665</v>
      </c>
      <c r="Z30" s="8">
        <v>6.4291005073286833E-2</v>
      </c>
      <c r="AA30" s="8">
        <v>248.48000000000002</v>
      </c>
      <c r="AB30" s="8">
        <v>5.8129080501931165</v>
      </c>
      <c r="AC30" s="9">
        <v>392.31666666666661</v>
      </c>
      <c r="AD30" s="9">
        <v>24.903279569834456</v>
      </c>
      <c r="AE30" s="8">
        <v>2.4319999999999999</v>
      </c>
      <c r="AF30" s="8">
        <v>5.1565492337415052E-2</v>
      </c>
      <c r="AG30" s="8">
        <v>31.026666666666667</v>
      </c>
      <c r="AH30" s="8">
        <v>0.5751811308912459</v>
      </c>
      <c r="AI30" s="8">
        <v>1.2686666666666666</v>
      </c>
      <c r="AJ30" s="8">
        <v>2.1939310229205797E-2</v>
      </c>
      <c r="AK30" s="8">
        <v>31.026666666666667</v>
      </c>
      <c r="AL30" s="8">
        <v>0.5751811308912459</v>
      </c>
      <c r="AM30" s="8">
        <v>153.51333333333335</v>
      </c>
      <c r="AN30" s="8">
        <f t="shared" si="16"/>
        <v>-11.658053589264799</v>
      </c>
      <c r="AO30" s="8">
        <f t="shared" si="10"/>
        <v>-50.774471272853617</v>
      </c>
      <c r="AP30" s="8">
        <v>0.3939966158907045</v>
      </c>
      <c r="AQ30" s="8">
        <v>263.97666666666663</v>
      </c>
      <c r="AR30" s="8">
        <f t="shared" si="17"/>
        <v>-5.8704683494753125</v>
      </c>
      <c r="AS30" s="8">
        <f t="shared" si="11"/>
        <v>-30.946169484676666</v>
      </c>
      <c r="AT30" s="8">
        <v>8.8105296851740427</v>
      </c>
      <c r="AU30" s="8">
        <v>405.28999999999996</v>
      </c>
      <c r="AV30" s="8">
        <f t="shared" si="18"/>
        <v>-3.2010001069193317</v>
      </c>
      <c r="AW30" s="8">
        <f t="shared" si="12"/>
        <v>-16.936884699844548</v>
      </c>
      <c r="AX30" s="8">
        <v>23.389863188997079</v>
      </c>
      <c r="AY30" s="8">
        <v>75.56774999999999</v>
      </c>
      <c r="AZ30" s="8">
        <v>0.22774894804001058</v>
      </c>
      <c r="BA30" s="8">
        <v>182.286</v>
      </c>
      <c r="BB30" s="8">
        <v>0.7826557353012864</v>
      </c>
      <c r="BC30" s="8">
        <v>336.6465</v>
      </c>
      <c r="BD30" s="8">
        <v>1.4688931206864488</v>
      </c>
      <c r="BE30" s="8">
        <v>19.08493825</v>
      </c>
      <c r="BF30" s="8">
        <v>0.15754629983463059</v>
      </c>
      <c r="BG30" s="8">
        <v>56.525421250000001</v>
      </c>
      <c r="BH30" s="8">
        <v>0.28355219714234248</v>
      </c>
    </row>
    <row r="31" spans="1:60" x14ac:dyDescent="0.25">
      <c r="A31" s="2">
        <v>8002</v>
      </c>
      <c r="B31" s="2">
        <v>40</v>
      </c>
      <c r="C31" s="2">
        <v>6</v>
      </c>
      <c r="D31" s="10"/>
      <c r="E31" s="3">
        <v>7</v>
      </c>
      <c r="F31" s="6" t="str">
        <f t="shared" si="0"/>
        <v>136.4±3.4</v>
      </c>
      <c r="G31" s="6" t="str">
        <f t="shared" si="1"/>
        <v>150.6±4.8</v>
      </c>
      <c r="H31" s="7">
        <v>-9.4375954494145802</v>
      </c>
      <c r="I31" s="6" t="str">
        <f t="shared" si="2"/>
        <v>83.3±0.3</v>
      </c>
      <c r="J31" s="6" t="str">
        <f t="shared" si="3"/>
        <v>248.5±6.4</v>
      </c>
      <c r="K31" s="6" t="str">
        <f t="shared" si="4"/>
        <v>263.0±8.2</v>
      </c>
      <c r="L31" s="7">
        <v>-5.517809608315404</v>
      </c>
      <c r="M31" s="6" t="str">
        <f t="shared" si="5"/>
        <v>196.8±0.6</v>
      </c>
      <c r="N31" s="6" t="str">
        <f t="shared" si="6"/>
        <v>404.3±25.1</v>
      </c>
      <c r="O31" s="6" t="str">
        <f t="shared" si="7"/>
        <v>415.8±30.4</v>
      </c>
      <c r="P31" s="7">
        <v>-2.7580677490479126</v>
      </c>
      <c r="Q31" s="6" t="str">
        <f t="shared" si="8"/>
        <v>345.0±1.5</v>
      </c>
      <c r="S31" s="7" t="str">
        <f t="shared" si="13"/>
        <v>0.8±0.06</v>
      </c>
      <c r="T31" s="7" t="str">
        <f t="shared" si="9"/>
        <v>2.2±0.10</v>
      </c>
      <c r="U31" s="7">
        <f t="shared" si="14"/>
        <v>190.65667695019832</v>
      </c>
      <c r="V31" s="7" t="str">
        <f t="shared" si="15"/>
        <v>14.8±0.13</v>
      </c>
      <c r="Y31" s="8">
        <v>136.38999999999999</v>
      </c>
      <c r="Z31" s="8">
        <v>3.3878016470862078</v>
      </c>
      <c r="AA31" s="8">
        <v>248.45666666666662</v>
      </c>
      <c r="AB31" s="8">
        <v>6.3596960095065374</v>
      </c>
      <c r="AC31" s="9">
        <v>404.2833333333333</v>
      </c>
      <c r="AD31" s="9">
        <v>25.130255337607171</v>
      </c>
      <c r="AE31" s="8">
        <v>2.1983333333333337</v>
      </c>
      <c r="AF31" s="8">
        <v>9.5688731485652614E-2</v>
      </c>
      <c r="AG31" s="8">
        <v>44.226666666666667</v>
      </c>
      <c r="AH31" s="8">
        <v>0.97725806895278766</v>
      </c>
      <c r="AI31" s="8">
        <v>0.75633333333333341</v>
      </c>
      <c r="AJ31" s="8">
        <v>5.5770362499569057E-2</v>
      </c>
      <c r="AK31" s="8">
        <v>30.669999999999998</v>
      </c>
      <c r="AL31" s="8">
        <v>2.2167769396130041</v>
      </c>
      <c r="AM31" s="8">
        <v>150.60333333333332</v>
      </c>
      <c r="AN31" s="8">
        <f t="shared" si="16"/>
        <v>-9.4375954494145802</v>
      </c>
      <c r="AO31" s="8">
        <f t="shared" si="10"/>
        <v>-44.687368584139357</v>
      </c>
      <c r="AP31" s="8">
        <v>4.7580388116673999</v>
      </c>
      <c r="AQ31" s="8">
        <v>262.9666666666667</v>
      </c>
      <c r="AR31" s="8">
        <f t="shared" si="17"/>
        <v>-5.517809608315404</v>
      </c>
      <c r="AS31" s="8">
        <f t="shared" si="11"/>
        <v>-25.150589428317929</v>
      </c>
      <c r="AT31" s="8">
        <v>8.2109946616310197</v>
      </c>
      <c r="AU31" s="8">
        <v>415.75</v>
      </c>
      <c r="AV31" s="8">
        <f t="shared" si="18"/>
        <v>-2.7580677490479126</v>
      </c>
      <c r="AW31" s="8">
        <f t="shared" si="12"/>
        <v>-17.012387251954298</v>
      </c>
      <c r="AX31" s="8">
        <v>30.38227608326935</v>
      </c>
      <c r="AY31" s="8">
        <v>83.302666666666653</v>
      </c>
      <c r="AZ31" s="8">
        <v>0.28636747953169206</v>
      </c>
      <c r="BA31" s="8">
        <v>196.82899999999998</v>
      </c>
      <c r="BB31" s="8">
        <v>0.61785030549477227</v>
      </c>
      <c r="BC31" s="8">
        <v>345.02100000000002</v>
      </c>
      <c r="BD31" s="8">
        <v>1.4960417774915391</v>
      </c>
      <c r="BE31" s="8">
        <v>14.776867333333334</v>
      </c>
      <c r="BF31" s="8">
        <v>0.13071546167662529</v>
      </c>
      <c r="BG31" s="8">
        <v>51.253124000000007</v>
      </c>
      <c r="BH31" s="8">
        <v>0.24515566193135382</v>
      </c>
    </row>
    <row r="32" spans="1:60" x14ac:dyDescent="0.25">
      <c r="A32" s="2">
        <v>8002</v>
      </c>
      <c r="B32" s="2">
        <v>40</v>
      </c>
      <c r="C32" s="2">
        <v>6</v>
      </c>
      <c r="D32" s="10"/>
      <c r="E32" s="3">
        <v>15</v>
      </c>
      <c r="F32" s="6" t="str">
        <f t="shared" si="0"/>
        <v>144.2±2.6</v>
      </c>
      <c r="G32" s="6" t="str">
        <f t="shared" si="1"/>
        <v>152.7±1.7</v>
      </c>
      <c r="H32" s="7">
        <v>-5.5822381347421608</v>
      </c>
      <c r="I32" s="6" t="str">
        <f t="shared" si="2"/>
        <v>93.0±0.4</v>
      </c>
      <c r="J32" s="6" t="str">
        <f t="shared" si="3"/>
        <v>258.1±3.9</v>
      </c>
      <c r="K32" s="6" t="str">
        <f t="shared" si="4"/>
        <v>268.3±3.6</v>
      </c>
      <c r="L32" s="7">
        <v>-3.8141857893625271</v>
      </c>
      <c r="M32" s="6" t="str">
        <f t="shared" si="5"/>
        <v>207.9±0.6</v>
      </c>
      <c r="N32" s="6" t="str">
        <f t="shared" si="6"/>
        <v>419.7±17.0</v>
      </c>
      <c r="O32" s="6" t="str">
        <f t="shared" si="7"/>
        <v>429.8±22.9</v>
      </c>
      <c r="P32" s="7">
        <v>-2.3582235388087107</v>
      </c>
      <c r="Q32" s="6" t="str">
        <f t="shared" si="8"/>
        <v>356.3±1.2</v>
      </c>
      <c r="S32" s="7" t="str">
        <f t="shared" si="13"/>
        <v>0.9±0.12</v>
      </c>
      <c r="T32" s="7" t="str">
        <f t="shared" si="9"/>
        <v>1.8±0.16</v>
      </c>
      <c r="U32" s="7">
        <f t="shared" si="14"/>
        <v>110.30608291359938</v>
      </c>
      <c r="V32" s="7" t="str">
        <f t="shared" si="15"/>
        <v>11.8±0.11</v>
      </c>
      <c r="Y32" s="8">
        <v>144.16333333333333</v>
      </c>
      <c r="Z32" s="8">
        <v>2.5791729940687187</v>
      </c>
      <c r="AA32" s="8">
        <v>258.06333333333333</v>
      </c>
      <c r="AB32" s="8">
        <v>3.8784318136758875</v>
      </c>
      <c r="AC32" s="9">
        <v>419.70666666666665</v>
      </c>
      <c r="AD32" s="9">
        <v>17.016231466847582</v>
      </c>
      <c r="AE32" s="8">
        <v>1.8093333333333332</v>
      </c>
      <c r="AF32" s="8">
        <v>0.15851288065432842</v>
      </c>
      <c r="AG32" s="8">
        <v>44.613333333333337</v>
      </c>
      <c r="AH32" s="8">
        <v>1.3271900140271309</v>
      </c>
      <c r="AI32" s="8">
        <v>0.86033333333333328</v>
      </c>
      <c r="AJ32" s="8">
        <v>0.12137682370754867</v>
      </c>
      <c r="AK32" s="8">
        <v>27.39</v>
      </c>
      <c r="AL32" s="8">
        <v>0.63458647952820557</v>
      </c>
      <c r="AM32" s="8">
        <v>152.68666666666664</v>
      </c>
      <c r="AN32" s="8">
        <f t="shared" si="16"/>
        <v>-5.5822381347421608</v>
      </c>
      <c r="AO32" s="8">
        <f t="shared" si="10"/>
        <v>-39.103174256647591</v>
      </c>
      <c r="AP32" s="8">
        <v>1.7265669211858878</v>
      </c>
      <c r="AQ32" s="8">
        <v>268.29666666666668</v>
      </c>
      <c r="AR32" s="8">
        <f t="shared" si="17"/>
        <v>-3.8141857893625271</v>
      </c>
      <c r="AS32" s="8">
        <f t="shared" si="11"/>
        <v>-22.49574476015357</v>
      </c>
      <c r="AT32" s="8">
        <v>3.5936935502812841</v>
      </c>
      <c r="AU32" s="8">
        <v>429.84333333333331</v>
      </c>
      <c r="AV32" s="8">
        <f t="shared" si="18"/>
        <v>-2.3582235388087107</v>
      </c>
      <c r="AW32" s="8">
        <f t="shared" si="12"/>
        <v>-17.098787930486289</v>
      </c>
      <c r="AX32" s="8">
        <v>22.856632152032649</v>
      </c>
      <c r="AY32" s="8">
        <v>92.981333333333325</v>
      </c>
      <c r="AZ32" s="8">
        <v>0.39636641297331332</v>
      </c>
      <c r="BA32" s="8">
        <v>207.94133333333332</v>
      </c>
      <c r="BB32" s="8">
        <v>0.60950334973102471</v>
      </c>
      <c r="BC32" s="8">
        <v>356.34533333333337</v>
      </c>
      <c r="BD32" s="8">
        <v>1.1999776386805452</v>
      </c>
      <c r="BE32" s="8">
        <v>11.769431666666668</v>
      </c>
      <c r="BF32" s="8">
        <v>0.10900404570626446</v>
      </c>
      <c r="BG32" s="8">
        <v>46.814526000000001</v>
      </c>
      <c r="BH32" s="8">
        <v>0.24143185712743015</v>
      </c>
    </row>
    <row r="33" spans="1:60" x14ac:dyDescent="0.25">
      <c r="A33" s="2">
        <v>8002</v>
      </c>
      <c r="B33" s="2">
        <v>40</v>
      </c>
      <c r="C33" s="2">
        <v>6</v>
      </c>
      <c r="D33" s="10"/>
      <c r="E33" s="3">
        <v>80</v>
      </c>
      <c r="F33" s="6" t="str">
        <f t="shared" si="0"/>
        <v>154.0±0.9</v>
      </c>
      <c r="G33" s="6" t="str">
        <f t="shared" si="1"/>
        <v>151.1±1.0</v>
      </c>
      <c r="H33" s="7">
        <v>1.9108982987267957</v>
      </c>
      <c r="I33" s="6" t="str">
        <f t="shared" si="2"/>
        <v>104.6±2.4</v>
      </c>
      <c r="J33" s="6" t="str">
        <f t="shared" si="3"/>
        <v>258.7±5.7</v>
      </c>
      <c r="K33" s="6" t="str">
        <f t="shared" si="4"/>
        <v>254.5±6.4</v>
      </c>
      <c r="L33" s="7">
        <v>1.6448402304871552</v>
      </c>
      <c r="M33" s="6" t="str">
        <f t="shared" si="5"/>
        <v>216.8±1.4</v>
      </c>
      <c r="N33" s="6" t="str">
        <f t="shared" si="6"/>
        <v>409.6±16.5</v>
      </c>
      <c r="O33" s="6" t="str">
        <f t="shared" si="7"/>
        <v>402.9±16.1</v>
      </c>
      <c r="P33" s="7">
        <v>1.6720858464262116</v>
      </c>
      <c r="Q33" s="6" t="str">
        <f t="shared" si="8"/>
        <v>370.0±1.4</v>
      </c>
      <c r="S33" s="7" t="str">
        <f t="shared" si="13"/>
        <v>0.9±0.08</v>
      </c>
      <c r="T33" s="7" t="str">
        <f t="shared" si="9"/>
        <v>1.4±0.09</v>
      </c>
      <c r="U33" s="7">
        <f t="shared" si="14"/>
        <v>55.902513328255907</v>
      </c>
      <c r="V33" s="7" t="str">
        <f t="shared" si="15"/>
        <v>9.0±0.52</v>
      </c>
      <c r="Y33" s="8">
        <v>153.95000000000002</v>
      </c>
      <c r="Z33" s="8">
        <v>0.92579695398074002</v>
      </c>
      <c r="AA33" s="8">
        <v>258.71999999999997</v>
      </c>
      <c r="AB33" s="8">
        <v>5.6695590657475226</v>
      </c>
      <c r="AC33" s="9">
        <v>409.62666666666661</v>
      </c>
      <c r="AD33" s="9">
        <v>16.504879076604389</v>
      </c>
      <c r="AE33" s="8">
        <v>1.3646666666666667</v>
      </c>
      <c r="AF33" s="8">
        <v>9.3884681036542614E-2</v>
      </c>
      <c r="AG33" s="8">
        <v>34.416666666666664</v>
      </c>
      <c r="AH33" s="8">
        <v>1.9032165755198036</v>
      </c>
      <c r="AI33" s="8">
        <v>0.8753333333333333</v>
      </c>
      <c r="AJ33" s="8">
        <v>7.6264889256677793E-2</v>
      </c>
      <c r="AK33" s="8">
        <v>26.183333333333334</v>
      </c>
      <c r="AL33" s="8">
        <v>0.90423079649685312</v>
      </c>
      <c r="AM33" s="8">
        <v>151.06333333333336</v>
      </c>
      <c r="AN33" s="8">
        <f t="shared" si="16"/>
        <v>1.9108982987267957</v>
      </c>
      <c r="AO33" s="8">
        <f t="shared" si="10"/>
        <v>-30.753988393389086</v>
      </c>
      <c r="AP33" s="8">
        <v>0.96126652564901049</v>
      </c>
      <c r="AQ33" s="8">
        <v>254.53333333333333</v>
      </c>
      <c r="AR33" s="8">
        <f t="shared" si="17"/>
        <v>1.6448402304871552</v>
      </c>
      <c r="AS33" s="8">
        <f t="shared" si="11"/>
        <v>-14.810633839706655</v>
      </c>
      <c r="AT33" s="8">
        <v>6.3936869905660298</v>
      </c>
      <c r="AU33" s="8">
        <v>402.89000000000004</v>
      </c>
      <c r="AV33" s="8">
        <f t="shared" si="18"/>
        <v>1.6720858464262116</v>
      </c>
      <c r="AW33" s="8">
        <f t="shared" si="12"/>
        <v>-8.1579752951591509</v>
      </c>
      <c r="AX33" s="8">
        <v>16.094138684626767</v>
      </c>
      <c r="AY33" s="8">
        <v>104.60533333333335</v>
      </c>
      <c r="AZ33" s="8">
        <v>2.3753615163451092</v>
      </c>
      <c r="BA33" s="8">
        <v>216.83533333333332</v>
      </c>
      <c r="BB33" s="8">
        <v>1.4381030329337763</v>
      </c>
      <c r="BC33" s="8">
        <v>370.02233333333334</v>
      </c>
      <c r="BD33" s="8">
        <v>1.4148117660428539</v>
      </c>
      <c r="BE33" s="8">
        <v>8.9745280000000012</v>
      </c>
      <c r="BF33" s="8">
        <v>0.51580873423876783</v>
      </c>
      <c r="BG33" s="8">
        <v>43.451430999999992</v>
      </c>
      <c r="BH33" s="8">
        <v>0.63796469821770219</v>
      </c>
    </row>
    <row r="34" spans="1:60" x14ac:dyDescent="0.25">
      <c r="A34" s="2">
        <v>8002</v>
      </c>
      <c r="B34" s="2">
        <v>40</v>
      </c>
      <c r="C34" s="2">
        <v>6</v>
      </c>
      <c r="D34" s="10"/>
      <c r="E34" s="3">
        <v>120</v>
      </c>
      <c r="F34" s="6" t="str">
        <f t="shared" si="0"/>
        <v>150.1±0.4</v>
      </c>
      <c r="G34" s="6" t="str">
        <f t="shared" si="1"/>
        <v>146.6±0.6</v>
      </c>
      <c r="H34" s="7">
        <v>2.4216653781436248</v>
      </c>
      <c r="I34" s="6" t="str">
        <f t="shared" si="2"/>
        <v>99.7±0.2</v>
      </c>
      <c r="J34" s="6" t="str">
        <f t="shared" si="3"/>
        <v>248.5±3.7</v>
      </c>
      <c r="K34" s="6" t="str">
        <f t="shared" si="4"/>
        <v>242.8±3.3</v>
      </c>
      <c r="L34" s="7">
        <v>2.3712755732527775</v>
      </c>
      <c r="M34" s="6" t="str">
        <f t="shared" si="5"/>
        <v>209.0±0.5</v>
      </c>
      <c r="N34" s="6" t="str">
        <f t="shared" si="6"/>
        <v>395.3±9.0</v>
      </c>
      <c r="O34" s="6" t="str">
        <f t="shared" si="7"/>
        <v>388.0±6.4</v>
      </c>
      <c r="P34" s="7">
        <v>1.8778616773617223</v>
      </c>
      <c r="Q34" s="6" t="str">
        <f t="shared" si="8"/>
        <v>358.6±1.9</v>
      </c>
      <c r="S34" s="7" t="str">
        <f t="shared" si="13"/>
        <v>1.3±0.09</v>
      </c>
      <c r="T34" s="7" t="str">
        <f t="shared" si="9"/>
        <v>2.1±0.15</v>
      </c>
      <c r="U34" s="7">
        <f t="shared" si="14"/>
        <v>67.96320630749014</v>
      </c>
      <c r="V34" s="7" t="str">
        <f t="shared" si="15"/>
        <v>10.1±0.05</v>
      </c>
      <c r="Y34" s="8">
        <v>150.14333333333335</v>
      </c>
      <c r="Z34" s="8">
        <v>0.41621308645131161</v>
      </c>
      <c r="AA34" s="8">
        <v>248.52333333333334</v>
      </c>
      <c r="AB34" s="8">
        <v>3.7315457029672516</v>
      </c>
      <c r="AC34" s="9">
        <v>395.31666666666666</v>
      </c>
      <c r="AD34" s="9">
        <v>9.0327035450817945</v>
      </c>
      <c r="AE34" s="8">
        <v>2.1303333333333332</v>
      </c>
      <c r="AF34" s="8">
        <v>0.15245108505134788</v>
      </c>
      <c r="AG34" s="8">
        <v>30.669999999999998</v>
      </c>
      <c r="AH34" s="8">
        <v>2.2167769396130041</v>
      </c>
      <c r="AI34" s="8">
        <v>1.2683333333333333</v>
      </c>
      <c r="AJ34" s="8">
        <v>9.0588814614903437E-2</v>
      </c>
      <c r="AK34" s="8">
        <v>28.89</v>
      </c>
      <c r="AL34" s="8">
        <v>0.66090846567433237</v>
      </c>
      <c r="AM34" s="8">
        <v>146.59333333333333</v>
      </c>
      <c r="AN34" s="8">
        <f t="shared" si="16"/>
        <v>2.4216653781436248</v>
      </c>
      <c r="AO34" s="8">
        <f t="shared" si="10"/>
        <v>-32.011915048433295</v>
      </c>
      <c r="AP34" s="8">
        <v>0.59011298353224551</v>
      </c>
      <c r="AQ34" s="8">
        <v>242.76666666666668</v>
      </c>
      <c r="AR34" s="8">
        <f t="shared" si="17"/>
        <v>2.3712755732527775</v>
      </c>
      <c r="AS34" s="8">
        <f t="shared" si="11"/>
        <v>-13.924893587807226</v>
      </c>
      <c r="AT34" s="8">
        <v>3.3042447447689631</v>
      </c>
      <c r="AU34" s="8">
        <v>388.03</v>
      </c>
      <c r="AV34" s="8">
        <f t="shared" si="18"/>
        <v>1.8778616773617223</v>
      </c>
      <c r="AW34" s="8">
        <f t="shared" si="12"/>
        <v>-7.5915092475667558</v>
      </c>
      <c r="AX34" s="8">
        <v>6.3615799924232643</v>
      </c>
      <c r="AY34" s="8">
        <v>99.666000000000011</v>
      </c>
      <c r="AZ34" s="8">
        <v>0.19578559701878265</v>
      </c>
      <c r="BA34" s="8">
        <v>208.96166666666667</v>
      </c>
      <c r="BB34" s="8">
        <v>0.4696598059588869</v>
      </c>
      <c r="BC34" s="8">
        <v>358.57266666666669</v>
      </c>
      <c r="BD34" s="8">
        <v>1.9462007433287369</v>
      </c>
      <c r="BE34" s="8">
        <v>10.079133666666667</v>
      </c>
      <c r="BF34" s="8">
        <v>4.643807694482343E-2</v>
      </c>
      <c r="BG34" s="8">
        <v>46.308656333333339</v>
      </c>
      <c r="BH34" s="8">
        <v>0.17155060857173854</v>
      </c>
    </row>
    <row r="35" spans="1:60" x14ac:dyDescent="0.25">
      <c r="A35" s="2">
        <v>8002</v>
      </c>
      <c r="B35" s="2">
        <v>40</v>
      </c>
      <c r="C35" s="2">
        <v>6</v>
      </c>
      <c r="D35" s="10"/>
      <c r="E35" s="3">
        <v>140</v>
      </c>
      <c r="F35" s="6" t="str">
        <f t="shared" si="0"/>
        <v>143.7±1.7</v>
      </c>
      <c r="G35" s="6" t="str">
        <f t="shared" si="1"/>
        <v>140.6±1.5</v>
      </c>
      <c r="H35" s="7">
        <v>2.2504683535298189</v>
      </c>
      <c r="I35" s="6" t="str">
        <f t="shared" si="2"/>
        <v>93.3±0.2</v>
      </c>
      <c r="J35" s="6" t="str">
        <f t="shared" si="3"/>
        <v>233.6±1.5</v>
      </c>
      <c r="K35" s="6" t="str">
        <f t="shared" si="4"/>
        <v>227.8±1.2</v>
      </c>
      <c r="L35" s="7">
        <v>2.5432037343244787</v>
      </c>
      <c r="M35" s="6" t="str">
        <f t="shared" si="5"/>
        <v>197.8±0.3</v>
      </c>
      <c r="N35" s="6" t="str">
        <f t="shared" si="6"/>
        <v>365.0±8.6</v>
      </c>
      <c r="O35" s="6" t="str">
        <f t="shared" si="7"/>
        <v>359.8±8.7</v>
      </c>
      <c r="P35" s="7">
        <v>1.4602462775765093</v>
      </c>
      <c r="Q35" s="6" t="str">
        <f t="shared" si="8"/>
        <v>340.8±0.8</v>
      </c>
      <c r="S35" s="7" t="str">
        <f t="shared" si="13"/>
        <v>0.9±0.06</v>
      </c>
      <c r="T35" s="7" t="str">
        <f t="shared" si="9"/>
        <v>2.0±0.11</v>
      </c>
      <c r="U35" s="7">
        <f t="shared" si="14"/>
        <v>110.02506265664157</v>
      </c>
      <c r="V35" s="7" t="str">
        <f t="shared" si="15"/>
        <v>11.8±0.06</v>
      </c>
      <c r="Y35" s="8">
        <v>143.72666666666666</v>
      </c>
      <c r="Z35" s="8">
        <v>1.7019204838456299</v>
      </c>
      <c r="AA35" s="8">
        <v>233.59</v>
      </c>
      <c r="AB35" s="8">
        <v>1.4862368586466936</v>
      </c>
      <c r="AC35" s="9">
        <v>365.01</v>
      </c>
      <c r="AD35" s="9">
        <v>8.5825578937750304</v>
      </c>
      <c r="AE35" s="8">
        <v>1.9553333333333331</v>
      </c>
      <c r="AF35" s="8">
        <v>0.10628891444235063</v>
      </c>
      <c r="AG35" s="8">
        <v>37.356666666666662</v>
      </c>
      <c r="AH35" s="8">
        <v>1.1303686714224397</v>
      </c>
      <c r="AI35" s="8">
        <v>0.93100000000000005</v>
      </c>
      <c r="AJ35" s="8">
        <v>5.9101607423148808E-2</v>
      </c>
      <c r="AK35" s="8">
        <v>34.293333333333329</v>
      </c>
      <c r="AL35" s="8">
        <v>0.54353779384080914</v>
      </c>
      <c r="AM35" s="8">
        <v>140.56333333333336</v>
      </c>
      <c r="AN35" s="8">
        <f t="shared" si="16"/>
        <v>2.2504683535298189</v>
      </c>
      <c r="AO35" s="8">
        <f t="shared" si="10"/>
        <v>-33.614740686286147</v>
      </c>
      <c r="AP35" s="8">
        <v>1.5409845337748742</v>
      </c>
      <c r="AQ35" s="8">
        <v>227.79666666666665</v>
      </c>
      <c r="AR35" s="8">
        <f t="shared" si="17"/>
        <v>2.5432037343244787</v>
      </c>
      <c r="AS35" s="8">
        <f t="shared" si="11"/>
        <v>-13.158664891204129</v>
      </c>
      <c r="AT35" s="8">
        <v>1.2298102834719404</v>
      </c>
      <c r="AU35" s="8">
        <v>359.75666666666666</v>
      </c>
      <c r="AV35" s="8">
        <f t="shared" si="18"/>
        <v>1.4602462775765093</v>
      </c>
      <c r="AW35" s="8">
        <f t="shared" si="12"/>
        <v>-5.2605001528811171</v>
      </c>
      <c r="AX35" s="8">
        <v>8.6938675704966517</v>
      </c>
      <c r="AY35" s="8">
        <v>93.313333333333333</v>
      </c>
      <c r="AZ35" s="8">
        <v>0.20370894269357476</v>
      </c>
      <c r="BA35" s="8">
        <v>197.82166666666669</v>
      </c>
      <c r="BB35" s="8">
        <v>0.27973618524126315</v>
      </c>
      <c r="BC35" s="8">
        <v>340.83166666666665</v>
      </c>
      <c r="BD35" s="8">
        <v>0.7511952697756713</v>
      </c>
      <c r="BE35" s="8">
        <v>11.786922666666667</v>
      </c>
      <c r="BF35" s="8">
        <v>5.9815699956895133E-2</v>
      </c>
      <c r="BG35" s="8">
        <v>50.934673333333329</v>
      </c>
      <c r="BH35" s="8">
        <v>0.11751144346970539</v>
      </c>
    </row>
    <row r="36" spans="1:60" x14ac:dyDescent="0.25">
      <c r="A36" s="2">
        <v>8002</v>
      </c>
      <c r="B36" s="2">
        <v>40</v>
      </c>
      <c r="C36" s="2">
        <v>6</v>
      </c>
      <c r="D36" s="10"/>
      <c r="E36" s="3">
        <v>160</v>
      </c>
      <c r="F36" s="6" t="str">
        <f t="shared" si="0"/>
        <v>141.8±2.8</v>
      </c>
      <c r="G36" s="6" t="str">
        <f t="shared" si="1"/>
        <v>139.0±2.6</v>
      </c>
      <c r="H36" s="7">
        <v>1.9709394331750891</v>
      </c>
      <c r="I36" s="6" t="str">
        <f t="shared" si="2"/>
        <v>88.2±1.1</v>
      </c>
      <c r="J36" s="6" t="str">
        <f t="shared" si="3"/>
        <v>223.4±4.2</v>
      </c>
      <c r="K36" s="6" t="str">
        <f t="shared" si="4"/>
        <v>218.1±3.9</v>
      </c>
      <c r="L36" s="7">
        <v>2.4457352491592697</v>
      </c>
      <c r="M36" s="6" t="str">
        <f t="shared" si="5"/>
        <v>188.2±1.9</v>
      </c>
      <c r="N36" s="6" t="str">
        <f t="shared" si="6"/>
        <v>349.6±19.5</v>
      </c>
      <c r="O36" s="6" t="str">
        <f t="shared" si="7"/>
        <v>342.2±17.5</v>
      </c>
      <c r="P36" s="7">
        <v>2.1587289217071071</v>
      </c>
      <c r="Q36" s="6" t="str">
        <f t="shared" si="8"/>
        <v>352.9±12.9</v>
      </c>
      <c r="S36" s="7" t="str">
        <f t="shared" si="13"/>
        <v>0.9±0.06</v>
      </c>
      <c r="T36" s="7" t="str">
        <f t="shared" si="9"/>
        <v>1.6±0.09</v>
      </c>
      <c r="U36" s="7">
        <f t="shared" si="14"/>
        <v>88.443759630200262</v>
      </c>
      <c r="V36" s="7" t="str">
        <f t="shared" si="15"/>
        <v>13.4±0.32</v>
      </c>
      <c r="Y36" s="8">
        <v>141.76000000000002</v>
      </c>
      <c r="Z36" s="8">
        <v>2.7764905906557638</v>
      </c>
      <c r="AA36" s="8">
        <v>223.4</v>
      </c>
      <c r="AB36" s="8">
        <v>4.2127307058486432</v>
      </c>
      <c r="AC36" s="9">
        <v>349.56333333333333</v>
      </c>
      <c r="AD36" s="9">
        <v>19.453332190998378</v>
      </c>
      <c r="AE36" s="8">
        <v>1.6306666666666665</v>
      </c>
      <c r="AF36" s="8">
        <v>9.3895331797344106E-2</v>
      </c>
      <c r="AG36" s="8">
        <v>30.5</v>
      </c>
      <c r="AH36" s="8">
        <v>2.6931579975931621</v>
      </c>
      <c r="AI36" s="8">
        <v>0.8653333333333334</v>
      </c>
      <c r="AJ36" s="8">
        <v>5.9702037932832179E-2</v>
      </c>
      <c r="AK36" s="8">
        <v>37.549999999999997</v>
      </c>
      <c r="AL36" s="8">
        <v>1.9488714683118515</v>
      </c>
      <c r="AM36" s="8">
        <v>139.02000000000001</v>
      </c>
      <c r="AN36" s="8">
        <f t="shared" si="16"/>
        <v>1.9709394331750891</v>
      </c>
      <c r="AO36" s="8">
        <f t="shared" si="10"/>
        <v>-36.521124058888418</v>
      </c>
      <c r="AP36" s="8">
        <v>2.58458894217243</v>
      </c>
      <c r="AQ36" s="8">
        <v>218.06666666666669</v>
      </c>
      <c r="AR36" s="8">
        <f t="shared" si="17"/>
        <v>2.4457352491592697</v>
      </c>
      <c r="AS36" s="8">
        <f t="shared" si="11"/>
        <v>-13.709874656068497</v>
      </c>
      <c r="AT36" s="8">
        <v>3.9083798860056262</v>
      </c>
      <c r="AU36" s="8">
        <v>342.17666666666668</v>
      </c>
      <c r="AV36" s="8">
        <f t="shared" si="18"/>
        <v>2.1587289217071071</v>
      </c>
      <c r="AW36" s="8">
        <f t="shared" si="12"/>
        <v>3.1384372595053334</v>
      </c>
      <c r="AX36" s="8">
        <v>17.519433019745048</v>
      </c>
      <c r="AY36" s="8">
        <v>88.248333333333335</v>
      </c>
      <c r="AZ36" s="8">
        <v>1.0898079341486442</v>
      </c>
      <c r="BA36" s="8">
        <v>188.17</v>
      </c>
      <c r="BB36" s="8">
        <v>1.9116288865781443</v>
      </c>
      <c r="BC36" s="8">
        <v>352.91566666666671</v>
      </c>
      <c r="BD36" s="8">
        <v>12.850104487253519</v>
      </c>
      <c r="BE36" s="8">
        <v>13.394729333333332</v>
      </c>
      <c r="BF36" s="8">
        <v>0.32386925616108336</v>
      </c>
      <c r="BG36" s="8">
        <v>54.972825999999998</v>
      </c>
      <c r="BH36" s="8">
        <v>0.93484568245887556</v>
      </c>
    </row>
    <row r="37" spans="1:60" x14ac:dyDescent="0.25">
      <c r="A37" s="2">
        <v>8002</v>
      </c>
      <c r="B37" s="2">
        <v>40</v>
      </c>
      <c r="C37" s="2">
        <v>6</v>
      </c>
      <c r="D37" s="10"/>
      <c r="E37" s="3">
        <v>180</v>
      </c>
      <c r="F37" s="6" t="str">
        <f t="shared" si="0"/>
        <v>134.4±2.2</v>
      </c>
      <c r="G37" s="6" t="str">
        <f t="shared" si="1"/>
        <v>132.2±2.0</v>
      </c>
      <c r="H37" s="7">
        <v>1.6636837992487914</v>
      </c>
      <c r="I37" s="6" t="str">
        <f t="shared" si="2"/>
        <v>76.8±0.3</v>
      </c>
      <c r="J37" s="6" t="str">
        <f t="shared" si="3"/>
        <v>200.8±3.3</v>
      </c>
      <c r="K37" s="6" t="str">
        <f t="shared" si="4"/>
        <v>196.0±3.4</v>
      </c>
      <c r="L37" s="7">
        <v>2.4367847365109472</v>
      </c>
      <c r="M37" s="6" t="str">
        <f t="shared" si="5"/>
        <v>164.7±0.3</v>
      </c>
      <c r="N37" s="6" t="str">
        <f t="shared" si="6"/>
        <v>320.2±7.6</v>
      </c>
      <c r="O37" s="6" t="str">
        <f t="shared" si="7"/>
        <v>312.5±11.0</v>
      </c>
      <c r="P37" s="7">
        <v>2.4715984852525361</v>
      </c>
      <c r="Q37" s="6" t="str">
        <f t="shared" si="8"/>
        <v>324.8±7.6</v>
      </c>
      <c r="S37" s="7" t="str">
        <f t="shared" si="13"/>
        <v>0.9±0.05</v>
      </c>
      <c r="T37" s="7" t="str">
        <f t="shared" si="9"/>
        <v>1.3±0.08</v>
      </c>
      <c r="U37" s="7">
        <f t="shared" si="14"/>
        <v>45.036764705882362</v>
      </c>
      <c r="V37" s="7" t="str">
        <f t="shared" si="15"/>
        <v>18.1±0.09</v>
      </c>
      <c r="Y37" s="8">
        <v>134.43666666666664</v>
      </c>
      <c r="Z37" s="8">
        <v>2.1712055023266013</v>
      </c>
      <c r="AA37" s="8">
        <v>200.79999999999998</v>
      </c>
      <c r="AB37" s="8">
        <v>3.2567314903135611</v>
      </c>
      <c r="AC37" s="9">
        <v>320.20666666666665</v>
      </c>
      <c r="AD37" s="9">
        <v>7.6435746436685843</v>
      </c>
      <c r="AE37" s="8">
        <v>1.3150000000000002</v>
      </c>
      <c r="AF37" s="8">
        <v>8.3862983490930021E-2</v>
      </c>
      <c r="AG37" s="8">
        <v>33.916666666666664</v>
      </c>
      <c r="AH37" s="8">
        <v>2.9259585324015345</v>
      </c>
      <c r="AI37" s="8">
        <v>0.90666666666666673</v>
      </c>
      <c r="AJ37" s="8">
        <v>4.9521039299810055E-2</v>
      </c>
      <c r="AK37" s="8">
        <v>49.53</v>
      </c>
      <c r="AL37" s="8">
        <v>1.9257206443303234</v>
      </c>
      <c r="AM37" s="8">
        <v>132.23666666666668</v>
      </c>
      <c r="AN37" s="8">
        <f t="shared" si="16"/>
        <v>1.6636837992487914</v>
      </c>
      <c r="AO37" s="8">
        <f t="shared" si="10"/>
        <v>-41.929369060522802</v>
      </c>
      <c r="AP37" s="8">
        <v>1.9666553671991813</v>
      </c>
      <c r="AQ37" s="8">
        <v>196.02333333333334</v>
      </c>
      <c r="AR37" s="8">
        <f t="shared" si="17"/>
        <v>2.4367847365109472</v>
      </c>
      <c r="AS37" s="8">
        <f t="shared" si="11"/>
        <v>-15.955073375618548</v>
      </c>
      <c r="AT37" s="8">
        <v>3.3616117166224511</v>
      </c>
      <c r="AU37" s="8">
        <v>312.48333333333335</v>
      </c>
      <c r="AV37" s="8">
        <f t="shared" si="18"/>
        <v>2.4715984852525361</v>
      </c>
      <c r="AW37" s="8">
        <f t="shared" si="12"/>
        <v>3.9272494533041731</v>
      </c>
      <c r="AX37" s="8">
        <v>11.042383498743988</v>
      </c>
      <c r="AY37" s="8">
        <v>76.790666666666667</v>
      </c>
      <c r="AZ37" s="8">
        <v>0.33588142749090777</v>
      </c>
      <c r="BA37" s="8">
        <v>164.74766666666667</v>
      </c>
      <c r="BB37" s="8">
        <v>0.25421513199126811</v>
      </c>
      <c r="BC37" s="8">
        <v>324.75533333333334</v>
      </c>
      <c r="BD37" s="8">
        <v>7.6360013968917704</v>
      </c>
      <c r="BE37" s="8">
        <v>18.051366333333334</v>
      </c>
      <c r="BF37" s="8">
        <v>9.4158441588278102E-2</v>
      </c>
      <c r="BG37" s="8">
        <v>65.715513999999999</v>
      </c>
      <c r="BH37" s="8">
        <v>0.2176498705788727</v>
      </c>
    </row>
    <row r="38" spans="1:60" x14ac:dyDescent="0.25">
      <c r="A38" s="2">
        <v>8002</v>
      </c>
      <c r="B38" s="2">
        <v>40</v>
      </c>
      <c r="C38" s="2">
        <v>12</v>
      </c>
      <c r="D38" s="12" t="s">
        <v>65</v>
      </c>
      <c r="E38" s="3">
        <v>1.5</v>
      </c>
      <c r="F38" s="6" t="str">
        <f t="shared" si="0"/>
        <v>122.9±0.9</v>
      </c>
      <c r="G38" s="6" t="str">
        <f t="shared" si="1"/>
        <v>155.3±0.2</v>
      </c>
      <c r="H38" s="7">
        <v>-20.850771575129322</v>
      </c>
      <c r="I38" s="6" t="str">
        <f t="shared" si="2"/>
        <v>74.2±2.2</v>
      </c>
      <c r="J38" s="6" t="str">
        <f t="shared" si="3"/>
        <v>214.7±1.9</v>
      </c>
      <c r="K38" s="6" t="str">
        <f t="shared" si="4"/>
        <v>270.3±3.1</v>
      </c>
      <c r="L38" s="7">
        <v>-20.574740996546634</v>
      </c>
      <c r="M38" s="6" t="str">
        <f t="shared" si="5"/>
        <v>160.0±2.8</v>
      </c>
      <c r="N38" s="6" t="str">
        <f t="shared" si="6"/>
        <v>369.9±4.5</v>
      </c>
      <c r="O38" s="6" t="str">
        <f t="shared" si="7"/>
        <v>412.8±5.0</v>
      </c>
      <c r="P38" s="7">
        <v>-10.403242736947485</v>
      </c>
      <c r="Q38" s="6" t="str">
        <f t="shared" si="8"/>
        <v>296.7±1.7</v>
      </c>
      <c r="S38" s="7" t="str">
        <f t="shared" si="13"/>
        <v>1.2±0.07</v>
      </c>
      <c r="T38" s="7" t="str">
        <f t="shared" si="9"/>
        <v>1.7±0.10</v>
      </c>
      <c r="U38" s="7">
        <f t="shared" si="14"/>
        <v>42.39253393665161</v>
      </c>
      <c r="V38" s="7" t="str">
        <f t="shared" si="15"/>
        <v>20.2±0.91</v>
      </c>
      <c r="Y38" s="8">
        <v>122.92666666666668</v>
      </c>
      <c r="Z38" s="8">
        <v>0.90001851832800195</v>
      </c>
      <c r="AA38" s="8">
        <v>214.66</v>
      </c>
      <c r="AB38" s="8">
        <v>1.8619613314996679</v>
      </c>
      <c r="AC38" s="9">
        <v>369.87333333333339</v>
      </c>
      <c r="AD38" s="9">
        <v>4.4726315892697164</v>
      </c>
      <c r="AE38" s="8">
        <v>1.6783333333333335</v>
      </c>
      <c r="AF38" s="8">
        <v>9.6924369140754946E-2</v>
      </c>
      <c r="AG38" s="8">
        <v>27.39</v>
      </c>
      <c r="AH38" s="8">
        <v>0.63458647952820557</v>
      </c>
      <c r="AI38" s="8">
        <v>1.1786666666666665</v>
      </c>
      <c r="AJ38" s="8">
        <v>6.5248243909957773E-2</v>
      </c>
      <c r="AK38" s="8">
        <v>44.226666666666667</v>
      </c>
      <c r="AL38" s="8">
        <v>0.97725806895278766</v>
      </c>
      <c r="AM38" s="8">
        <v>155.31000000000003</v>
      </c>
      <c r="AN38" s="8">
        <f t="shared" si="16"/>
        <v>-20.850771575129322</v>
      </c>
      <c r="AO38" s="8">
        <f t="shared" si="10"/>
        <v>-52.201189019809846</v>
      </c>
      <c r="AP38" s="8">
        <v>0.24062418831031482</v>
      </c>
      <c r="AQ38" s="8">
        <v>270.26666666666671</v>
      </c>
      <c r="AR38" s="8">
        <f t="shared" si="17"/>
        <v>-20.574740996546634</v>
      </c>
      <c r="AS38" s="8">
        <f t="shared" si="11"/>
        <v>-40.783917118894941</v>
      </c>
      <c r="AT38" s="8">
        <v>3.1424883982814222</v>
      </c>
      <c r="AU38" s="8">
        <v>412.82</v>
      </c>
      <c r="AV38" s="8">
        <f t="shared" si="18"/>
        <v>-10.403242736947485</v>
      </c>
      <c r="AW38" s="8">
        <f t="shared" si="12"/>
        <v>-28.14027098170309</v>
      </c>
      <c r="AX38" s="8">
        <v>4.9671621676768369</v>
      </c>
      <c r="AY38" s="8">
        <v>74.236333333333334</v>
      </c>
      <c r="AZ38" s="8">
        <v>2.1867524627477484</v>
      </c>
      <c r="BA38" s="8">
        <v>160.04133333333331</v>
      </c>
      <c r="BB38" s="8">
        <v>2.822905654345067</v>
      </c>
      <c r="BC38" s="8">
        <v>296.6513333333333</v>
      </c>
      <c r="BD38" s="8">
        <v>1.6681874395083431</v>
      </c>
      <c r="BE38" s="8">
        <v>20.216165333333333</v>
      </c>
      <c r="BF38" s="8">
        <v>0.90867281340113559</v>
      </c>
      <c r="BG38" s="8">
        <v>66.331220666666653</v>
      </c>
      <c r="BH38" s="8">
        <v>0.9988808101672263</v>
      </c>
    </row>
    <row r="39" spans="1:60" x14ac:dyDescent="0.25">
      <c r="A39" s="2">
        <v>8002</v>
      </c>
      <c r="B39" s="2">
        <v>40</v>
      </c>
      <c r="C39" s="2">
        <v>12</v>
      </c>
      <c r="D39" s="12"/>
      <c r="E39" s="3">
        <v>7</v>
      </c>
      <c r="F39" s="6" t="str">
        <f t="shared" si="0"/>
        <v>129.7±1.4</v>
      </c>
      <c r="G39" s="6" t="str">
        <f t="shared" si="1"/>
        <v>150.1±2.1</v>
      </c>
      <c r="H39" s="7">
        <v>-13.554390796428731</v>
      </c>
      <c r="I39" s="6" t="str">
        <f t="shared" si="2"/>
        <v>84.4±0.2</v>
      </c>
      <c r="J39" s="6" t="str">
        <f t="shared" si="3"/>
        <v>231.2±3.6</v>
      </c>
      <c r="K39" s="6" t="str">
        <f t="shared" si="4"/>
        <v>259.9±4.3</v>
      </c>
      <c r="L39" s="7">
        <v>-11.007632608556225</v>
      </c>
      <c r="M39" s="6" t="str">
        <f t="shared" si="5"/>
        <v>185.8±0.7</v>
      </c>
      <c r="N39" s="6" t="str">
        <f t="shared" si="6"/>
        <v>377.9±9.1</v>
      </c>
      <c r="O39" s="6" t="str">
        <f t="shared" si="7"/>
        <v>403.3±17.1</v>
      </c>
      <c r="P39" s="7">
        <v>-6.3123966942148853</v>
      </c>
      <c r="Q39" s="6" t="str">
        <f t="shared" si="8"/>
        <v>326.4±0.7</v>
      </c>
      <c r="S39" s="7" t="str">
        <f t="shared" si="13"/>
        <v>0.9±0.05</v>
      </c>
      <c r="T39" s="7" t="str">
        <f t="shared" si="9"/>
        <v>1.3±0.06</v>
      </c>
      <c r="U39" s="7">
        <f t="shared" si="14"/>
        <v>51.480199923106511</v>
      </c>
      <c r="V39" s="7" t="str">
        <f t="shared" si="15"/>
        <v>15.2±0.04</v>
      </c>
      <c r="Y39" s="8">
        <v>129.74333333333334</v>
      </c>
      <c r="Z39" s="8">
        <v>1.3693185653212068</v>
      </c>
      <c r="AA39" s="8">
        <v>231.24666666666667</v>
      </c>
      <c r="AB39" s="8">
        <v>3.5998101801808051</v>
      </c>
      <c r="AC39" s="9">
        <v>377.87333333333328</v>
      </c>
      <c r="AD39" s="9">
        <v>9.1137277407948396</v>
      </c>
      <c r="AE39" s="8">
        <v>1.3133333333333335</v>
      </c>
      <c r="AF39" s="8">
        <v>6.4593601334291095E-2</v>
      </c>
      <c r="AG39" s="8">
        <v>30.683333333333334</v>
      </c>
      <c r="AH39" s="8">
        <v>0.85967047950556863</v>
      </c>
      <c r="AI39" s="8">
        <v>0.86699999999999999</v>
      </c>
      <c r="AJ39" s="8">
        <v>4.635730794599708E-2</v>
      </c>
      <c r="AK39" s="8">
        <v>37.356666666666662</v>
      </c>
      <c r="AL39" s="8">
        <v>1.1303686714224397</v>
      </c>
      <c r="AM39" s="8">
        <v>150.08666666666667</v>
      </c>
      <c r="AN39" s="8">
        <f t="shared" si="16"/>
        <v>-13.554390796428731</v>
      </c>
      <c r="AO39" s="8">
        <f t="shared" si="10"/>
        <v>-43.760938124639104</v>
      </c>
      <c r="AP39" s="8">
        <v>2.1201965317708997</v>
      </c>
      <c r="AQ39" s="8">
        <v>259.85000000000002</v>
      </c>
      <c r="AR39" s="8">
        <f t="shared" si="17"/>
        <v>-11.007632608556225</v>
      </c>
      <c r="AS39" s="8">
        <f t="shared" si="11"/>
        <v>-28.484125456994416</v>
      </c>
      <c r="AT39" s="8">
        <v>4.2881581127565571</v>
      </c>
      <c r="AU39" s="8">
        <v>403.33333333333331</v>
      </c>
      <c r="AV39" s="8">
        <f t="shared" si="18"/>
        <v>-6.3123966942148853</v>
      </c>
      <c r="AW39" s="8">
        <f t="shared" si="12"/>
        <v>-19.074958677685945</v>
      </c>
      <c r="AX39" s="8">
        <v>17.135198666293117</v>
      </c>
      <c r="AY39" s="8">
        <v>84.407333333333327</v>
      </c>
      <c r="AZ39" s="8">
        <v>0.18109205762079283</v>
      </c>
      <c r="BA39" s="8">
        <v>185.83400000000003</v>
      </c>
      <c r="BB39" s="8">
        <v>0.65856890300105098</v>
      </c>
      <c r="BC39" s="8">
        <v>326.39766666666668</v>
      </c>
      <c r="BD39" s="8">
        <v>0.70587274584965598</v>
      </c>
      <c r="BE39" s="8">
        <v>15.191880666666668</v>
      </c>
      <c r="BF39" s="8">
        <v>4.4326848763850735E-2</v>
      </c>
      <c r="BG39" s="8">
        <v>55.693778333333334</v>
      </c>
      <c r="BH39" s="8">
        <v>0.281259435586318</v>
      </c>
    </row>
    <row r="40" spans="1:60" x14ac:dyDescent="0.25">
      <c r="A40" s="2">
        <v>8002</v>
      </c>
      <c r="B40" s="2">
        <v>40</v>
      </c>
      <c r="C40" s="2">
        <v>12</v>
      </c>
      <c r="D40" s="12"/>
      <c r="E40" s="3">
        <v>15</v>
      </c>
      <c r="F40" s="6" t="str">
        <f t="shared" si="0"/>
        <v>140.3±0.6</v>
      </c>
      <c r="G40" s="6" t="str">
        <f t="shared" si="1"/>
        <v>152.1±1.2</v>
      </c>
      <c r="H40" s="7">
        <v>-7.8047284121036844</v>
      </c>
      <c r="I40" s="6" t="str">
        <f t="shared" si="2"/>
        <v>92.8±0.4</v>
      </c>
      <c r="J40" s="6" t="str">
        <f t="shared" si="3"/>
        <v>248.4±4.4</v>
      </c>
      <c r="K40" s="6" t="str">
        <f t="shared" si="4"/>
        <v>263.4±5.9</v>
      </c>
      <c r="L40" s="7">
        <v>-5.70123263053984</v>
      </c>
      <c r="M40" s="6" t="str">
        <f t="shared" si="5"/>
        <v>203.0±0.5</v>
      </c>
      <c r="N40" s="6" t="str">
        <f t="shared" si="6"/>
        <v>398.4±10.4</v>
      </c>
      <c r="O40" s="6" t="str">
        <f t="shared" si="7"/>
        <v>411.9±12.2</v>
      </c>
      <c r="P40" s="7">
        <v>-3.2747752486223631</v>
      </c>
      <c r="Q40" s="6" t="str">
        <f t="shared" si="8"/>
        <v>343.0±0.5</v>
      </c>
      <c r="S40" s="7" t="str">
        <f t="shared" si="13"/>
        <v>0.9±0.06</v>
      </c>
      <c r="T40" s="7" t="str">
        <f t="shared" si="9"/>
        <v>1.4±0.10</v>
      </c>
      <c r="U40" s="7">
        <f t="shared" si="14"/>
        <v>55.716945996275598</v>
      </c>
      <c r="V40" s="7" t="str">
        <f t="shared" si="15"/>
        <v>11.9±0.12</v>
      </c>
      <c r="Y40" s="8">
        <v>140.25666666666666</v>
      </c>
      <c r="Z40" s="8">
        <v>0.59180514811323848</v>
      </c>
      <c r="AA40" s="8">
        <v>248.37666666666669</v>
      </c>
      <c r="AB40" s="8">
        <v>4.3865856122197506</v>
      </c>
      <c r="AC40" s="9">
        <v>398.44666666666666</v>
      </c>
      <c r="AD40" s="9">
        <v>10.408767138010791</v>
      </c>
      <c r="AE40" s="8">
        <v>1.3936666666666666</v>
      </c>
      <c r="AF40" s="8">
        <v>9.7654151644122805E-2</v>
      </c>
      <c r="AG40" s="8">
        <v>24.646666666666665</v>
      </c>
      <c r="AH40" s="8">
        <v>0.8198983676854914</v>
      </c>
      <c r="AI40" s="8">
        <v>0.89500000000000002</v>
      </c>
      <c r="AJ40" s="8">
        <v>5.6559702969517074E-2</v>
      </c>
      <c r="AK40" s="8">
        <v>30.683333333333334</v>
      </c>
      <c r="AL40" s="8">
        <v>0.85967047950556863</v>
      </c>
      <c r="AM40" s="8">
        <v>152.13</v>
      </c>
      <c r="AN40" s="8">
        <f t="shared" si="16"/>
        <v>-7.8047284121036844</v>
      </c>
      <c r="AO40" s="8">
        <f t="shared" si="10"/>
        <v>-38.98113455597187</v>
      </c>
      <c r="AP40" s="8">
        <v>1.1800000000000068</v>
      </c>
      <c r="AQ40" s="8">
        <v>263.39333333333326</v>
      </c>
      <c r="AR40" s="8">
        <f t="shared" si="17"/>
        <v>-5.70123263053984</v>
      </c>
      <c r="AS40" s="8">
        <f t="shared" si="11"/>
        <v>-22.915538231795264</v>
      </c>
      <c r="AT40" s="8">
        <v>5.854419982656994</v>
      </c>
      <c r="AU40" s="8">
        <v>411.93666666666667</v>
      </c>
      <c r="AV40" s="8">
        <f t="shared" si="18"/>
        <v>-3.2747752486223631</v>
      </c>
      <c r="AW40" s="8">
        <f t="shared" si="12"/>
        <v>-16.72376821679709</v>
      </c>
      <c r="AX40" s="8">
        <v>12.215532462129246</v>
      </c>
      <c r="AY40" s="8">
        <v>92.827999999999989</v>
      </c>
      <c r="AZ40" s="8">
        <v>0.40581892513780388</v>
      </c>
      <c r="BA40" s="8">
        <v>203.03533333333334</v>
      </c>
      <c r="BB40" s="8">
        <v>0.53330791606100481</v>
      </c>
      <c r="BC40" s="8">
        <v>343.0453333333333</v>
      </c>
      <c r="BD40" s="8">
        <v>0.50595882572926965</v>
      </c>
      <c r="BE40" s="8">
        <v>11.869361333333336</v>
      </c>
      <c r="BF40" s="8">
        <v>0.12261521404920872</v>
      </c>
      <c r="BG40" s="8">
        <v>48.748258</v>
      </c>
      <c r="BH40" s="8">
        <v>0.22048280559037031</v>
      </c>
    </row>
    <row r="41" spans="1:60" x14ac:dyDescent="0.25">
      <c r="A41" s="2">
        <v>8002</v>
      </c>
      <c r="B41" s="2">
        <v>40</v>
      </c>
      <c r="C41" s="2">
        <v>18</v>
      </c>
      <c r="D41" s="10" t="s">
        <v>66</v>
      </c>
      <c r="E41" s="3">
        <v>1.5</v>
      </c>
      <c r="F41" s="6" t="str">
        <f t="shared" si="0"/>
        <v>132.6±1.2</v>
      </c>
      <c r="G41" s="6" t="str">
        <f t="shared" si="1"/>
        <v>160.7±2.7</v>
      </c>
      <c r="H41" s="7">
        <v>-17.478266282133749</v>
      </c>
      <c r="I41" s="6" t="str">
        <f t="shared" si="2"/>
        <v>86.8±1.1</v>
      </c>
      <c r="J41" s="6" t="str">
        <f t="shared" si="3"/>
        <v>210.5±3.0</v>
      </c>
      <c r="K41" s="6" t="str">
        <f t="shared" si="4"/>
        <v>279.0±2.9</v>
      </c>
      <c r="L41" s="7">
        <v>-24.550504748820263</v>
      </c>
      <c r="M41" s="6" t="str">
        <f t="shared" si="5"/>
        <v>170.8±1.2</v>
      </c>
      <c r="N41" s="6" t="str">
        <f t="shared" si="6"/>
        <v>360.7±2.8</v>
      </c>
      <c r="O41" s="6" t="str">
        <f t="shared" si="7"/>
        <v>424.7±19.6</v>
      </c>
      <c r="P41" s="7">
        <v>-15.070955386016124</v>
      </c>
      <c r="Q41" s="6" t="str">
        <f t="shared" si="8"/>
        <v>298.8±0.6</v>
      </c>
      <c r="S41" s="7" t="str">
        <f t="shared" si="13"/>
        <v>0.8±0.12</v>
      </c>
      <c r="T41" s="7" t="str">
        <f t="shared" si="9"/>
        <v>1.1±0.17</v>
      </c>
      <c r="U41" s="7">
        <f t="shared" si="14"/>
        <v>36.006480356419601</v>
      </c>
      <c r="V41" s="7" t="str">
        <f t="shared" si="15"/>
        <v>14.5±0.49</v>
      </c>
      <c r="Y41" s="8">
        <v>132.57666666666665</v>
      </c>
      <c r="Z41" s="8">
        <v>1.2400134407873653</v>
      </c>
      <c r="AA41" s="8">
        <v>210.51666666666665</v>
      </c>
      <c r="AB41" s="8">
        <v>2.9912260585474564</v>
      </c>
      <c r="AC41" s="9">
        <v>360.67666666666673</v>
      </c>
      <c r="AD41" s="9">
        <v>2.8106464262395745</v>
      </c>
      <c r="AE41" s="8">
        <v>1.1193333333333333</v>
      </c>
      <c r="AF41" s="8">
        <v>0.16541261539959068</v>
      </c>
      <c r="AG41" s="8">
        <v>27.070000000000004</v>
      </c>
      <c r="AH41" s="8">
        <v>0.87412813706000847</v>
      </c>
      <c r="AI41" s="8">
        <v>0.82299999999999995</v>
      </c>
      <c r="AJ41" s="8">
        <v>0.11889911690168294</v>
      </c>
      <c r="AK41" s="8">
        <v>44.613333333333337</v>
      </c>
      <c r="AL41" s="8">
        <v>1.3271900140271309</v>
      </c>
      <c r="AM41" s="8">
        <v>160.65666666666667</v>
      </c>
      <c r="AN41" s="8">
        <f t="shared" si="16"/>
        <v>-17.478266282133749</v>
      </c>
      <c r="AO41" s="8">
        <f t="shared" si="10"/>
        <v>-45.966761416685692</v>
      </c>
      <c r="AP41" s="8">
        <v>2.701524261103974</v>
      </c>
      <c r="AQ41" s="8">
        <v>279.01666666666665</v>
      </c>
      <c r="AR41" s="8">
        <f t="shared" si="17"/>
        <v>-24.550504748820263</v>
      </c>
      <c r="AS41" s="8">
        <f t="shared" si="11"/>
        <v>-38.791470043605507</v>
      </c>
      <c r="AT41" s="8">
        <v>2.900005747120749</v>
      </c>
      <c r="AU41" s="8">
        <v>424.68</v>
      </c>
      <c r="AV41" s="8">
        <f t="shared" si="18"/>
        <v>-15.070955386016124</v>
      </c>
      <c r="AW41" s="8">
        <f t="shared" si="12"/>
        <v>-29.635568741954724</v>
      </c>
      <c r="AX41" s="8">
        <v>19.612003977156437</v>
      </c>
      <c r="AY41" s="8">
        <v>86.807999999999993</v>
      </c>
      <c r="AZ41" s="8">
        <v>1.0744286853951706</v>
      </c>
      <c r="BA41" s="8">
        <v>170.78200000000001</v>
      </c>
      <c r="BB41" s="8">
        <v>1.2022607870175184</v>
      </c>
      <c r="BC41" s="8">
        <v>298.82366666666667</v>
      </c>
      <c r="BD41" s="8">
        <v>0.6242510178872962</v>
      </c>
      <c r="BE41" s="8">
        <v>14.468027666666666</v>
      </c>
      <c r="BF41" s="8">
        <v>0.48816325752388784</v>
      </c>
      <c r="BG41" s="8">
        <v>63.614388999999996</v>
      </c>
      <c r="BH41" s="8">
        <v>0.60090725669856504</v>
      </c>
    </row>
    <row r="42" spans="1:60" x14ac:dyDescent="0.25">
      <c r="A42" s="2">
        <v>8002</v>
      </c>
      <c r="B42" s="2">
        <v>40</v>
      </c>
      <c r="C42" s="2">
        <v>18</v>
      </c>
      <c r="D42" s="10"/>
      <c r="E42" s="3">
        <v>7</v>
      </c>
      <c r="F42" s="6" t="str">
        <f t="shared" si="0"/>
        <v>138.5±2.0</v>
      </c>
      <c r="G42" s="6" t="str">
        <f t="shared" si="1"/>
        <v>163.8±4.0</v>
      </c>
      <c r="H42" s="7">
        <v>-15.452862055633576</v>
      </c>
      <c r="I42" s="6" t="str">
        <f t="shared" si="2"/>
        <v>89.5±1.3</v>
      </c>
      <c r="J42" s="6" t="str">
        <f t="shared" si="3"/>
        <v>251.6±8.1</v>
      </c>
      <c r="K42" s="6" t="str">
        <f t="shared" si="4"/>
        <v>296.2±12.1</v>
      </c>
      <c r="L42" s="7">
        <v>-15.047434699917844</v>
      </c>
      <c r="M42" s="6" t="str">
        <f t="shared" si="5"/>
        <v>186.3±1.3</v>
      </c>
      <c r="N42" s="6" t="str">
        <f t="shared" si="6"/>
        <v>431.4±29.0</v>
      </c>
      <c r="O42" s="6" t="str">
        <f t="shared" si="7"/>
        <v>474.0±38.6</v>
      </c>
      <c r="P42" s="7">
        <v>-8.9867097953730433</v>
      </c>
      <c r="Q42" s="6" t="str">
        <f t="shared" si="8"/>
        <v>330.6±0.6</v>
      </c>
      <c r="S42" s="7" t="str">
        <f t="shared" si="13"/>
        <v>0.2±0.05</v>
      </c>
      <c r="T42" s="7" t="str">
        <f t="shared" si="9"/>
        <v>0.2±0.05</v>
      </c>
      <c r="U42" s="7">
        <f t="shared" si="14"/>
        <v>-12.385321100917443</v>
      </c>
      <c r="V42" s="7" t="str">
        <f t="shared" si="15"/>
        <v>13.3±0.53</v>
      </c>
      <c r="Y42" s="8">
        <v>138.49666666666664</v>
      </c>
      <c r="Z42" s="8">
        <v>2.0107295525090767</v>
      </c>
      <c r="AA42" s="8">
        <v>251.62666666666667</v>
      </c>
      <c r="AB42" s="8">
        <v>8.0952105181603145</v>
      </c>
      <c r="AC42" s="9">
        <v>431.43333333333334</v>
      </c>
      <c r="AD42" s="9">
        <v>29.031474873546031</v>
      </c>
      <c r="AE42" s="8">
        <v>0.19099999999999998</v>
      </c>
      <c r="AF42" s="8">
        <v>4.5431266766402377E-2</v>
      </c>
      <c r="AG42" s="8">
        <v>26.183333333333334</v>
      </c>
      <c r="AH42" s="8">
        <v>0.90423079649685312</v>
      </c>
      <c r="AI42" s="8">
        <v>0.218</v>
      </c>
      <c r="AJ42" s="8">
        <v>5.1643005334701453E-2</v>
      </c>
      <c r="AK42" s="8">
        <v>30.5</v>
      </c>
      <c r="AL42" s="8">
        <v>2.6931579975931621</v>
      </c>
      <c r="AM42" s="8">
        <v>163.81</v>
      </c>
      <c r="AN42" s="8">
        <f t="shared" si="16"/>
        <v>-15.452862055633576</v>
      </c>
      <c r="AO42" s="8">
        <f t="shared" si="10"/>
        <v>-45.353356530940317</v>
      </c>
      <c r="AP42" s="8">
        <v>3.9509112872855021</v>
      </c>
      <c r="AQ42" s="8">
        <v>296.19666666666666</v>
      </c>
      <c r="AR42" s="8">
        <f t="shared" si="17"/>
        <v>-15.047434699917844</v>
      </c>
      <c r="AS42" s="8">
        <f t="shared" si="11"/>
        <v>-37.117905895857476</v>
      </c>
      <c r="AT42" s="8">
        <v>12.127540283723366</v>
      </c>
      <c r="AU42" s="8">
        <v>474.03333333333336</v>
      </c>
      <c r="AV42" s="8">
        <f t="shared" si="18"/>
        <v>-8.9867097953730433</v>
      </c>
      <c r="AW42" s="8">
        <f t="shared" si="12"/>
        <v>-30.249138597848255</v>
      </c>
      <c r="AX42" s="8">
        <v>38.616486548277983</v>
      </c>
      <c r="AY42" s="8">
        <v>89.516666666666666</v>
      </c>
      <c r="AZ42" s="8">
        <v>1.3412983759526946</v>
      </c>
      <c r="BA42" s="8">
        <v>186.25466666666668</v>
      </c>
      <c r="BB42" s="8">
        <v>1.3367368227640508</v>
      </c>
      <c r="BC42" s="8">
        <v>330.64233333333334</v>
      </c>
      <c r="BD42" s="8">
        <v>0.58544370637435161</v>
      </c>
      <c r="BE42" s="8">
        <v>13.268529333333333</v>
      </c>
      <c r="BF42" s="8">
        <v>0.52570227730183372</v>
      </c>
      <c r="BG42" s="8">
        <v>55.702768666666664</v>
      </c>
      <c r="BH42" s="8">
        <v>0.45236243807629822</v>
      </c>
    </row>
    <row r="43" spans="1:60" x14ac:dyDescent="0.25">
      <c r="A43" s="2">
        <v>8002</v>
      </c>
      <c r="B43" s="2">
        <v>40</v>
      </c>
      <c r="C43" s="2">
        <v>18</v>
      </c>
      <c r="D43" s="10"/>
      <c r="E43" s="3">
        <v>15</v>
      </c>
      <c r="F43" s="6" t="str">
        <f t="shared" si="0"/>
        <v>147.2±2.6</v>
      </c>
      <c r="G43" s="6" t="str">
        <f t="shared" si="1"/>
        <v>163.8±3.1</v>
      </c>
      <c r="H43" s="7">
        <v>-10.16662936664566</v>
      </c>
      <c r="I43" s="6" t="str">
        <f t="shared" si="2"/>
        <v>92.7±2.1</v>
      </c>
      <c r="J43" s="6" t="str">
        <f t="shared" si="3"/>
        <v>278.8±2.7</v>
      </c>
      <c r="K43" s="6" t="str">
        <f t="shared" si="4"/>
        <v>303.1±1.3</v>
      </c>
      <c r="L43" s="7">
        <v>-8.0041797283176397</v>
      </c>
      <c r="M43" s="6" t="str">
        <f t="shared" si="5"/>
        <v>199.2±1.5</v>
      </c>
      <c r="N43" s="6" t="str">
        <f t="shared" si="6"/>
        <v>466.4±31.8</v>
      </c>
      <c r="O43" s="6" t="str">
        <f t="shared" si="7"/>
        <v>493.6±32.0</v>
      </c>
      <c r="P43" s="7">
        <v>-5.5142515649373065</v>
      </c>
      <c r="Q43" s="6" t="str">
        <f t="shared" si="8"/>
        <v>348.4±0.1</v>
      </c>
      <c r="S43" s="7" t="str">
        <f t="shared" si="13"/>
        <v>1.0±0.12</v>
      </c>
      <c r="T43" s="7" t="str">
        <f t="shared" si="9"/>
        <v>0.8±0.11</v>
      </c>
      <c r="U43" s="7">
        <f t="shared" si="14"/>
        <v>-21.758957654723108</v>
      </c>
      <c r="V43" s="7" t="str">
        <f t="shared" si="15"/>
        <v>12.0±0.69</v>
      </c>
      <c r="Y43" s="8">
        <v>147.17999999999998</v>
      </c>
      <c r="Z43" s="8">
        <v>2.6223462776681492</v>
      </c>
      <c r="AA43" s="8">
        <v>278.79333333333335</v>
      </c>
      <c r="AB43" s="8">
        <v>2.6700249686722572</v>
      </c>
      <c r="AC43" s="9">
        <v>466.41</v>
      </c>
      <c r="AD43" s="9">
        <v>31.835340425382597</v>
      </c>
      <c r="AE43" s="8">
        <v>0.80066666666666675</v>
      </c>
      <c r="AF43" s="8">
        <v>0.10776981642989455</v>
      </c>
      <c r="AG43" s="8">
        <v>22.62</v>
      </c>
      <c r="AH43" s="8">
        <v>2.2723776094654684</v>
      </c>
      <c r="AI43" s="8">
        <v>1.0233333333333332</v>
      </c>
      <c r="AJ43" s="8">
        <v>0.11669333028641067</v>
      </c>
      <c r="AK43" s="8">
        <v>24.646666666666665</v>
      </c>
      <c r="AL43" s="8">
        <v>0.8198983676854914</v>
      </c>
      <c r="AM43" s="8">
        <v>163.83666666666667</v>
      </c>
      <c r="AN43" s="8">
        <f t="shared" si="16"/>
        <v>-10.16662936664566</v>
      </c>
      <c r="AO43" s="8">
        <f t="shared" si="10"/>
        <v>-43.447335761225617</v>
      </c>
      <c r="AP43" s="8">
        <v>3.09567978533526</v>
      </c>
      <c r="AQ43" s="8">
        <v>303.04999999999995</v>
      </c>
      <c r="AR43" s="8">
        <f t="shared" si="17"/>
        <v>-8.0041797283176397</v>
      </c>
      <c r="AS43" s="8">
        <f t="shared" si="11"/>
        <v>-34.278501897376664</v>
      </c>
      <c r="AT43" s="8">
        <v>1.2731457104353674</v>
      </c>
      <c r="AU43" s="8">
        <v>493.63000000000005</v>
      </c>
      <c r="AV43" s="8">
        <f t="shared" si="18"/>
        <v>-5.5142515649373065</v>
      </c>
      <c r="AW43" s="8">
        <f t="shared" si="12"/>
        <v>-29.419707068046936</v>
      </c>
      <c r="AX43" s="8">
        <v>31.962410735111948</v>
      </c>
      <c r="AY43" s="8">
        <v>92.653999999999996</v>
      </c>
      <c r="AZ43" s="8">
        <v>2.0633375875023501</v>
      </c>
      <c r="BA43" s="8">
        <v>199.16899999999998</v>
      </c>
      <c r="BB43" s="8">
        <v>1.4750247455551271</v>
      </c>
      <c r="BC43" s="8">
        <v>348.40549999999996</v>
      </c>
      <c r="BD43" s="8">
        <v>0.10960155108393577</v>
      </c>
      <c r="BE43" s="8">
        <v>12.048864999999999</v>
      </c>
      <c r="BF43" s="8">
        <v>0.69038512002504826</v>
      </c>
      <c r="BG43" s="8">
        <v>50.32452</v>
      </c>
      <c r="BH43" s="8">
        <v>0.58071568669014306</v>
      </c>
    </row>
    <row r="44" spans="1:60" x14ac:dyDescent="0.25">
      <c r="A44" s="2">
        <v>8002</v>
      </c>
      <c r="B44" s="2">
        <v>40</v>
      </c>
      <c r="C44" s="2">
        <v>18</v>
      </c>
      <c r="D44" s="10"/>
      <c r="E44" s="3">
        <v>80</v>
      </c>
      <c r="F44" s="6" t="str">
        <f t="shared" si="0"/>
        <v>159.8±2.9</v>
      </c>
      <c r="G44" s="6" t="str">
        <f t="shared" si="1"/>
        <v>152.3±4.9</v>
      </c>
      <c r="H44" s="7">
        <v>4.954461861809258</v>
      </c>
      <c r="I44" s="6" t="str">
        <f t="shared" si="2"/>
        <v>106.4±0.8</v>
      </c>
      <c r="J44" s="6" t="str">
        <f t="shared" si="3"/>
        <v>272.6±15.7</v>
      </c>
      <c r="K44" s="6" t="str">
        <f t="shared" si="4"/>
        <v>268.0±13.9</v>
      </c>
      <c r="L44" s="7">
        <v>1.6938191767192998</v>
      </c>
      <c r="M44" s="6" t="str">
        <f t="shared" si="5"/>
        <v>219.5±2.0</v>
      </c>
      <c r="N44" s="6" t="str">
        <f t="shared" si="6"/>
        <v>447.0±31.9</v>
      </c>
      <c r="O44" s="6" t="str">
        <f t="shared" si="7"/>
        <v>451.1±33.3</v>
      </c>
      <c r="P44" s="7">
        <v>-0.90600059119124554</v>
      </c>
      <c r="Q44" s="6" t="str">
        <f t="shared" si="8"/>
        <v>370.5±1.0</v>
      </c>
      <c r="S44" s="7" t="str">
        <f t="shared" si="13"/>
        <v>2.1±0.15</v>
      </c>
      <c r="T44" s="7" t="str">
        <f t="shared" si="9"/>
        <v>1.6±0.10</v>
      </c>
      <c r="U44" s="7">
        <f t="shared" si="14"/>
        <v>-21.638655462184879</v>
      </c>
      <c r="V44" s="7" t="str">
        <f t="shared" si="15"/>
        <v>8.6±0.16</v>
      </c>
      <c r="Y44" s="8">
        <v>159.79666666666665</v>
      </c>
      <c r="Z44" s="8">
        <v>2.9122557122157708</v>
      </c>
      <c r="AA44" s="8">
        <v>272.57333333333332</v>
      </c>
      <c r="AB44" s="8">
        <v>15.656066981631529</v>
      </c>
      <c r="AC44" s="9">
        <v>446.98</v>
      </c>
      <c r="AD44" s="9">
        <v>31.888425799966974</v>
      </c>
      <c r="AE44" s="8">
        <v>1.6163333333333334</v>
      </c>
      <c r="AF44" s="8">
        <v>0.1035680130799724</v>
      </c>
      <c r="AG44" s="8">
        <v>30.149999999999995</v>
      </c>
      <c r="AH44" s="8">
        <v>3.1422444207922453</v>
      </c>
      <c r="AI44" s="8">
        <v>2.0626666666666669</v>
      </c>
      <c r="AJ44" s="8">
        <v>0.15288012733293141</v>
      </c>
      <c r="AK44" s="8">
        <v>22.62</v>
      </c>
      <c r="AL44" s="8">
        <v>2.2723776094654684</v>
      </c>
      <c r="AM44" s="8">
        <v>152.25333333333333</v>
      </c>
      <c r="AN44" s="8">
        <f t="shared" si="16"/>
        <v>4.954461861809258</v>
      </c>
      <c r="AO44" s="8">
        <f t="shared" si="10"/>
        <v>-30.094360276731763</v>
      </c>
      <c r="AP44" s="8">
        <v>4.9192512980466274</v>
      </c>
      <c r="AQ44" s="8">
        <v>268.03333333333336</v>
      </c>
      <c r="AR44" s="8">
        <f t="shared" si="17"/>
        <v>1.6938191767192998</v>
      </c>
      <c r="AS44" s="8">
        <f t="shared" si="11"/>
        <v>-18.10670314637483</v>
      </c>
      <c r="AT44" s="8">
        <v>13.937791551509632</v>
      </c>
      <c r="AU44" s="8">
        <v>451.06666666666666</v>
      </c>
      <c r="AV44" s="8">
        <f t="shared" si="18"/>
        <v>-0.90600059119124554</v>
      </c>
      <c r="AW44" s="8">
        <f t="shared" si="12"/>
        <v>-17.85671002069169</v>
      </c>
      <c r="AX44" s="8">
        <v>33.272974518869425</v>
      </c>
      <c r="AY44" s="8">
        <v>106.43366666666667</v>
      </c>
      <c r="AZ44" s="8">
        <v>0.78852414885869704</v>
      </c>
      <c r="BA44" s="8">
        <v>219.50133333333335</v>
      </c>
      <c r="BB44" s="8">
        <v>1.9681230483212426</v>
      </c>
      <c r="BC44" s="8">
        <v>370.52100000000002</v>
      </c>
      <c r="BD44" s="8">
        <v>0.97874204977612023</v>
      </c>
      <c r="BE44" s="8">
        <v>8.6066270000000014</v>
      </c>
      <c r="BF44" s="8">
        <v>0.15993039380930682</v>
      </c>
      <c r="BG44" s="8">
        <v>42.409332333333332</v>
      </c>
      <c r="BH44" s="8">
        <v>0.798787512734352</v>
      </c>
    </row>
    <row r="45" spans="1:60" x14ac:dyDescent="0.25">
      <c r="A45" s="2">
        <v>8002</v>
      </c>
      <c r="B45" s="2">
        <v>40</v>
      </c>
      <c r="C45" s="2">
        <v>18</v>
      </c>
      <c r="D45" s="10"/>
      <c r="E45" s="3">
        <v>120</v>
      </c>
      <c r="F45" s="6" t="str">
        <f t="shared" si="0"/>
        <v>150.4±7.0</v>
      </c>
      <c r="G45" s="6" t="str">
        <f t="shared" si="1"/>
        <v>144.1±4.9</v>
      </c>
      <c r="H45" s="7">
        <v>4.391180621428397</v>
      </c>
      <c r="I45" s="6" t="str">
        <f t="shared" si="2"/>
        <v>98.5±0.5</v>
      </c>
      <c r="J45" s="6" t="str">
        <f t="shared" si="3"/>
        <v>264.5±19.5</v>
      </c>
      <c r="K45" s="6" t="str">
        <f t="shared" si="4"/>
        <v>256.5±16.9</v>
      </c>
      <c r="L45" s="7">
        <v>3.0963332553727789</v>
      </c>
      <c r="M45" s="6" t="str">
        <f t="shared" si="5"/>
        <v>209.8±0.4</v>
      </c>
      <c r="N45" s="6" t="str">
        <f t="shared" si="6"/>
        <v>398.5±22.0</v>
      </c>
      <c r="O45" s="6" t="str">
        <f t="shared" si="7"/>
        <v>396.6±21.8</v>
      </c>
      <c r="P45" s="7">
        <v>0.46899032602393798</v>
      </c>
      <c r="Q45" s="6" t="str">
        <f t="shared" si="8"/>
        <v>348.1±1.2</v>
      </c>
      <c r="S45" s="7" t="str">
        <f t="shared" si="13"/>
        <v>0.3±0.02</v>
      </c>
      <c r="T45" s="7" t="str">
        <f t="shared" si="9"/>
        <v>0.2±0.02</v>
      </c>
      <c r="U45" s="7">
        <f t="shared" si="14"/>
        <v>-16.604244694132319</v>
      </c>
      <c r="V45" s="7" t="str">
        <f t="shared" si="15"/>
        <v>10.3±0.12</v>
      </c>
      <c r="Y45" s="8">
        <v>150.40333333333334</v>
      </c>
      <c r="Z45" s="8">
        <v>7.0226016071918336</v>
      </c>
      <c r="AA45" s="8">
        <v>264.48333333333335</v>
      </c>
      <c r="AB45" s="8">
        <v>19.479102477612592</v>
      </c>
      <c r="AC45" s="9">
        <v>398.45666666666671</v>
      </c>
      <c r="AD45" s="9">
        <v>22.039560642928748</v>
      </c>
      <c r="AE45" s="8">
        <v>0.22266666666666668</v>
      </c>
      <c r="AF45" s="8">
        <v>1.9857828011475297E-2</v>
      </c>
      <c r="AG45" s="8">
        <v>28.89</v>
      </c>
      <c r="AH45" s="8">
        <v>0.66090846567433237</v>
      </c>
      <c r="AI45" s="8">
        <v>0.26699999999999996</v>
      </c>
      <c r="AJ45" s="8">
        <v>2.4879710609249456E-2</v>
      </c>
      <c r="AK45" s="8">
        <v>26.31</v>
      </c>
      <c r="AL45" s="8">
        <v>4.7496210375144905</v>
      </c>
      <c r="AM45" s="8">
        <v>144.07666666666668</v>
      </c>
      <c r="AN45" s="8">
        <f t="shared" si="16"/>
        <v>4.391180621428397</v>
      </c>
      <c r="AO45" s="8">
        <f t="shared" si="10"/>
        <v>-31.610022441755557</v>
      </c>
      <c r="AP45" s="8">
        <v>4.8957362401719875</v>
      </c>
      <c r="AQ45" s="8">
        <v>256.54000000000002</v>
      </c>
      <c r="AR45" s="8">
        <f t="shared" si="17"/>
        <v>3.0963332553727789</v>
      </c>
      <c r="AS45" s="8">
        <f t="shared" si="11"/>
        <v>-18.210545463995224</v>
      </c>
      <c r="AT45" s="8">
        <v>16.858775163101278</v>
      </c>
      <c r="AU45" s="8">
        <v>396.59666666666664</v>
      </c>
      <c r="AV45" s="8">
        <f t="shared" si="18"/>
        <v>0.46899032602393798</v>
      </c>
      <c r="AW45" s="8">
        <f t="shared" si="12"/>
        <v>-12.227535951722565</v>
      </c>
      <c r="AX45" s="8">
        <v>21.807297708183235</v>
      </c>
      <c r="AY45" s="8">
        <v>98.533999999999992</v>
      </c>
      <c r="AZ45" s="8">
        <v>0.51936788502948084</v>
      </c>
      <c r="BA45" s="8">
        <v>209.82266666666666</v>
      </c>
      <c r="BB45" s="8">
        <v>0.352707149535326</v>
      </c>
      <c r="BC45" s="8">
        <v>348.10266666666666</v>
      </c>
      <c r="BD45" s="8">
        <v>1.2274258972880083</v>
      </c>
      <c r="BE45" s="8">
        <v>10.340710333333334</v>
      </c>
      <c r="BF45" s="8">
        <v>0.12106585912772105</v>
      </c>
      <c r="BG45" s="8">
        <v>45.913226333333341</v>
      </c>
      <c r="BH45" s="8">
        <v>0.13204502835143991</v>
      </c>
    </row>
    <row r="46" spans="1:60" x14ac:dyDescent="0.25">
      <c r="A46" s="2">
        <v>8002</v>
      </c>
      <c r="B46" s="2">
        <v>40</v>
      </c>
      <c r="C46" s="2">
        <v>18</v>
      </c>
      <c r="D46" s="10"/>
      <c r="E46" s="3">
        <v>140</v>
      </c>
      <c r="F46" s="6" t="str">
        <f t="shared" si="0"/>
        <v>150.3±2.6</v>
      </c>
      <c r="G46" s="6" t="str">
        <f t="shared" si="1"/>
        <v>145.3±2.7</v>
      </c>
      <c r="H46" s="7">
        <v>3.4668685756240789</v>
      </c>
      <c r="I46" s="6" t="str">
        <f t="shared" si="2"/>
        <v>92.0±1.1</v>
      </c>
      <c r="J46" s="6" t="str">
        <f t="shared" si="3"/>
        <v>268.9±10.1</v>
      </c>
      <c r="K46" s="6" t="str">
        <f t="shared" si="4"/>
        <v>262.9±9.0</v>
      </c>
      <c r="L46" s="7">
        <v>2.2911410059719199</v>
      </c>
      <c r="M46" s="6" t="str">
        <f t="shared" si="5"/>
        <v>199.2±0.9</v>
      </c>
      <c r="N46" s="6" t="str">
        <f t="shared" si="6"/>
        <v>543.2±223.2</v>
      </c>
      <c r="O46" s="6" t="str">
        <f t="shared" si="7"/>
        <v>542.0±224.9</v>
      </c>
      <c r="P46" s="7">
        <v>0.22817710479541167</v>
      </c>
      <c r="Q46" s="6" t="str">
        <f t="shared" si="8"/>
        <v>335.3±1.9</v>
      </c>
      <c r="S46" s="7" t="str">
        <f t="shared" si="13"/>
        <v>1.4±0.12</v>
      </c>
      <c r="T46" s="7" t="str">
        <f t="shared" si="9"/>
        <v>1.1±0.09</v>
      </c>
      <c r="U46" s="7">
        <f t="shared" si="14"/>
        <v>-17.943211643999039</v>
      </c>
      <c r="V46" s="7" t="str">
        <f t="shared" si="15"/>
        <v>12.1±0.33</v>
      </c>
      <c r="Y46" s="8">
        <v>150.31666666666666</v>
      </c>
      <c r="Z46" s="8">
        <v>2.556253769353376</v>
      </c>
      <c r="AA46" s="8">
        <v>268.92</v>
      </c>
      <c r="AB46" s="8">
        <v>10.106215909033414</v>
      </c>
      <c r="AC46" s="9">
        <v>543.21333333333325</v>
      </c>
      <c r="AD46" s="9">
        <v>223.24662692487314</v>
      </c>
      <c r="AE46" s="8">
        <v>1.1463333333333334</v>
      </c>
      <c r="AF46" s="8">
        <v>8.6123941696449005E-2</v>
      </c>
      <c r="AG46" s="8">
        <v>26.31</v>
      </c>
      <c r="AH46" s="8">
        <v>4.7496210375144905</v>
      </c>
      <c r="AI46" s="8">
        <v>1.397</v>
      </c>
      <c r="AJ46" s="8">
        <v>0.11752871989433045</v>
      </c>
      <c r="AK46" s="8">
        <v>23.523333333333337</v>
      </c>
      <c r="AL46" s="8">
        <v>1.623032141805371</v>
      </c>
      <c r="AM46" s="8">
        <v>145.28</v>
      </c>
      <c r="AN46" s="8">
        <f t="shared" si="16"/>
        <v>3.4668685756240789</v>
      </c>
      <c r="AO46" s="8">
        <f t="shared" si="10"/>
        <v>-36.668961086637296</v>
      </c>
      <c r="AP46" s="8">
        <v>2.7338434483342322</v>
      </c>
      <c r="AQ46" s="8">
        <v>262.8966666666667</v>
      </c>
      <c r="AR46" s="8">
        <f t="shared" si="17"/>
        <v>2.2911410059719199</v>
      </c>
      <c r="AS46" s="8">
        <f t="shared" si="11"/>
        <v>-24.226628967021259</v>
      </c>
      <c r="AT46" s="8">
        <v>9.0231720217079694</v>
      </c>
      <c r="AU46" s="8">
        <v>541.97666666666657</v>
      </c>
      <c r="AV46" s="8">
        <f t="shared" si="18"/>
        <v>0.22817710479541167</v>
      </c>
      <c r="AW46" s="8">
        <f t="shared" si="12"/>
        <v>-38.125749571014737</v>
      </c>
      <c r="AX46" s="8">
        <v>224.94575353478754</v>
      </c>
      <c r="AY46" s="8">
        <v>92.007333333333335</v>
      </c>
      <c r="AZ46" s="8">
        <v>1.1207289294621319</v>
      </c>
      <c r="BA46" s="8">
        <v>199.2056666666667</v>
      </c>
      <c r="BB46" s="8">
        <v>0.90681879851122871</v>
      </c>
      <c r="BC46" s="8">
        <v>335.34399999999999</v>
      </c>
      <c r="BD46" s="8">
        <v>1.8885303810105987</v>
      </c>
      <c r="BE46" s="8">
        <v>12.09013</v>
      </c>
      <c r="BF46" s="8">
        <v>0.32604783231452417</v>
      </c>
      <c r="BG46" s="8">
        <v>50.342497000000002</v>
      </c>
      <c r="BH46" s="8">
        <v>0.3909029003576196</v>
      </c>
    </row>
    <row r="47" spans="1:60" x14ac:dyDescent="0.25">
      <c r="A47" s="2">
        <v>8002</v>
      </c>
      <c r="B47" s="2">
        <v>40</v>
      </c>
      <c r="C47" s="2">
        <v>18</v>
      </c>
      <c r="D47" s="10"/>
      <c r="E47" s="3">
        <v>160</v>
      </c>
      <c r="F47" s="6" t="str">
        <f t="shared" si="0"/>
        <v>136.9±2.6</v>
      </c>
      <c r="G47" s="6" t="str">
        <f t="shared" si="1"/>
        <v>132.6±2.7</v>
      </c>
      <c r="H47" s="7">
        <v>3.2913429383218578</v>
      </c>
      <c r="I47" s="6" t="str">
        <f t="shared" si="2"/>
        <v>87.3±0.4</v>
      </c>
      <c r="J47" s="6" t="str">
        <f t="shared" si="3"/>
        <v>224.4±10.3</v>
      </c>
      <c r="K47" s="6" t="str">
        <f t="shared" si="4"/>
        <v>219.1±10.7</v>
      </c>
      <c r="L47" s="7">
        <v>2.4279672619953114</v>
      </c>
      <c r="M47" s="6" t="str">
        <f t="shared" si="5"/>
        <v>188.9±1.2</v>
      </c>
      <c r="N47" s="6" t="str">
        <f t="shared" si="6"/>
        <v>329.1±11.6</v>
      </c>
      <c r="O47" s="6" t="str">
        <f t="shared" si="7"/>
        <v>324.6±12.4</v>
      </c>
      <c r="P47" s="7">
        <v>1.4152784339502584</v>
      </c>
      <c r="Q47" s="6" t="str">
        <f t="shared" si="8"/>
        <v>327.2±12.6</v>
      </c>
      <c r="S47" s="7" t="str">
        <f t="shared" si="13"/>
        <v>1.5±0.46</v>
      </c>
      <c r="T47" s="7" t="str">
        <f t="shared" si="9"/>
        <v>1.2±0.38</v>
      </c>
      <c r="U47" s="7">
        <f t="shared" si="14"/>
        <v>-18.211702827087439</v>
      </c>
      <c r="V47" s="7" t="str">
        <f t="shared" si="15"/>
        <v>13.5±0.14</v>
      </c>
      <c r="Y47" s="8">
        <v>136.93333333333331</v>
      </c>
      <c r="Z47" s="8">
        <v>2.6086458811677287</v>
      </c>
      <c r="AA47" s="8">
        <v>224.43333333333331</v>
      </c>
      <c r="AB47" s="8">
        <v>10.255424580841762</v>
      </c>
      <c r="AC47" s="9">
        <v>329.1466666666667</v>
      </c>
      <c r="AD47" s="9">
        <v>11.648529234771795</v>
      </c>
      <c r="AE47" s="8">
        <v>1.244</v>
      </c>
      <c r="AF47" s="8">
        <v>0.38201570648338512</v>
      </c>
      <c r="AG47" s="8">
        <v>26.986666666666668</v>
      </c>
      <c r="AH47" s="8">
        <v>3.9625412721299602</v>
      </c>
      <c r="AI47" s="8">
        <v>1.5209999999999999</v>
      </c>
      <c r="AJ47" s="8">
        <v>0.45607345899536811</v>
      </c>
      <c r="AK47" s="8">
        <v>37.073333333333331</v>
      </c>
      <c r="AL47" s="8">
        <v>4.7424290541170286</v>
      </c>
      <c r="AM47" s="8">
        <v>132.57000000000002</v>
      </c>
      <c r="AN47" s="8">
        <f t="shared" si="16"/>
        <v>3.2913429383218578</v>
      </c>
      <c r="AO47" s="8">
        <f t="shared" si="10"/>
        <v>-34.140454099720912</v>
      </c>
      <c r="AP47" s="8">
        <v>2.6858704361900956</v>
      </c>
      <c r="AQ47" s="8">
        <v>219.11333333333332</v>
      </c>
      <c r="AR47" s="8">
        <f t="shared" si="17"/>
        <v>2.4279672619953114</v>
      </c>
      <c r="AS47" s="8">
        <f t="shared" si="11"/>
        <v>-13.803625216782784</v>
      </c>
      <c r="AT47" s="8">
        <v>10.684373324314969</v>
      </c>
      <c r="AU47" s="8">
        <v>324.55333333333334</v>
      </c>
      <c r="AV47" s="8">
        <f t="shared" si="18"/>
        <v>1.4152784339502584</v>
      </c>
      <c r="AW47" s="8">
        <f t="shared" si="12"/>
        <v>0.81832980711952497</v>
      </c>
      <c r="AX47" s="8">
        <v>12.399831988109083</v>
      </c>
      <c r="AY47" s="8">
        <v>87.31</v>
      </c>
      <c r="AZ47" s="8">
        <v>0.43141086371733472</v>
      </c>
      <c r="BA47" s="8">
        <v>188.86775</v>
      </c>
      <c r="BB47" s="8">
        <v>1.1711710307778793</v>
      </c>
      <c r="BC47" s="8">
        <v>327.20925</v>
      </c>
      <c r="BD47" s="8">
        <v>12.59833251863118</v>
      </c>
      <c r="BE47" s="8">
        <v>13.478909</v>
      </c>
      <c r="BF47" s="8">
        <v>0.14261189454132758</v>
      </c>
      <c r="BG47" s="8">
        <v>54.944089000000005</v>
      </c>
      <c r="BH47" s="8">
        <v>0.65326923083569899</v>
      </c>
    </row>
    <row r="48" spans="1:60" x14ac:dyDescent="0.25">
      <c r="A48" s="2">
        <v>8002</v>
      </c>
      <c r="B48" s="2">
        <v>40</v>
      </c>
      <c r="C48" s="2">
        <v>18</v>
      </c>
      <c r="D48" s="10"/>
      <c r="E48" s="3">
        <v>180</v>
      </c>
      <c r="F48" s="6" t="str">
        <f t="shared" si="0"/>
        <v>130.5±1.8</v>
      </c>
      <c r="G48" s="6" t="str">
        <f t="shared" si="1"/>
        <v>127.5±1.8</v>
      </c>
      <c r="H48" s="7">
        <v>2.3627809722948041</v>
      </c>
      <c r="I48" s="6" t="str">
        <f t="shared" si="2"/>
        <v>76.4±0.2</v>
      </c>
      <c r="J48" s="6" t="str">
        <f t="shared" si="3"/>
        <v>208.3±12.4</v>
      </c>
      <c r="K48" s="6" t="str">
        <f t="shared" si="4"/>
        <v>203.5±10.8</v>
      </c>
      <c r="L48" s="7">
        <v>2.391913366863812</v>
      </c>
      <c r="M48" s="6" t="str">
        <f t="shared" si="5"/>
        <v>166.5±0.9</v>
      </c>
      <c r="N48" s="6" t="str">
        <f t="shared" si="6"/>
        <v>322.6±21.8</v>
      </c>
      <c r="O48" s="6" t="str">
        <f t="shared" si="7"/>
        <v>319.2±22.0</v>
      </c>
      <c r="P48" s="7">
        <v>1.0473773795724775</v>
      </c>
      <c r="Q48" s="6" t="str">
        <f t="shared" si="8"/>
        <v>276.4±2.5</v>
      </c>
      <c r="S48" s="7" t="str">
        <f t="shared" si="13"/>
        <v>0.4±0.06</v>
      </c>
      <c r="T48" s="7" t="str">
        <f t="shared" si="9"/>
        <v>0.3±0.05</v>
      </c>
      <c r="U48" s="7">
        <f t="shared" si="14"/>
        <v>-17.204301075268837</v>
      </c>
      <c r="V48" s="7" t="str">
        <f t="shared" si="15"/>
        <v>17.7±0.08</v>
      </c>
      <c r="Y48" s="8">
        <v>130.54666666666665</v>
      </c>
      <c r="Z48" s="8">
        <v>1.7734241831364921</v>
      </c>
      <c r="AA48" s="8">
        <v>208.33</v>
      </c>
      <c r="AB48" s="8">
        <v>12.358009548466933</v>
      </c>
      <c r="AC48" s="9">
        <v>322.55333333333328</v>
      </c>
      <c r="AD48" s="9">
        <v>21.822658713670364</v>
      </c>
      <c r="AE48" s="8">
        <v>0.33366666666666661</v>
      </c>
      <c r="AF48" s="8">
        <v>4.8013886880082741E-2</v>
      </c>
      <c r="AG48" s="8">
        <v>34.293333333333329</v>
      </c>
      <c r="AH48" s="8">
        <v>0.54353779384080914</v>
      </c>
      <c r="AI48" s="8">
        <v>0.40300000000000002</v>
      </c>
      <c r="AJ48" s="8">
        <v>5.7714816122032067E-2</v>
      </c>
      <c r="AK48" s="8">
        <v>45.96</v>
      </c>
      <c r="AL48" s="8">
        <v>6.6603228149993479</v>
      </c>
      <c r="AM48" s="8">
        <v>127.53333333333335</v>
      </c>
      <c r="AN48" s="8">
        <f t="shared" si="16"/>
        <v>2.3627809722948041</v>
      </c>
      <c r="AO48" s="8">
        <f t="shared" si="10"/>
        <v>-40.096445373758492</v>
      </c>
      <c r="AP48" s="8">
        <v>1.8070510046297352</v>
      </c>
      <c r="AQ48" s="8">
        <v>203.46333333333334</v>
      </c>
      <c r="AR48" s="8">
        <f t="shared" si="17"/>
        <v>2.391913366863812</v>
      </c>
      <c r="AS48" s="8">
        <f t="shared" si="11"/>
        <v>-18.14446501417126</v>
      </c>
      <c r="AT48" s="8">
        <v>10.84652171589277</v>
      </c>
      <c r="AU48" s="8">
        <v>319.20999999999998</v>
      </c>
      <c r="AV48" s="8">
        <f t="shared" si="18"/>
        <v>1.0473773795724775</v>
      </c>
      <c r="AW48" s="8">
        <f t="shared" si="12"/>
        <v>-13.419065818740027</v>
      </c>
      <c r="AX48" s="8">
        <v>21.975697941134893</v>
      </c>
      <c r="AY48" s="8">
        <v>76.397000000000006</v>
      </c>
      <c r="AZ48" s="8">
        <v>0.15450242716540671</v>
      </c>
      <c r="BA48" s="8">
        <v>166.54600000000002</v>
      </c>
      <c r="BB48" s="8">
        <v>0.90184200390090818</v>
      </c>
      <c r="BC48" s="8">
        <v>276.37499999999994</v>
      </c>
      <c r="BD48" s="8">
        <v>2.4964328550954393</v>
      </c>
      <c r="BE48" s="8">
        <v>17.742580333333333</v>
      </c>
      <c r="BF48" s="8">
        <v>7.5478309296999002E-2</v>
      </c>
      <c r="BG48" s="8">
        <v>66.53805633333333</v>
      </c>
      <c r="BH48" s="8">
        <v>0.61161874729469845</v>
      </c>
    </row>
    <row r="49" spans="1:60" x14ac:dyDescent="0.25">
      <c r="A49" s="2">
        <v>8002</v>
      </c>
      <c r="B49" s="2">
        <v>40</v>
      </c>
      <c r="C49" s="2">
        <v>30</v>
      </c>
      <c r="D49" s="10" t="s">
        <v>67</v>
      </c>
      <c r="E49" s="3">
        <v>1.5</v>
      </c>
      <c r="F49" s="6" t="str">
        <f t="shared" si="0"/>
        <v>142.1±2.7</v>
      </c>
      <c r="G49" s="6" t="str">
        <f t="shared" si="1"/>
        <v>159.2±2.4</v>
      </c>
      <c r="H49" s="7">
        <v>-10.739042114301254</v>
      </c>
      <c r="I49" s="6" t="str">
        <f t="shared" si="2"/>
        <v>96.5±0.8</v>
      </c>
      <c r="J49" s="6" t="str">
        <f t="shared" si="3"/>
        <v>231.0±3.1</v>
      </c>
      <c r="K49" s="6" t="str">
        <f t="shared" si="4"/>
        <v>288.9±6.6</v>
      </c>
      <c r="L49" s="7">
        <v>-20.061375881124611</v>
      </c>
      <c r="M49" s="6" t="str">
        <f t="shared" si="5"/>
        <v>194.9±1.4</v>
      </c>
      <c r="N49" s="6" t="str">
        <f t="shared" si="6"/>
        <v>396.1±14.8</v>
      </c>
      <c r="O49" s="6" t="str">
        <f t="shared" si="7"/>
        <v>471.8±14.4</v>
      </c>
      <c r="P49" s="7">
        <v>-16.045161016829404</v>
      </c>
      <c r="Q49" s="6" t="str">
        <f t="shared" si="8"/>
        <v>307.3±1.6</v>
      </c>
      <c r="S49" s="7" t="str">
        <f t="shared" si="13"/>
        <v>1.1±0.18</v>
      </c>
      <c r="T49" s="7" t="str">
        <f t="shared" si="9"/>
        <v>1.0±0.15</v>
      </c>
      <c r="U49" s="7">
        <f t="shared" si="14"/>
        <v>-14.842840512223511</v>
      </c>
      <c r="V49" s="7" t="str">
        <f t="shared" si="15"/>
        <v>10.7±0.21</v>
      </c>
      <c r="Y49" s="8">
        <v>142.07666666666668</v>
      </c>
      <c r="Z49" s="8">
        <v>2.6574486511188349</v>
      </c>
      <c r="AA49" s="8">
        <v>230.96666666666667</v>
      </c>
      <c r="AB49" s="8">
        <v>3.0592864091701761</v>
      </c>
      <c r="AC49" s="9">
        <v>396.09333333333331</v>
      </c>
      <c r="AD49" s="9">
        <v>14.794489965299009</v>
      </c>
      <c r="AE49" s="8">
        <v>0.97533333333333339</v>
      </c>
      <c r="AF49" s="8">
        <v>0.14802815047595877</v>
      </c>
      <c r="AG49" s="8">
        <v>23.523333333333337</v>
      </c>
      <c r="AH49" s="8">
        <v>1.623032141805371</v>
      </c>
      <c r="AI49" s="8">
        <v>1.1453333333333333</v>
      </c>
      <c r="AJ49" s="8">
        <v>0.18004536465383644</v>
      </c>
      <c r="AK49" s="8">
        <v>34.416666666666664</v>
      </c>
      <c r="AL49" s="8">
        <v>1.9032165755198036</v>
      </c>
      <c r="AM49" s="8">
        <v>159.16999999999999</v>
      </c>
      <c r="AN49" s="8">
        <f t="shared" si="16"/>
        <v>-10.739042114301254</v>
      </c>
      <c r="AO49" s="8">
        <f t="shared" si="10"/>
        <v>-39.359175724068592</v>
      </c>
      <c r="AP49" s="8">
        <v>2.4169609016283164</v>
      </c>
      <c r="AQ49" s="8">
        <v>288.93</v>
      </c>
      <c r="AR49" s="8">
        <f t="shared" si="17"/>
        <v>-20.061375881124611</v>
      </c>
      <c r="AS49" s="8">
        <f t="shared" si="11"/>
        <v>-32.551713794575392</v>
      </c>
      <c r="AT49" s="8">
        <v>6.5750513305981206</v>
      </c>
      <c r="AU49" s="8">
        <v>471.79333333333329</v>
      </c>
      <c r="AV49" s="8">
        <f t="shared" si="18"/>
        <v>-16.045161016829404</v>
      </c>
      <c r="AW49" s="8">
        <f t="shared" si="12"/>
        <v>-34.872755019853315</v>
      </c>
      <c r="AX49" s="8">
        <v>14.376808871697955</v>
      </c>
      <c r="AY49" s="8">
        <v>96.522000000000006</v>
      </c>
      <c r="AZ49" s="8">
        <v>0.8153551373481398</v>
      </c>
      <c r="BA49" s="8">
        <v>194.87833333333333</v>
      </c>
      <c r="BB49" s="8">
        <v>1.4130379801453741</v>
      </c>
      <c r="BC49" s="8">
        <v>307.26600000000002</v>
      </c>
      <c r="BD49" s="8">
        <v>1.6479462976686994</v>
      </c>
      <c r="BE49" s="8">
        <v>10.737789000000001</v>
      </c>
      <c r="BF49" s="8">
        <v>0.21248444896274171</v>
      </c>
      <c r="BG49" s="8">
        <v>52.610623666666662</v>
      </c>
      <c r="BH49" s="8">
        <v>0.70480434216691468</v>
      </c>
    </row>
    <row r="50" spans="1:60" x14ac:dyDescent="0.25">
      <c r="A50" s="2">
        <v>8002</v>
      </c>
      <c r="B50" s="2">
        <v>40</v>
      </c>
      <c r="C50" s="2">
        <v>30</v>
      </c>
      <c r="D50" s="10"/>
      <c r="E50" s="3">
        <v>7</v>
      </c>
      <c r="F50" s="6" t="str">
        <f t="shared" si="0"/>
        <v>141.0±1.2</v>
      </c>
      <c r="G50" s="6" t="str">
        <f t="shared" si="1"/>
        <v>154.5±4.3</v>
      </c>
      <c r="H50" s="7">
        <v>-8.7569036934760103</v>
      </c>
      <c r="I50" s="6" t="str">
        <f t="shared" si="2"/>
        <v>94.1±2.3</v>
      </c>
      <c r="J50" s="6" t="str">
        <f t="shared" si="3"/>
        <v>238.7±9.3</v>
      </c>
      <c r="K50" s="6" t="str">
        <f t="shared" si="4"/>
        <v>277.6±13.2</v>
      </c>
      <c r="L50" s="7">
        <v>-14.027904519475538</v>
      </c>
      <c r="M50" s="6" t="str">
        <f t="shared" si="5"/>
        <v>193.3±1.6</v>
      </c>
      <c r="N50" s="6" t="str">
        <f t="shared" si="6"/>
        <v>424.7±36.2</v>
      </c>
      <c r="O50" s="6" t="str">
        <f t="shared" si="7"/>
        <v>459.6±43.9</v>
      </c>
      <c r="P50" s="7">
        <v>-7.6023731124617289</v>
      </c>
      <c r="Q50" s="6" t="str">
        <f t="shared" si="8"/>
        <v>331.0±1.1</v>
      </c>
      <c r="S50" s="7" t="str">
        <f t="shared" si="13"/>
        <v>1.8±0.38</v>
      </c>
      <c r="T50" s="7" t="str">
        <f t="shared" si="9"/>
        <v>1.5±0.33</v>
      </c>
      <c r="U50" s="7">
        <f t="shared" si="14"/>
        <v>-12.580890749904832</v>
      </c>
      <c r="V50" s="7" t="str">
        <f t="shared" si="15"/>
        <v>11.6±0.69</v>
      </c>
      <c r="Y50" s="8">
        <v>140.97666666666666</v>
      </c>
      <c r="Z50" s="8">
        <v>1.2430741463538313</v>
      </c>
      <c r="AA50" s="8">
        <v>238.67</v>
      </c>
      <c r="AB50" s="8">
        <v>9.3297802760836763</v>
      </c>
      <c r="AC50" s="9">
        <v>424.65333333333336</v>
      </c>
      <c r="AD50" s="9">
        <v>36.182159047427412</v>
      </c>
      <c r="AE50" s="8">
        <v>1.5309999999999999</v>
      </c>
      <c r="AF50" s="8">
        <v>0.33188702897220956</v>
      </c>
      <c r="AG50" s="8">
        <v>33.1</v>
      </c>
      <c r="AH50" s="8">
        <v>4.984285304835594</v>
      </c>
      <c r="AI50" s="8">
        <v>1.7513333333333332</v>
      </c>
      <c r="AJ50" s="8">
        <v>0.38488223307049918</v>
      </c>
      <c r="AK50" s="8">
        <v>33.916666666666664</v>
      </c>
      <c r="AL50" s="8">
        <v>2.9259585324015345</v>
      </c>
      <c r="AM50" s="8">
        <v>154.50666666666666</v>
      </c>
      <c r="AN50" s="8">
        <f t="shared" si="16"/>
        <v>-8.7569036934760103</v>
      </c>
      <c r="AO50" s="8">
        <f t="shared" si="10"/>
        <v>-39.12064204349327</v>
      </c>
      <c r="AP50" s="8">
        <v>4.30447828817075</v>
      </c>
      <c r="AQ50" s="8">
        <v>277.61333333333334</v>
      </c>
      <c r="AR50" s="8">
        <f t="shared" si="17"/>
        <v>-14.027904519475538</v>
      </c>
      <c r="AS50" s="8">
        <f t="shared" si="11"/>
        <v>-30.374981989337694</v>
      </c>
      <c r="AT50" s="8">
        <v>13.218231096986225</v>
      </c>
      <c r="AU50" s="8">
        <v>459.59333333333331</v>
      </c>
      <c r="AV50" s="8">
        <f t="shared" si="18"/>
        <v>-7.6023731124617289</v>
      </c>
      <c r="AW50" s="8">
        <f t="shared" si="12"/>
        <v>-27.982564295971798</v>
      </c>
      <c r="AX50" s="8">
        <v>43.889102671771866</v>
      </c>
      <c r="AY50" s="8">
        <v>94.062666666666658</v>
      </c>
      <c r="AZ50" s="8">
        <v>2.3396991971903844</v>
      </c>
      <c r="BA50" s="8">
        <v>193.28833333333333</v>
      </c>
      <c r="BB50" s="8">
        <v>1.6021486614335574</v>
      </c>
      <c r="BC50" s="8">
        <v>330.98733333333331</v>
      </c>
      <c r="BD50" s="8">
        <v>1.1438690193083152</v>
      </c>
      <c r="BE50" s="8">
        <v>11.620266999999998</v>
      </c>
      <c r="BF50" s="8">
        <v>0.69499053431755542</v>
      </c>
      <c r="BG50" s="8">
        <v>52.944921999999998</v>
      </c>
      <c r="BH50" s="8">
        <v>0.6648299457568061</v>
      </c>
    </row>
    <row r="51" spans="1:60" x14ac:dyDescent="0.25">
      <c r="A51" s="2">
        <v>8002</v>
      </c>
      <c r="B51" s="2">
        <v>40</v>
      </c>
      <c r="C51" s="2">
        <v>30</v>
      </c>
      <c r="D51" s="10"/>
      <c r="E51" s="3">
        <v>15</v>
      </c>
      <c r="F51" s="6" t="str">
        <f t="shared" si="0"/>
        <v>148.0±1.9</v>
      </c>
      <c r="G51" s="6" t="str">
        <f t="shared" si="1"/>
        <v>160.7±2.1</v>
      </c>
      <c r="H51" s="7">
        <v>-7.8981208777533469</v>
      </c>
      <c r="I51" s="6" t="str">
        <f t="shared" si="2"/>
        <v>96.2±1.3</v>
      </c>
      <c r="J51" s="6" t="str">
        <f t="shared" si="3"/>
        <v>257.9±6.4</v>
      </c>
      <c r="K51" s="6" t="str">
        <f t="shared" si="4"/>
        <v>284.7±6.6</v>
      </c>
      <c r="L51" s="7">
        <v>-9.3943935739209863</v>
      </c>
      <c r="M51" s="6" t="str">
        <f t="shared" si="5"/>
        <v>201.6±0.3</v>
      </c>
      <c r="N51" s="6" t="str">
        <f t="shared" si="6"/>
        <v>444.6±40.0</v>
      </c>
      <c r="O51" s="6" t="str">
        <f t="shared" si="7"/>
        <v>488.1±85.7</v>
      </c>
      <c r="P51" s="7">
        <v>-8.9084502233088205</v>
      </c>
      <c r="Q51" s="6" t="str">
        <f t="shared" si="8"/>
        <v>347.4±0.5</v>
      </c>
      <c r="S51" s="7" t="str">
        <f t="shared" si="13"/>
        <v>0.4±0.08</v>
      </c>
      <c r="T51" s="7" t="str">
        <f t="shared" si="9"/>
        <v>0.3±0.08</v>
      </c>
      <c r="U51" s="7">
        <f t="shared" si="14"/>
        <v>-14.801762114537443</v>
      </c>
      <c r="V51" s="7" t="str">
        <f t="shared" si="15"/>
        <v>11.0±0.36</v>
      </c>
      <c r="Y51" s="8">
        <v>148.02000000000001</v>
      </c>
      <c r="Z51" s="8">
        <v>1.9120407945438864</v>
      </c>
      <c r="AA51" s="8">
        <v>257.93</v>
      </c>
      <c r="AB51" s="8">
        <v>6.3667024431804524</v>
      </c>
      <c r="AC51" s="9">
        <v>444.62999999999994</v>
      </c>
      <c r="AD51" s="9">
        <v>40.019446522909362</v>
      </c>
      <c r="AE51" s="8">
        <v>0.32233333333333336</v>
      </c>
      <c r="AF51" s="8">
        <v>7.8436811085951783E-2</v>
      </c>
      <c r="AG51" s="8">
        <v>37.549999999999997</v>
      </c>
      <c r="AH51" s="8">
        <v>1.9488714683118515</v>
      </c>
      <c r="AI51" s="8">
        <v>0.37833333333333335</v>
      </c>
      <c r="AJ51" s="8">
        <v>8.1131580369997292E-2</v>
      </c>
      <c r="AK51" s="8">
        <v>27.070000000000004</v>
      </c>
      <c r="AL51" s="8">
        <v>0.87412813706000847</v>
      </c>
      <c r="AM51" s="8">
        <v>160.71333333333334</v>
      </c>
      <c r="AN51" s="8">
        <f t="shared" si="16"/>
        <v>-7.8981208777533469</v>
      </c>
      <c r="AO51" s="8">
        <f t="shared" si="10"/>
        <v>-40.161986145103086</v>
      </c>
      <c r="AP51" s="8">
        <v>2.1200550307323072</v>
      </c>
      <c r="AQ51" s="8">
        <v>284.67333333333335</v>
      </c>
      <c r="AR51" s="8">
        <f t="shared" si="17"/>
        <v>-9.3943935739209863</v>
      </c>
      <c r="AS51" s="8">
        <f t="shared" si="11"/>
        <v>-29.17519496030539</v>
      </c>
      <c r="AT51" s="8">
        <v>6.6458207418898416</v>
      </c>
      <c r="AU51" s="8">
        <v>488.1133333333334</v>
      </c>
      <c r="AV51" s="8">
        <f t="shared" si="18"/>
        <v>-8.9084502233088205</v>
      </c>
      <c r="AW51" s="8">
        <f t="shared" si="12"/>
        <v>-28.83456027971647</v>
      </c>
      <c r="AX51" s="8">
        <v>85.716127615129921</v>
      </c>
      <c r="AY51" s="8">
        <v>96.167666666666662</v>
      </c>
      <c r="AZ51" s="8">
        <v>1.3255528406417139</v>
      </c>
      <c r="BA51" s="8">
        <v>201.61933333333332</v>
      </c>
      <c r="BB51" s="8">
        <v>0.26197391727675995</v>
      </c>
      <c r="BC51" s="8">
        <v>347.36799999999999</v>
      </c>
      <c r="BD51" s="8">
        <v>0.46419069357321535</v>
      </c>
      <c r="BE51" s="8">
        <v>10.973512999999999</v>
      </c>
      <c r="BF51" s="8">
        <v>0.36162095342499218</v>
      </c>
      <c r="BG51" s="8">
        <v>49.327895666666656</v>
      </c>
      <c r="BH51" s="8">
        <v>0.1151063997236195</v>
      </c>
    </row>
    <row r="52" spans="1:60" x14ac:dyDescent="0.25">
      <c r="A52" s="2">
        <v>8002</v>
      </c>
      <c r="B52" s="2">
        <v>40</v>
      </c>
      <c r="C52" s="2">
        <v>30</v>
      </c>
      <c r="D52" s="10"/>
      <c r="E52" s="3">
        <v>80</v>
      </c>
      <c r="F52" s="6" t="str">
        <f t="shared" si="0"/>
        <v>139.6±1.5</v>
      </c>
      <c r="G52" s="6" t="str">
        <f t="shared" si="1"/>
        <v>131.3±1.1</v>
      </c>
      <c r="H52" s="7">
        <v>6.2977535220205922</v>
      </c>
      <c r="I52" s="6" t="str">
        <f t="shared" si="2"/>
        <v>106.1±4.9</v>
      </c>
      <c r="J52" s="6" t="str">
        <f t="shared" si="3"/>
        <v>256.8±20.0</v>
      </c>
      <c r="K52" s="6" t="str">
        <f t="shared" si="4"/>
        <v>250.8±17.2</v>
      </c>
      <c r="L52" s="7">
        <v>2.3937690232199804</v>
      </c>
      <c r="M52" s="6" t="str">
        <f t="shared" si="5"/>
        <v>216.9±6.7</v>
      </c>
      <c r="N52" s="6" t="str">
        <f t="shared" si="6"/>
        <v>413.6±32.6</v>
      </c>
      <c r="O52" s="6" t="str">
        <f t="shared" si="7"/>
        <v>411.8±32.4</v>
      </c>
      <c r="P52" s="7">
        <v>0.42086860805801884</v>
      </c>
      <c r="Q52" s="6" t="str">
        <f t="shared" si="8"/>
        <v>369.8±3.8</v>
      </c>
      <c r="S52" s="7" t="str">
        <f t="shared" si="13"/>
        <v>2.0±0.12</v>
      </c>
      <c r="T52" s="7" t="str">
        <f t="shared" si="9"/>
        <v>1.7±0.09</v>
      </c>
      <c r="U52" s="7">
        <f t="shared" si="14"/>
        <v>-15.380744716538068</v>
      </c>
      <c r="V52" s="7" t="str">
        <f t="shared" si="15"/>
        <v>8.7±1.00</v>
      </c>
      <c r="Y52" s="8">
        <v>139.58666666666667</v>
      </c>
      <c r="Z52" s="8">
        <v>1.4786931166855797</v>
      </c>
      <c r="AA52" s="8">
        <v>256.79333333333335</v>
      </c>
      <c r="AB52" s="8">
        <v>20.040599625094384</v>
      </c>
      <c r="AC52" s="9">
        <v>413.58</v>
      </c>
      <c r="AD52" s="9">
        <v>32.606568356697686</v>
      </c>
      <c r="AE52" s="8">
        <v>1.6816666666666666</v>
      </c>
      <c r="AF52" s="8">
        <v>8.7591856546903546E-2</v>
      </c>
      <c r="AG52" s="8">
        <v>37.073333333333331</v>
      </c>
      <c r="AH52" s="8">
        <v>4.7424290541170286</v>
      </c>
      <c r="AI52" s="8">
        <v>1.9873333333333332</v>
      </c>
      <c r="AJ52" s="8">
        <v>0.11927419391189913</v>
      </c>
      <c r="AK52" s="8">
        <v>30.149999999999995</v>
      </c>
      <c r="AL52" s="8">
        <v>3.1422444207922453</v>
      </c>
      <c r="AM52" s="8">
        <v>131.31666666666663</v>
      </c>
      <c r="AN52" s="8">
        <f t="shared" si="16"/>
        <v>6.2977535220205922</v>
      </c>
      <c r="AO52" s="8">
        <f t="shared" si="10"/>
        <v>-19.191521766721639</v>
      </c>
      <c r="AP52" s="8">
        <v>1.0625127450215928</v>
      </c>
      <c r="AQ52" s="8">
        <v>250.78999999999996</v>
      </c>
      <c r="AR52" s="8">
        <f t="shared" si="17"/>
        <v>2.3937690232199804</v>
      </c>
      <c r="AS52" s="8">
        <f t="shared" si="11"/>
        <v>-13.496417985831432</v>
      </c>
      <c r="AT52" s="8">
        <v>17.207297870380462</v>
      </c>
      <c r="AU52" s="8">
        <v>411.84666666666664</v>
      </c>
      <c r="AV52" s="8">
        <f t="shared" si="18"/>
        <v>0.42086860805801884</v>
      </c>
      <c r="AW52" s="8">
        <f t="shared" si="12"/>
        <v>-10.216828269420649</v>
      </c>
      <c r="AX52" s="8">
        <v>32.420959784271226</v>
      </c>
      <c r="AY52" s="8">
        <v>106.11500000000001</v>
      </c>
      <c r="AZ52" s="8">
        <v>4.9469494640636871</v>
      </c>
      <c r="BA52" s="8">
        <v>216.94233333333332</v>
      </c>
      <c r="BB52" s="8">
        <v>6.672729676326866</v>
      </c>
      <c r="BC52" s="8">
        <v>369.76900000000001</v>
      </c>
      <c r="BD52" s="8">
        <v>3.7550513977840332</v>
      </c>
      <c r="BE52" s="8">
        <v>8.7210636666666659</v>
      </c>
      <c r="BF52" s="8">
        <v>1.0009155033569683</v>
      </c>
      <c r="BG52" s="8">
        <v>43.25975566666667</v>
      </c>
      <c r="BH52" s="8">
        <v>2.6089084484606428</v>
      </c>
    </row>
    <row r="53" spans="1:60" x14ac:dyDescent="0.25">
      <c r="A53" s="2">
        <v>8002</v>
      </c>
      <c r="B53" s="2">
        <v>40</v>
      </c>
      <c r="C53" s="2">
        <v>30</v>
      </c>
      <c r="D53" s="10"/>
      <c r="E53" s="3">
        <v>120</v>
      </c>
      <c r="F53" s="6" t="str">
        <f t="shared" si="0"/>
        <v>147.9±6.1</v>
      </c>
      <c r="G53" s="6" t="str">
        <f t="shared" si="1"/>
        <v>141.6±7.2</v>
      </c>
      <c r="H53" s="7">
        <v>4.4080960225935559</v>
      </c>
      <c r="I53" s="6" t="str">
        <f t="shared" si="2"/>
        <v>94.8±2.1</v>
      </c>
      <c r="J53" s="6" t="str">
        <f t="shared" si="3"/>
        <v>255.7±22.2</v>
      </c>
      <c r="K53" s="6" t="str">
        <f t="shared" si="4"/>
        <v>249.0±21.2</v>
      </c>
      <c r="L53" s="7">
        <v>2.6906910122888346</v>
      </c>
      <c r="M53" s="6" t="str">
        <f t="shared" si="5"/>
        <v>209.0±1.9</v>
      </c>
      <c r="N53" s="6" t="str">
        <f t="shared" si="6"/>
        <v>395.4±6.9</v>
      </c>
      <c r="O53" s="6" t="str">
        <f t="shared" si="7"/>
        <v>390.9±5.3</v>
      </c>
      <c r="P53" s="7">
        <v>1.1622750916687883</v>
      </c>
      <c r="Q53" s="6" t="str">
        <f t="shared" si="8"/>
        <v>361.0±4.0</v>
      </c>
      <c r="S53" s="7" t="str">
        <f t="shared" si="13"/>
        <v>2.1±0.32</v>
      </c>
      <c r="T53" s="7" t="str">
        <f t="shared" si="9"/>
        <v>1.8±0.27</v>
      </c>
      <c r="U53" s="7">
        <f t="shared" si="14"/>
        <v>-12.00127165792402</v>
      </c>
      <c r="V53" s="7" t="str">
        <f t="shared" si="15"/>
        <v>11.3±0.57</v>
      </c>
      <c r="Y53" s="8">
        <v>147.87666666666667</v>
      </c>
      <c r="Z53" s="8">
        <v>6.0716170278874957</v>
      </c>
      <c r="AA53" s="8">
        <v>255.70666666666668</v>
      </c>
      <c r="AB53" s="8">
        <v>22.208523889113703</v>
      </c>
      <c r="AC53" s="9">
        <v>395.44333333333333</v>
      </c>
      <c r="AD53" s="9">
        <v>6.8728620918314247</v>
      </c>
      <c r="AE53" s="8">
        <v>1.8453333333333333</v>
      </c>
      <c r="AF53" s="8">
        <v>0.26799689052922671</v>
      </c>
      <c r="AG53" s="8">
        <v>38.873333333333335</v>
      </c>
      <c r="AH53" s="8">
        <v>2.5908364157803034</v>
      </c>
      <c r="AI53" s="8">
        <v>2.097</v>
      </c>
      <c r="AJ53" s="8">
        <v>0.31826561234289702</v>
      </c>
      <c r="AK53" s="8">
        <v>26.986666666666668</v>
      </c>
      <c r="AL53" s="8">
        <v>3.9625412721299602</v>
      </c>
      <c r="AM53" s="8">
        <v>141.63333333333333</v>
      </c>
      <c r="AN53" s="8">
        <f t="shared" si="16"/>
        <v>4.4080960225935559</v>
      </c>
      <c r="AO53" s="8">
        <f t="shared" si="10"/>
        <v>-33.038832666509755</v>
      </c>
      <c r="AP53" s="8">
        <v>7.1637234266359897</v>
      </c>
      <c r="AQ53" s="8">
        <v>249.00666666666666</v>
      </c>
      <c r="AR53" s="8">
        <f t="shared" si="17"/>
        <v>2.6906910122888346</v>
      </c>
      <c r="AS53" s="8">
        <f t="shared" si="11"/>
        <v>-16.075473213568579</v>
      </c>
      <c r="AT53" s="8">
        <v>21.226458332310951</v>
      </c>
      <c r="AU53" s="8">
        <v>390.90000000000003</v>
      </c>
      <c r="AV53" s="8">
        <f t="shared" si="18"/>
        <v>1.1622750916687883</v>
      </c>
      <c r="AW53" s="8">
        <f t="shared" si="12"/>
        <v>-7.6394644836701593</v>
      </c>
      <c r="AX53" s="8">
        <v>5.3484857670185448</v>
      </c>
      <c r="AY53" s="8">
        <v>94.839333333333343</v>
      </c>
      <c r="AZ53" s="8">
        <v>2.1151445183091697</v>
      </c>
      <c r="BA53" s="8">
        <v>208.97766666666666</v>
      </c>
      <c r="BB53" s="8">
        <v>1.9153125941561926</v>
      </c>
      <c r="BC53" s="8">
        <v>361.03733333333338</v>
      </c>
      <c r="BD53" s="8">
        <v>4.0464819699750825</v>
      </c>
      <c r="BE53" s="8">
        <v>11.267454000000001</v>
      </c>
      <c r="BF53" s="8">
        <v>0.5688137641117702</v>
      </c>
      <c r="BG53" s="8">
        <v>46.469620999999997</v>
      </c>
      <c r="BH53" s="8">
        <v>0.74289956367735255</v>
      </c>
    </row>
    <row r="54" spans="1:60" x14ac:dyDescent="0.25">
      <c r="A54" s="2">
        <v>8002</v>
      </c>
      <c r="B54" s="2">
        <v>40</v>
      </c>
      <c r="C54" s="2">
        <v>30</v>
      </c>
      <c r="D54" s="10"/>
      <c r="E54" s="3">
        <v>140</v>
      </c>
      <c r="F54" s="6" t="str">
        <f t="shared" si="0"/>
        <v>139.6±8.5</v>
      </c>
      <c r="G54" s="6" t="str">
        <f t="shared" si="1"/>
        <v>135.7±8.3</v>
      </c>
      <c r="H54" s="7">
        <v>2.8687920616986662</v>
      </c>
      <c r="I54" s="6" t="str">
        <f t="shared" si="2"/>
        <v>89.6±0.2</v>
      </c>
      <c r="J54" s="6" t="str">
        <f t="shared" si="3"/>
        <v>240.6±17.8</v>
      </c>
      <c r="K54" s="6" t="str">
        <f t="shared" si="4"/>
        <v>234.2±17.6</v>
      </c>
      <c r="L54" s="7">
        <v>2.7150866607849213</v>
      </c>
      <c r="M54" s="6" t="str">
        <f t="shared" si="5"/>
        <v>199.2±0.2</v>
      </c>
      <c r="N54" s="6" t="str">
        <f t="shared" si="6"/>
        <v>368.4±10.4</v>
      </c>
      <c r="O54" s="6" t="str">
        <f t="shared" si="7"/>
        <v>362.2±13.6</v>
      </c>
      <c r="P54" s="7">
        <v>1.68579131891085</v>
      </c>
      <c r="Q54" s="6" t="str">
        <f t="shared" si="8"/>
        <v>340.9±1.5</v>
      </c>
      <c r="S54" s="7" t="str">
        <f t="shared" si="13"/>
        <v>0.5±0.02</v>
      </c>
      <c r="T54" s="7" t="str">
        <f t="shared" si="9"/>
        <v>0.5±0.02</v>
      </c>
      <c r="U54" s="7">
        <f t="shared" si="14"/>
        <v>-11.75742574257427</v>
      </c>
      <c r="V54" s="7" t="str">
        <f t="shared" si="15"/>
        <v>12.8±0.06</v>
      </c>
      <c r="Y54" s="8">
        <v>139.60666666666665</v>
      </c>
      <c r="Z54" s="8">
        <v>8.5284074324186303</v>
      </c>
      <c r="AA54" s="8">
        <v>240.60666666666665</v>
      </c>
      <c r="AB54" s="8">
        <v>17.808740363465734</v>
      </c>
      <c r="AC54" s="9">
        <v>368.34999999999997</v>
      </c>
      <c r="AD54" s="9">
        <v>10.358315500118755</v>
      </c>
      <c r="AE54" s="8">
        <v>0.47533333333333333</v>
      </c>
      <c r="AF54" s="8">
        <v>1.7039170558842732E-2</v>
      </c>
      <c r="AG54" s="8">
        <v>49.53</v>
      </c>
      <c r="AH54" s="8">
        <v>1.9257206443303234</v>
      </c>
      <c r="AI54" s="8">
        <v>0.53866666666666674</v>
      </c>
      <c r="AJ54" s="8">
        <v>1.8502252115170571E-2</v>
      </c>
      <c r="AK54" s="8">
        <v>33.1</v>
      </c>
      <c r="AL54" s="8">
        <v>4.984285304835594</v>
      </c>
      <c r="AM54" s="8">
        <v>135.71333333333334</v>
      </c>
      <c r="AN54" s="8">
        <f t="shared" si="16"/>
        <v>2.8687920616986662</v>
      </c>
      <c r="AO54" s="8">
        <f t="shared" si="10"/>
        <v>-33.958589183081997</v>
      </c>
      <c r="AP54" s="8">
        <v>8.3008031739906567</v>
      </c>
      <c r="AQ54" s="8">
        <v>234.24666666666667</v>
      </c>
      <c r="AR54" s="8">
        <f t="shared" si="17"/>
        <v>2.7150866607849213</v>
      </c>
      <c r="AS54" s="8">
        <f t="shared" si="11"/>
        <v>-14.962148162905192</v>
      </c>
      <c r="AT54" s="8">
        <v>17.583288467557299</v>
      </c>
      <c r="AU54" s="8">
        <v>362.24333333333334</v>
      </c>
      <c r="AV54" s="8">
        <f t="shared" si="18"/>
        <v>1.68579131891085</v>
      </c>
      <c r="AW54" s="8">
        <f t="shared" si="12"/>
        <v>-5.9027541339615217</v>
      </c>
      <c r="AX54" s="8">
        <v>13.579191188481495</v>
      </c>
      <c r="AY54" s="8">
        <v>89.626999999999995</v>
      </c>
      <c r="AZ54" s="8">
        <v>0.22868537338448616</v>
      </c>
      <c r="BA54" s="8">
        <v>199.19833333333335</v>
      </c>
      <c r="BB54" s="8">
        <v>0.16346661228927442</v>
      </c>
      <c r="BC54" s="8">
        <v>340.86099999999999</v>
      </c>
      <c r="BD54" s="8">
        <v>1.5478084506811731</v>
      </c>
      <c r="BE54" s="8">
        <v>12.758264333333335</v>
      </c>
      <c r="BF54" s="8">
        <v>5.9489608515548915E-2</v>
      </c>
      <c r="BG54" s="8">
        <v>50.333639333333338</v>
      </c>
      <c r="BH54" s="8">
        <v>6.7886385176511049E-2</v>
      </c>
    </row>
    <row r="55" spans="1:60" x14ac:dyDescent="0.25">
      <c r="A55" s="2">
        <v>8002</v>
      </c>
      <c r="B55" s="2">
        <v>40</v>
      </c>
      <c r="C55" s="2">
        <v>30</v>
      </c>
      <c r="D55" s="10"/>
      <c r="E55" s="3">
        <v>160</v>
      </c>
      <c r="F55" s="6" t="str">
        <f t="shared" si="0"/>
        <v>134.1±1.9</v>
      </c>
      <c r="G55" s="6" t="str">
        <f t="shared" si="1"/>
        <v>130.7±2.2</v>
      </c>
      <c r="H55" s="7">
        <v>2.5780293757649972</v>
      </c>
      <c r="I55" s="6" t="str">
        <f t="shared" si="2"/>
        <v>83.7±0.2</v>
      </c>
      <c r="J55" s="6" t="str">
        <f t="shared" si="3"/>
        <v>224.0±4.4</v>
      </c>
      <c r="K55" s="6" t="str">
        <f t="shared" si="4"/>
        <v>218.0±4.6</v>
      </c>
      <c r="L55" s="7">
        <v>2.7724256047955551</v>
      </c>
      <c r="M55" s="6" t="str">
        <f t="shared" si="5"/>
        <v>185.0±0.3</v>
      </c>
      <c r="N55" s="6" t="str">
        <f t="shared" si="6"/>
        <v>351.4±1.1</v>
      </c>
      <c r="O55" s="6" t="str">
        <f t="shared" si="7"/>
        <v>347.9±0.7</v>
      </c>
      <c r="P55" s="7">
        <v>0.99260338021689587</v>
      </c>
      <c r="Q55" s="6" t="str">
        <f t="shared" si="8"/>
        <v>305.0±1.7</v>
      </c>
      <c r="S55" s="7" t="str">
        <f t="shared" si="13"/>
        <v>2.0±0.19</v>
      </c>
      <c r="T55" s="7" t="str">
        <f t="shared" si="9"/>
        <v>1.8±0.20</v>
      </c>
      <c r="U55" s="7">
        <f t="shared" si="14"/>
        <v>-12.675590811436129</v>
      </c>
      <c r="V55" s="7" t="str">
        <f t="shared" si="15"/>
        <v>14.6±0.10</v>
      </c>
      <c r="Y55" s="8">
        <v>134.09</v>
      </c>
      <c r="Z55" s="8">
        <v>1.9259543089076618</v>
      </c>
      <c r="AA55" s="8">
        <v>224.02333333333334</v>
      </c>
      <c r="AB55" s="8">
        <v>4.3666272262849946</v>
      </c>
      <c r="AC55" s="9">
        <v>351.35999999999996</v>
      </c>
      <c r="AD55" s="9">
        <v>1.1021796586763839</v>
      </c>
      <c r="AE55" s="8">
        <v>1.7613333333333332</v>
      </c>
      <c r="AF55" s="8">
        <v>0.19961045396805582</v>
      </c>
      <c r="AG55" s="8">
        <v>45.96</v>
      </c>
      <c r="AH55" s="8">
        <v>6.6603228149993479</v>
      </c>
      <c r="AI55" s="8">
        <v>2.0169999999999999</v>
      </c>
      <c r="AJ55" s="8">
        <v>0.19424469104714295</v>
      </c>
      <c r="AK55" s="8">
        <v>38.873333333333335</v>
      </c>
      <c r="AL55" s="8">
        <v>2.5908364157803034</v>
      </c>
      <c r="AM55" s="8">
        <v>130.72</v>
      </c>
      <c r="AN55" s="8">
        <f t="shared" si="16"/>
        <v>2.5780293757649972</v>
      </c>
      <c r="AO55" s="8">
        <f t="shared" si="10"/>
        <v>-35.988372093023251</v>
      </c>
      <c r="AP55" s="8">
        <v>2.1843992309099534</v>
      </c>
      <c r="AQ55" s="8">
        <v>217.98</v>
      </c>
      <c r="AR55" s="8">
        <f t="shared" si="17"/>
        <v>2.7724256047955551</v>
      </c>
      <c r="AS55" s="8">
        <f t="shared" si="11"/>
        <v>-15.116524451784565</v>
      </c>
      <c r="AT55" s="8">
        <v>4.6408081192826698</v>
      </c>
      <c r="AU55" s="8">
        <v>347.90666666666669</v>
      </c>
      <c r="AV55" s="8">
        <f t="shared" si="18"/>
        <v>0.99260338021689587</v>
      </c>
      <c r="AW55" s="8">
        <f t="shared" si="12"/>
        <v>-12.337695933775347</v>
      </c>
      <c r="AX55" s="8">
        <v>0.66530694670455959</v>
      </c>
      <c r="AY55" s="8">
        <v>83.676000000000002</v>
      </c>
      <c r="AZ55" s="8">
        <v>0.19722829411623338</v>
      </c>
      <c r="BA55" s="8">
        <v>185.029</v>
      </c>
      <c r="BB55" s="8">
        <v>0.26809886236237157</v>
      </c>
      <c r="BC55" s="8">
        <v>304.983</v>
      </c>
      <c r="BD55" s="8">
        <v>1.745539744606216</v>
      </c>
      <c r="BE55" s="8">
        <v>14.579358999999998</v>
      </c>
      <c r="BF55" s="8">
        <v>9.527701563861006E-2</v>
      </c>
      <c r="BG55" s="8">
        <v>56.824770666666666</v>
      </c>
      <c r="BH55" s="8">
        <v>0.13868750815172093</v>
      </c>
    </row>
    <row r="56" spans="1:60" x14ac:dyDescent="0.25">
      <c r="A56" s="2">
        <v>8002</v>
      </c>
      <c r="B56" s="2">
        <v>40</v>
      </c>
      <c r="C56" s="2">
        <v>30</v>
      </c>
      <c r="D56" s="10"/>
      <c r="E56" s="3">
        <v>180</v>
      </c>
      <c r="F56" s="6" t="str">
        <f t="shared" si="0"/>
        <v>125.6±0.8</v>
      </c>
      <c r="G56" s="6" t="str">
        <f t="shared" si="1"/>
        <v>122.8±0.6</v>
      </c>
      <c r="H56" s="7">
        <v>2.3053111762789169</v>
      </c>
      <c r="I56" s="6" t="str">
        <f t="shared" si="2"/>
        <v>75.1±0.5</v>
      </c>
      <c r="J56" s="6" t="str">
        <f t="shared" si="3"/>
        <v>198.1±5.3</v>
      </c>
      <c r="K56" s="6" t="str">
        <f t="shared" si="4"/>
        <v>194.6±4.7</v>
      </c>
      <c r="L56" s="7">
        <v>1.8209850107066323</v>
      </c>
      <c r="M56" s="6" t="str">
        <f t="shared" si="5"/>
        <v>167.2±0.6</v>
      </c>
      <c r="N56" s="6" t="str">
        <f t="shared" si="6"/>
        <v>280.0±5.6</v>
      </c>
      <c r="O56" s="6" t="str">
        <f t="shared" si="7"/>
        <v>275.4±5.4</v>
      </c>
      <c r="P56" s="7">
        <v>1.6778239132276944</v>
      </c>
      <c r="Q56" s="6" t="str">
        <f t="shared" si="8"/>
        <v>278.8±3.0</v>
      </c>
      <c r="S56" s="7" t="str">
        <f t="shared" si="13"/>
        <v>2.7±0.15</v>
      </c>
      <c r="T56" s="7" t="str">
        <f t="shared" si="9"/>
        <v>2.4±0.17</v>
      </c>
      <c r="U56" s="7">
        <f t="shared" si="14"/>
        <v>-11.953316953316962</v>
      </c>
      <c r="V56" s="7" t="str">
        <f t="shared" si="15"/>
        <v>18.1±0.20</v>
      </c>
      <c r="Y56" s="8">
        <v>125.58999999999999</v>
      </c>
      <c r="Z56" s="8">
        <v>0.81461647417665006</v>
      </c>
      <c r="AA56" s="8">
        <v>198.12666666666667</v>
      </c>
      <c r="AB56" s="8">
        <v>5.2877342343704612</v>
      </c>
      <c r="AC56" s="9">
        <v>279.97666666666663</v>
      </c>
      <c r="AD56" s="9">
        <v>5.5711967595242324</v>
      </c>
      <c r="AE56" s="8">
        <v>2.3889999999999998</v>
      </c>
      <c r="AF56" s="8">
        <v>0.17467970689235768</v>
      </c>
      <c r="AG56" s="8">
        <v>51.506666666666668</v>
      </c>
      <c r="AH56" s="8">
        <v>3.311137770213334</v>
      </c>
      <c r="AI56" s="8">
        <v>2.7133333333333334</v>
      </c>
      <c r="AJ56" s="8">
        <v>0.14620647500481421</v>
      </c>
      <c r="AK56" s="8">
        <v>51.506666666666668</v>
      </c>
      <c r="AL56" s="8">
        <v>3.311137770213334</v>
      </c>
      <c r="AM56" s="8">
        <v>122.75999999999999</v>
      </c>
      <c r="AN56" s="8">
        <f t="shared" si="16"/>
        <v>2.3053111762789169</v>
      </c>
      <c r="AO56" s="8">
        <f t="shared" si="10"/>
        <v>-38.819105028782445</v>
      </c>
      <c r="AP56" s="8">
        <v>0.57887822553625246</v>
      </c>
      <c r="AQ56" s="8">
        <v>194.58333333333334</v>
      </c>
      <c r="AR56" s="8">
        <f t="shared" si="17"/>
        <v>1.8209850107066323</v>
      </c>
      <c r="AS56" s="8">
        <f t="shared" si="11"/>
        <v>-14.057730192719493</v>
      </c>
      <c r="AT56" s="8">
        <v>4.6606473084039814</v>
      </c>
      <c r="AU56" s="8">
        <v>275.35666666666663</v>
      </c>
      <c r="AV56" s="8">
        <f t="shared" si="18"/>
        <v>1.6778239132276944</v>
      </c>
      <c r="AW56" s="8">
        <f t="shared" si="12"/>
        <v>1.2465045335141192</v>
      </c>
      <c r="AX56" s="8">
        <v>5.3550381262259155</v>
      </c>
      <c r="AY56" s="8">
        <v>75.105666666666664</v>
      </c>
      <c r="AZ56" s="8">
        <v>0.47728537934167836</v>
      </c>
      <c r="BA56" s="8">
        <v>167.22933333333333</v>
      </c>
      <c r="BB56" s="8">
        <v>0.57809716599662253</v>
      </c>
      <c r="BC56" s="8">
        <v>278.78899999999999</v>
      </c>
      <c r="BD56" s="8">
        <v>2.9500710160943542</v>
      </c>
      <c r="BE56" s="8">
        <v>18.063958</v>
      </c>
      <c r="BF56" s="8">
        <v>0.20159505145960299</v>
      </c>
      <c r="BG56" s="8">
        <v>66.004536666666652</v>
      </c>
      <c r="BH56" s="8">
        <v>0.38198199847156811</v>
      </c>
    </row>
    <row r="57" spans="1:60" x14ac:dyDescent="0.25">
      <c r="A57" s="2">
        <v>8002</v>
      </c>
      <c r="B57" s="2">
        <v>60</v>
      </c>
      <c r="C57" s="2">
        <v>6</v>
      </c>
      <c r="D57" s="10" t="s">
        <v>68</v>
      </c>
      <c r="E57" s="3">
        <v>1.5</v>
      </c>
      <c r="F57" s="6" t="str">
        <f t="shared" si="0"/>
        <v>125.5±2.8</v>
      </c>
      <c r="G57" s="6" t="str">
        <f t="shared" si="1"/>
        <v>142.2±2.9</v>
      </c>
      <c r="H57" s="7">
        <v>-11.749537004477558</v>
      </c>
      <c r="I57" s="6" t="str">
        <f t="shared" si="2"/>
        <v>66.0±0.3</v>
      </c>
      <c r="J57" s="6" t="str">
        <f t="shared" si="3"/>
        <v>226.5±6.3</v>
      </c>
      <c r="K57" s="6" t="str">
        <f t="shared" si="4"/>
        <v>246.3±5.6</v>
      </c>
      <c r="L57" s="7">
        <v>-8.051638745297554</v>
      </c>
      <c r="M57" s="6" t="str">
        <f t="shared" si="5"/>
        <v>157.5±0.4</v>
      </c>
      <c r="N57" s="6" t="str">
        <f t="shared" si="6"/>
        <v>378.9±8.3</v>
      </c>
      <c r="O57" s="6" t="str">
        <f t="shared" si="7"/>
        <v>390.5±8.9</v>
      </c>
      <c r="P57" s="7">
        <v>-2.9697223194393385</v>
      </c>
      <c r="Q57" s="6" t="str">
        <f t="shared" si="8"/>
        <v>303.5±1.8</v>
      </c>
      <c r="S57" s="7" t="str">
        <f t="shared" si="13"/>
        <v>1.6±0.13</v>
      </c>
      <c r="T57" s="7" t="str">
        <f t="shared" si="9"/>
        <v>3.2±0.31</v>
      </c>
      <c r="U57" s="7">
        <f t="shared" si="14"/>
        <v>95.144648998583889</v>
      </c>
      <c r="V57" s="7" t="str">
        <f t="shared" si="15"/>
        <v>25.2±0.19</v>
      </c>
      <c r="Y57" s="8">
        <v>125.48333333333333</v>
      </c>
      <c r="Z57" s="8">
        <v>2.8136512458606746</v>
      </c>
      <c r="AA57" s="8">
        <v>226.49333333333334</v>
      </c>
      <c r="AB57" s="8">
        <v>6.2955963445358529</v>
      </c>
      <c r="AC57" s="9">
        <v>378.90000000000003</v>
      </c>
      <c r="AD57" s="9">
        <v>8.3323526089574518</v>
      </c>
      <c r="AE57" s="8">
        <v>3.2153333333333336</v>
      </c>
      <c r="AF57" s="8">
        <v>0.31379026966006029</v>
      </c>
      <c r="AG57" s="8">
        <v>39.49</v>
      </c>
      <c r="AH57" s="8">
        <v>2.3953914085176131</v>
      </c>
      <c r="AI57" s="8">
        <v>1.6476666666666666</v>
      </c>
      <c r="AJ57" s="8">
        <v>0.13269639532908703</v>
      </c>
      <c r="AK57" s="8">
        <v>39.49</v>
      </c>
      <c r="AL57" s="8">
        <v>2.3953914085176131</v>
      </c>
      <c r="AM57" s="8">
        <v>142.18999999999997</v>
      </c>
      <c r="AN57" s="8">
        <f t="shared" si="16"/>
        <v>-11.749537004477558</v>
      </c>
      <c r="AO57" s="8">
        <f t="shared" si="10"/>
        <v>-53.550648193731377</v>
      </c>
      <c r="AP57" s="8">
        <v>2.9412752336359258</v>
      </c>
      <c r="AQ57" s="8">
        <v>246.32666666666663</v>
      </c>
      <c r="AR57" s="8">
        <f t="shared" si="17"/>
        <v>-8.051638745297554</v>
      </c>
      <c r="AS57" s="8">
        <f t="shared" si="11"/>
        <v>-36.073777368805629</v>
      </c>
      <c r="AT57" s="8">
        <v>5.6405791664804541</v>
      </c>
      <c r="AU57" s="8">
        <v>390.49666666666667</v>
      </c>
      <c r="AV57" s="8">
        <f t="shared" si="18"/>
        <v>-2.9697223194393385</v>
      </c>
      <c r="AW57" s="8">
        <f t="shared" si="12"/>
        <v>-22.284270458988129</v>
      </c>
      <c r="AX57" s="8">
        <v>8.8663088900248272</v>
      </c>
      <c r="AY57" s="8">
        <v>66.046333333333337</v>
      </c>
      <c r="AZ57" s="8">
        <v>0.31332783683122495</v>
      </c>
      <c r="BA57" s="8">
        <v>157.46733333333336</v>
      </c>
      <c r="BB57" s="8">
        <v>0.36350011462630571</v>
      </c>
      <c r="BC57" s="8">
        <v>303.47733333333332</v>
      </c>
      <c r="BD57" s="8">
        <v>1.8072278033865401</v>
      </c>
      <c r="BE57" s="8">
        <v>25.224321333333336</v>
      </c>
      <c r="BF57" s="8">
        <v>0.18806284434819379</v>
      </c>
      <c r="BG57" s="8">
        <v>65.909648333333337</v>
      </c>
      <c r="BH57" s="8">
        <v>0.11918133381252645</v>
      </c>
    </row>
    <row r="58" spans="1:60" x14ac:dyDescent="0.25">
      <c r="A58" s="2">
        <v>8002</v>
      </c>
      <c r="B58" s="2">
        <v>60</v>
      </c>
      <c r="C58" s="2">
        <v>6</v>
      </c>
      <c r="D58" s="10"/>
      <c r="E58" s="3">
        <v>7</v>
      </c>
      <c r="F58" s="6" t="str">
        <f t="shared" si="0"/>
        <v>130.0±1.3</v>
      </c>
      <c r="G58" s="6" t="str">
        <f t="shared" si="1"/>
        <v>143.2±1.2</v>
      </c>
      <c r="H58" s="7">
        <v>-9.1918698051267711</v>
      </c>
      <c r="I58" s="6" t="str">
        <f t="shared" si="2"/>
        <v>71.1±0.3</v>
      </c>
      <c r="J58" s="6" t="str">
        <f t="shared" si="3"/>
        <v>232.9±3.1</v>
      </c>
      <c r="K58" s="6" t="str">
        <f t="shared" si="4"/>
        <v>247.0±3.0</v>
      </c>
      <c r="L58" s="7">
        <v>-5.7298624886981528</v>
      </c>
      <c r="M58" s="6" t="str">
        <f t="shared" si="5"/>
        <v>172.5±0.4</v>
      </c>
      <c r="N58" s="6" t="str">
        <f t="shared" si="6"/>
        <v>376.4±2.9</v>
      </c>
      <c r="O58" s="6" t="str">
        <f t="shared" si="7"/>
        <v>386.2±4.0</v>
      </c>
      <c r="P58" s="7">
        <v>-2.5392277019212379</v>
      </c>
      <c r="Q58" s="6" t="str">
        <f t="shared" si="8"/>
        <v>320.0±0.9</v>
      </c>
      <c r="S58" s="7" t="str">
        <f t="shared" si="13"/>
        <v>1.2±0.37</v>
      </c>
      <c r="T58" s="7" t="str">
        <f t="shared" si="9"/>
        <v>3.1±0.59</v>
      </c>
      <c r="U58" s="7">
        <f t="shared" si="14"/>
        <v>158.21229050279328</v>
      </c>
      <c r="V58" s="7" t="str">
        <f t="shared" si="15"/>
        <v>20.4±0.14</v>
      </c>
      <c r="Y58" s="8">
        <v>130.01</v>
      </c>
      <c r="Z58" s="8">
        <v>1.3228378585450378</v>
      </c>
      <c r="AA58" s="8">
        <v>232.85666666666668</v>
      </c>
      <c r="AB58" s="8">
        <v>3.1400849245415858</v>
      </c>
      <c r="AC58" s="9">
        <v>376.40000000000003</v>
      </c>
      <c r="AD58" s="9">
        <v>2.8969466684770211</v>
      </c>
      <c r="AE58" s="8">
        <v>3.0813333333333333</v>
      </c>
      <c r="AF58" s="8">
        <v>0.5930719461695475</v>
      </c>
      <c r="AG58" s="8">
        <v>50.023333333333333</v>
      </c>
      <c r="AH58" s="8">
        <v>0.62010751755911664</v>
      </c>
      <c r="AI58" s="8">
        <v>1.1933333333333334</v>
      </c>
      <c r="AJ58" s="8">
        <v>0.37179609106785039</v>
      </c>
      <c r="AK58" s="8">
        <v>36.546666666666667</v>
      </c>
      <c r="AL58" s="8">
        <v>0.41789153297636389</v>
      </c>
      <c r="AM58" s="8">
        <v>143.16999999999999</v>
      </c>
      <c r="AN58" s="8">
        <f t="shared" si="16"/>
        <v>-9.1918698051267711</v>
      </c>
      <c r="AO58" s="8">
        <f t="shared" si="10"/>
        <v>-50.323158948569301</v>
      </c>
      <c r="AP58" s="8">
        <v>1.1594826432508694</v>
      </c>
      <c r="AQ58" s="8">
        <v>247.01</v>
      </c>
      <c r="AR58" s="8">
        <f t="shared" si="17"/>
        <v>-5.7298624886981528</v>
      </c>
      <c r="AS58" s="8">
        <f t="shared" si="11"/>
        <v>-30.170978233000021</v>
      </c>
      <c r="AT58" s="8">
        <v>2.9839738604753125</v>
      </c>
      <c r="AU58" s="8">
        <v>386.20666666666665</v>
      </c>
      <c r="AV58" s="8">
        <f t="shared" si="18"/>
        <v>-2.5392277019212379</v>
      </c>
      <c r="AW58" s="8">
        <f t="shared" si="12"/>
        <v>-17.143843538002091</v>
      </c>
      <c r="AX58" s="8">
        <v>4.0091936013783744</v>
      </c>
      <c r="AY58" s="8">
        <v>71.12233333333333</v>
      </c>
      <c r="AZ58" s="8">
        <v>0.33908307733258003</v>
      </c>
      <c r="BA58" s="8">
        <v>172.48466666666664</v>
      </c>
      <c r="BB58" s="8">
        <v>0.35873434925209569</v>
      </c>
      <c r="BC58" s="8">
        <v>319.99600000000004</v>
      </c>
      <c r="BD58" s="8">
        <v>0.88160762247159918</v>
      </c>
      <c r="BE58" s="8">
        <v>20.369012333333334</v>
      </c>
      <c r="BF58" s="8">
        <v>0.13704877255317943</v>
      </c>
      <c r="BG58" s="8">
        <v>60.78838566666667</v>
      </c>
      <c r="BH58" s="8">
        <v>0.14566424877894069</v>
      </c>
    </row>
    <row r="59" spans="1:60" x14ac:dyDescent="0.25">
      <c r="A59" s="2">
        <v>8002</v>
      </c>
      <c r="B59" s="2">
        <v>60</v>
      </c>
      <c r="C59" s="2">
        <v>6</v>
      </c>
      <c r="D59" s="10"/>
      <c r="E59" s="3">
        <v>15</v>
      </c>
      <c r="F59" s="6" t="str">
        <f t="shared" si="0"/>
        <v>133.8±1.7</v>
      </c>
      <c r="G59" s="6" t="str">
        <f t="shared" si="1"/>
        <v>143.9±1.4</v>
      </c>
      <c r="H59" s="7">
        <v>-6.9861204439604307</v>
      </c>
      <c r="I59" s="6" t="str">
        <f t="shared" si="2"/>
        <v>79.7±0.8</v>
      </c>
      <c r="J59" s="6" t="str">
        <f t="shared" si="3"/>
        <v>244.0±2.4</v>
      </c>
      <c r="K59" s="6" t="str">
        <f t="shared" si="4"/>
        <v>254.9±2.9</v>
      </c>
      <c r="L59" s="7">
        <v>-4.2729008132632664</v>
      </c>
      <c r="M59" s="6" t="str">
        <f t="shared" si="5"/>
        <v>185.1±0.8</v>
      </c>
      <c r="N59" s="6" t="str">
        <f t="shared" si="6"/>
        <v>385.6±5.9</v>
      </c>
      <c r="O59" s="6" t="str">
        <f t="shared" si="7"/>
        <v>395.7±6.9</v>
      </c>
      <c r="P59" s="7">
        <v>-2.5650529437036251</v>
      </c>
      <c r="Q59" s="6" t="str">
        <f t="shared" si="8"/>
        <v>334.4±2.1</v>
      </c>
      <c r="S59" s="7" t="str">
        <f t="shared" si="13"/>
        <v>1.0±0.17</v>
      </c>
      <c r="T59" s="7" t="str">
        <f t="shared" si="9"/>
        <v>2.4±0.03</v>
      </c>
      <c r="U59" s="7">
        <f t="shared" si="14"/>
        <v>129.94496600841694</v>
      </c>
      <c r="V59" s="7" t="str">
        <f t="shared" si="15"/>
        <v>16.3±0.28</v>
      </c>
      <c r="Y59" s="8">
        <v>133.80666666666667</v>
      </c>
      <c r="Z59" s="8">
        <v>1.7130771533510432</v>
      </c>
      <c r="AA59" s="8">
        <v>244.04666666666665</v>
      </c>
      <c r="AB59" s="8">
        <v>2.3825686418933052</v>
      </c>
      <c r="AC59" s="9">
        <v>385.55333333333328</v>
      </c>
      <c r="AD59" s="9">
        <v>5.9283584012214749</v>
      </c>
      <c r="AE59" s="8">
        <v>2.3676666666666666</v>
      </c>
      <c r="AF59" s="8">
        <v>3.1182259913825026E-2</v>
      </c>
      <c r="AG59" s="8">
        <v>51.903333333333336</v>
      </c>
      <c r="AH59" s="8">
        <v>4.5123423333489816</v>
      </c>
      <c r="AI59" s="8">
        <v>1.0296666666666667</v>
      </c>
      <c r="AJ59" s="8">
        <v>0.1665723066218788</v>
      </c>
      <c r="AK59" s="8">
        <v>33.479999999999997</v>
      </c>
      <c r="AL59" s="8">
        <v>1.3323287882501067</v>
      </c>
      <c r="AM59" s="8">
        <v>143.85666666666668</v>
      </c>
      <c r="AN59" s="8">
        <f t="shared" si="16"/>
        <v>-6.9861204439604307</v>
      </c>
      <c r="AO59" s="8">
        <f t="shared" si="10"/>
        <v>-44.593461083949308</v>
      </c>
      <c r="AP59" s="8">
        <v>1.4435142303882333</v>
      </c>
      <c r="AQ59" s="8">
        <v>254.94000000000003</v>
      </c>
      <c r="AR59" s="8">
        <f t="shared" si="17"/>
        <v>-4.2729008132632664</v>
      </c>
      <c r="AS59" s="8">
        <f t="shared" si="11"/>
        <v>-27.375983891634647</v>
      </c>
      <c r="AT59" s="8">
        <v>2.9112368505499306</v>
      </c>
      <c r="AU59" s="8">
        <v>395.70333333333332</v>
      </c>
      <c r="AV59" s="8">
        <f t="shared" si="18"/>
        <v>-2.5650529437036251</v>
      </c>
      <c r="AW59" s="8">
        <f t="shared" si="12"/>
        <v>-15.502775648423476</v>
      </c>
      <c r="AX59" s="8">
        <v>6.9396133417743959</v>
      </c>
      <c r="AY59" s="8">
        <v>79.706000000000003</v>
      </c>
      <c r="AZ59" s="8">
        <v>0.75995065629289626</v>
      </c>
      <c r="BA59" s="8">
        <v>185.14766666666665</v>
      </c>
      <c r="BB59" s="8">
        <v>0.79151584528253716</v>
      </c>
      <c r="BC59" s="8">
        <v>334.35833333333335</v>
      </c>
      <c r="BD59" s="8">
        <v>2.1006383156872213</v>
      </c>
      <c r="BE59" s="8">
        <v>16.294372333333332</v>
      </c>
      <c r="BF59" s="8">
        <v>0.28157044880514936</v>
      </c>
      <c r="BG59" s="8">
        <v>55.957002333333328</v>
      </c>
      <c r="BH59" s="8">
        <v>0.31217477603793131</v>
      </c>
    </row>
    <row r="60" spans="1:60" x14ac:dyDescent="0.25">
      <c r="A60" s="2">
        <v>8002</v>
      </c>
      <c r="B60" s="2">
        <v>60</v>
      </c>
      <c r="C60" s="2">
        <v>6</v>
      </c>
      <c r="D60" s="10"/>
      <c r="E60" s="3">
        <v>80</v>
      </c>
      <c r="F60" s="6" t="str">
        <f t="shared" si="0"/>
        <v>142.9±4.0</v>
      </c>
      <c r="G60" s="6" t="str">
        <f t="shared" si="1"/>
        <v>141.9±4.1</v>
      </c>
      <c r="H60" s="7">
        <v>0.70225708715973634</v>
      </c>
      <c r="I60" s="6" t="str">
        <f t="shared" si="2"/>
        <v>93.2±0.7</v>
      </c>
      <c r="J60" s="6" t="str">
        <f t="shared" si="3"/>
        <v>225.4±3.0</v>
      </c>
      <c r="K60" s="6" t="str">
        <f t="shared" si="4"/>
        <v>224.0±3.4</v>
      </c>
      <c r="L60" s="7">
        <v>0.66085196320660322</v>
      </c>
      <c r="M60" s="6" t="str">
        <f t="shared" si="5"/>
        <v>198.1±1.0</v>
      </c>
      <c r="N60" s="6" t="str">
        <f t="shared" si="6"/>
        <v>355.3±9.4</v>
      </c>
      <c r="O60" s="6" t="str">
        <f t="shared" si="7"/>
        <v>349.1±4.8</v>
      </c>
      <c r="P60" s="7">
        <v>1.7557091575650934</v>
      </c>
      <c r="Q60" s="6" t="str">
        <f t="shared" si="8"/>
        <v>345.3±2.5</v>
      </c>
      <c r="S60" s="7" t="str">
        <f t="shared" si="13"/>
        <v>1.1±0.10</v>
      </c>
      <c r="T60" s="7" t="str">
        <f t="shared" si="9"/>
        <v>1.9±0.13</v>
      </c>
      <c r="U60" s="7">
        <f t="shared" si="14"/>
        <v>66.081871345029256</v>
      </c>
      <c r="V60" s="7" t="str">
        <f t="shared" si="15"/>
        <v>11.9±0.20</v>
      </c>
      <c r="Y60" s="8">
        <v>142.91999999999999</v>
      </c>
      <c r="Z60" s="8">
        <v>4.0099501243781033</v>
      </c>
      <c r="AA60" s="8">
        <v>225.43333333333331</v>
      </c>
      <c r="AB60" s="8">
        <v>3.0180512476320391</v>
      </c>
      <c r="AC60" s="9">
        <v>355.27666666666664</v>
      </c>
      <c r="AD60" s="9">
        <v>9.4293230580637832</v>
      </c>
      <c r="AE60" s="8">
        <v>1.8933333333333333</v>
      </c>
      <c r="AF60" s="8">
        <v>0.13325289240137836</v>
      </c>
      <c r="AG60" s="8">
        <v>39.683333333333337</v>
      </c>
      <c r="AH60" s="8">
        <v>1.5830771722608252</v>
      </c>
      <c r="AI60" s="8">
        <v>1.1399999999999999</v>
      </c>
      <c r="AJ60" s="8">
        <v>0.10001499887516881</v>
      </c>
      <c r="AK60" s="8">
        <v>36.56</v>
      </c>
      <c r="AL60" s="8">
        <v>2.4262522539917399</v>
      </c>
      <c r="AM60" s="8">
        <v>141.92333333333332</v>
      </c>
      <c r="AN60" s="8">
        <f t="shared" si="16"/>
        <v>0.70225708715973634</v>
      </c>
      <c r="AO60" s="8">
        <f t="shared" si="10"/>
        <v>-34.314770885689448</v>
      </c>
      <c r="AP60" s="8">
        <v>4.0919718148263637</v>
      </c>
      <c r="AQ60" s="8">
        <v>223.95333333333335</v>
      </c>
      <c r="AR60" s="8">
        <f t="shared" si="17"/>
        <v>0.66085196320660322</v>
      </c>
      <c r="AS60" s="8">
        <f t="shared" si="11"/>
        <v>-11.537373857648918</v>
      </c>
      <c r="AT60" s="8">
        <v>3.4212911792674547</v>
      </c>
      <c r="AU60" s="8">
        <v>349.1466666666667</v>
      </c>
      <c r="AV60" s="8">
        <f t="shared" si="18"/>
        <v>1.7557091575650934</v>
      </c>
      <c r="AW60" s="8">
        <f t="shared" si="12"/>
        <v>-1.1086076529443289</v>
      </c>
      <c r="AX60" s="8">
        <v>4.8384432758205822</v>
      </c>
      <c r="AY60" s="8">
        <v>93.222666666666669</v>
      </c>
      <c r="AZ60" s="8">
        <v>0.72133233210035619</v>
      </c>
      <c r="BA60" s="8">
        <v>198.11500000000001</v>
      </c>
      <c r="BB60" s="8">
        <v>1.0036189515946738</v>
      </c>
      <c r="BC60" s="8">
        <v>345.27600000000001</v>
      </c>
      <c r="BD60" s="8">
        <v>2.5148614275939836</v>
      </c>
      <c r="BE60" s="8">
        <v>11.853350000000001</v>
      </c>
      <c r="BF60" s="8">
        <v>0.20135893467388069</v>
      </c>
      <c r="BG60" s="8">
        <v>50.79469533333333</v>
      </c>
      <c r="BH60" s="8">
        <v>0.42966897363241735</v>
      </c>
    </row>
    <row r="61" spans="1:60" x14ac:dyDescent="0.25">
      <c r="A61" s="2">
        <v>8002</v>
      </c>
      <c r="B61" s="2">
        <v>60</v>
      </c>
      <c r="C61" s="2">
        <v>6</v>
      </c>
      <c r="D61" s="10"/>
      <c r="E61" s="3">
        <v>120</v>
      </c>
      <c r="F61" s="6" t="str">
        <f t="shared" si="0"/>
        <v>147.7±1.5</v>
      </c>
      <c r="G61" s="6" t="str">
        <f t="shared" si="1"/>
        <v>145.1±1.2</v>
      </c>
      <c r="H61" s="7">
        <v>1.7688543796374971</v>
      </c>
      <c r="I61" s="6" t="str">
        <f t="shared" si="2"/>
        <v>90.5±0.6</v>
      </c>
      <c r="J61" s="6" t="str">
        <f t="shared" si="3"/>
        <v>246.8±1.4</v>
      </c>
      <c r="K61" s="6" t="str">
        <f t="shared" si="4"/>
        <v>242.6±1.1</v>
      </c>
      <c r="L61" s="7">
        <v>1.7436827569149671</v>
      </c>
      <c r="M61" s="6" t="str">
        <f t="shared" si="5"/>
        <v>193.6±0.3</v>
      </c>
      <c r="N61" s="6" t="str">
        <f t="shared" si="6"/>
        <v>402.6±10.2</v>
      </c>
      <c r="O61" s="6" t="str">
        <f t="shared" si="7"/>
        <v>398.5±9.0</v>
      </c>
      <c r="P61" s="7">
        <v>1.0312727394384491</v>
      </c>
      <c r="Q61" s="6" t="str">
        <f t="shared" si="8"/>
        <v>339.2±1.2</v>
      </c>
      <c r="S61" s="7" t="str">
        <f t="shared" si="13"/>
        <v>1.6±0.02</v>
      </c>
      <c r="T61" s="7" t="str">
        <f t="shared" si="9"/>
        <v>2.7±0.05</v>
      </c>
      <c r="U61" s="7">
        <f t="shared" si="14"/>
        <v>68.809622563251764</v>
      </c>
      <c r="V61" s="7" t="str">
        <f t="shared" si="15"/>
        <v>12.7±0.16</v>
      </c>
      <c r="Y61" s="8">
        <v>147.66999999999999</v>
      </c>
      <c r="Z61" s="8">
        <v>1.5256146302392273</v>
      </c>
      <c r="AA61" s="8">
        <v>246.82000000000002</v>
      </c>
      <c r="AB61" s="8">
        <v>1.4034243834279072</v>
      </c>
      <c r="AC61" s="9">
        <v>402.6466666666667</v>
      </c>
      <c r="AD61" s="9">
        <v>10.229165818058348</v>
      </c>
      <c r="AE61" s="8">
        <v>2.7133333333333334</v>
      </c>
      <c r="AF61" s="8">
        <v>5.0846173241782165E-2</v>
      </c>
      <c r="AG61" s="8">
        <v>36.546666666666667</v>
      </c>
      <c r="AH61" s="8">
        <v>0.41789153297636389</v>
      </c>
      <c r="AI61" s="8">
        <v>1.6073333333333333</v>
      </c>
      <c r="AJ61" s="8">
        <v>1.7616280348965133E-2</v>
      </c>
      <c r="AK61" s="8">
        <v>29.17</v>
      </c>
      <c r="AL61" s="8">
        <v>0.69656299069071992</v>
      </c>
      <c r="AM61" s="8">
        <v>145.10333333333332</v>
      </c>
      <c r="AN61" s="8">
        <f t="shared" si="16"/>
        <v>1.7688543796374971</v>
      </c>
      <c r="AO61" s="8">
        <f t="shared" si="10"/>
        <v>-37.618478785233506</v>
      </c>
      <c r="AP61" s="8">
        <v>1.2042563403749849</v>
      </c>
      <c r="AQ61" s="8">
        <v>242.59</v>
      </c>
      <c r="AR61" s="8">
        <f t="shared" si="17"/>
        <v>1.7436827569149671</v>
      </c>
      <c r="AS61" s="8">
        <f t="shared" si="11"/>
        <v>-20.214353435838248</v>
      </c>
      <c r="AT61" s="8">
        <v>1.1185258155268405</v>
      </c>
      <c r="AU61" s="8">
        <v>398.53666666666669</v>
      </c>
      <c r="AV61" s="8">
        <f t="shared" si="18"/>
        <v>1.0312727394384491</v>
      </c>
      <c r="AW61" s="8">
        <f t="shared" si="12"/>
        <v>-14.886961467368129</v>
      </c>
      <c r="AX61" s="8">
        <v>8.9743040584400493</v>
      </c>
      <c r="AY61" s="8">
        <v>90.51766666666667</v>
      </c>
      <c r="AZ61" s="8">
        <v>0.56869704881714744</v>
      </c>
      <c r="BA61" s="8">
        <v>193.55199999999999</v>
      </c>
      <c r="BB61" s="8">
        <v>0.31204326623082018</v>
      </c>
      <c r="BC61" s="8">
        <v>339.20666666666665</v>
      </c>
      <c r="BD61" s="8">
        <v>1.2299814361742851</v>
      </c>
      <c r="BE61" s="8">
        <v>12.736180333333332</v>
      </c>
      <c r="BF61" s="8">
        <v>0.15973048090246614</v>
      </c>
      <c r="BG61" s="8">
        <v>52.721865000000001</v>
      </c>
      <c r="BH61" s="8">
        <v>0.13904155259130085</v>
      </c>
    </row>
    <row r="62" spans="1:60" x14ac:dyDescent="0.25">
      <c r="A62" s="2">
        <v>8002</v>
      </c>
      <c r="B62" s="2">
        <v>60</v>
      </c>
      <c r="C62" s="2">
        <v>6</v>
      </c>
      <c r="D62" s="10"/>
      <c r="E62" s="3">
        <v>140</v>
      </c>
      <c r="F62" s="6" t="str">
        <f t="shared" si="0"/>
        <v>144.0±0.7</v>
      </c>
      <c r="G62" s="6" t="str">
        <f t="shared" si="1"/>
        <v>141.2±0.5</v>
      </c>
      <c r="H62" s="7">
        <v>2.0353230071779382</v>
      </c>
      <c r="I62" s="6" t="str">
        <f t="shared" si="2"/>
        <v>87.3±0.1</v>
      </c>
      <c r="J62" s="6" t="str">
        <f t="shared" si="3"/>
        <v>231.8±0.9</v>
      </c>
      <c r="K62" s="6" t="str">
        <f t="shared" si="4"/>
        <v>227.6±1.3</v>
      </c>
      <c r="L62" s="7">
        <v>1.8658738411517588</v>
      </c>
      <c r="M62" s="6" t="str">
        <f t="shared" si="5"/>
        <v>187.7±0.2</v>
      </c>
      <c r="N62" s="6" t="str">
        <f t="shared" si="6"/>
        <v>358.3±6.3</v>
      </c>
      <c r="O62" s="6" t="str">
        <f t="shared" si="7"/>
        <v>349.9±6.0</v>
      </c>
      <c r="P62" s="7">
        <v>2.4092827406186443</v>
      </c>
      <c r="Q62" s="6" t="str">
        <f t="shared" si="8"/>
        <v>331.2±2.1</v>
      </c>
      <c r="S62" s="7" t="str">
        <f t="shared" si="13"/>
        <v>1.2±0.11</v>
      </c>
      <c r="T62" s="7" t="str">
        <f t="shared" si="9"/>
        <v>2.6±0.16</v>
      </c>
      <c r="U62" s="7">
        <f t="shared" si="14"/>
        <v>122.64097478039109</v>
      </c>
      <c r="V62" s="7" t="str">
        <f t="shared" si="15"/>
        <v>13.8±0.02</v>
      </c>
      <c r="Y62" s="8">
        <v>144.04666666666665</v>
      </c>
      <c r="Z62" s="8">
        <v>0.69787773523256924</v>
      </c>
      <c r="AA62" s="8">
        <v>231.84333333333336</v>
      </c>
      <c r="AB62" s="8">
        <v>0.9072118458956161</v>
      </c>
      <c r="AC62" s="9">
        <v>358.32666666666665</v>
      </c>
      <c r="AD62" s="9">
        <v>6.298923188397624</v>
      </c>
      <c r="AE62" s="8">
        <v>2.6190000000000002</v>
      </c>
      <c r="AF62" s="8">
        <v>0.16316556009158314</v>
      </c>
      <c r="AG62" s="8">
        <v>42.17</v>
      </c>
      <c r="AH62" s="8">
        <v>2.7519629357969215</v>
      </c>
      <c r="AI62" s="8">
        <v>1.1763333333333332</v>
      </c>
      <c r="AJ62" s="8">
        <v>0.10650039123558803</v>
      </c>
      <c r="AK62" s="8">
        <v>34.436666666666667</v>
      </c>
      <c r="AL62" s="8">
        <v>0.59517504427969081</v>
      </c>
      <c r="AM62" s="8">
        <v>141.17333333333332</v>
      </c>
      <c r="AN62" s="8">
        <f t="shared" si="16"/>
        <v>2.0353230071779382</v>
      </c>
      <c r="AO62" s="8">
        <f t="shared" si="10"/>
        <v>-38.188515300340001</v>
      </c>
      <c r="AP62" s="8">
        <v>0.51081634011975596</v>
      </c>
      <c r="AQ62" s="8">
        <v>227.59666666666666</v>
      </c>
      <c r="AR62" s="8">
        <f t="shared" si="17"/>
        <v>1.8658738411517588</v>
      </c>
      <c r="AS62" s="8">
        <f t="shared" si="11"/>
        <v>-17.535259743112825</v>
      </c>
      <c r="AT62" s="8">
        <v>1.2670569574148338</v>
      </c>
      <c r="AU62" s="8">
        <v>349.8966666666667</v>
      </c>
      <c r="AV62" s="8">
        <f t="shared" si="18"/>
        <v>2.4092827406186443</v>
      </c>
      <c r="AW62" s="8">
        <f t="shared" si="12"/>
        <v>-5.3394811801579616</v>
      </c>
      <c r="AX62" s="8">
        <v>5.9674142920810676</v>
      </c>
      <c r="AY62" s="8">
        <v>87.261333333333326</v>
      </c>
      <c r="AZ62" s="8">
        <v>7.1696117979520566E-2</v>
      </c>
      <c r="BA62" s="8">
        <v>187.68699999999998</v>
      </c>
      <c r="BB62" s="8">
        <v>0.22881433521525388</v>
      </c>
      <c r="BC62" s="8">
        <v>331.214</v>
      </c>
      <c r="BD62" s="8">
        <v>2.1312257036738385</v>
      </c>
      <c r="BE62" s="8">
        <v>13.761536666666666</v>
      </c>
      <c r="BF62" s="8">
        <v>1.7540557298253823E-2</v>
      </c>
      <c r="BG62" s="8">
        <v>55.235343666666665</v>
      </c>
      <c r="BH62" s="8">
        <v>0.11670158003357819</v>
      </c>
    </row>
    <row r="63" spans="1:60" x14ac:dyDescent="0.25">
      <c r="A63" s="2">
        <v>8002</v>
      </c>
      <c r="B63" s="2">
        <v>60</v>
      </c>
      <c r="C63" s="2">
        <v>6</v>
      </c>
      <c r="D63" s="10"/>
      <c r="E63" s="3">
        <v>160</v>
      </c>
      <c r="F63" s="6" t="str">
        <f t="shared" si="0"/>
        <v>138.2±1.1</v>
      </c>
      <c r="G63" s="6" t="str">
        <f t="shared" si="1"/>
        <v>136.2±1.2</v>
      </c>
      <c r="H63" s="7">
        <v>1.4557287206713589</v>
      </c>
      <c r="I63" s="6" t="str">
        <f t="shared" si="2"/>
        <v>82.6±0.8</v>
      </c>
      <c r="J63" s="6" t="str">
        <f t="shared" si="3"/>
        <v>215.8±3.1</v>
      </c>
      <c r="K63" s="6" t="str">
        <f t="shared" si="4"/>
        <v>211.9±2.7</v>
      </c>
      <c r="L63" s="7">
        <v>1.8722172401315282</v>
      </c>
      <c r="M63" s="6" t="str">
        <f t="shared" si="5"/>
        <v>177.2±0.5</v>
      </c>
      <c r="N63" s="6" t="str">
        <f t="shared" si="6"/>
        <v>329.0±2.0</v>
      </c>
      <c r="O63" s="6" t="str">
        <f t="shared" si="7"/>
        <v>322.4±0.6</v>
      </c>
      <c r="P63" s="7">
        <v>2.0397613903046676</v>
      </c>
      <c r="Q63" s="6" t="str">
        <f t="shared" si="8"/>
        <v>313.7±9.8</v>
      </c>
      <c r="S63" s="7" t="str">
        <f t="shared" si="13"/>
        <v>1.2±0.22</v>
      </c>
      <c r="T63" s="7" t="str">
        <f t="shared" si="9"/>
        <v>2.4±0.38</v>
      </c>
      <c r="U63" s="7">
        <f t="shared" si="14"/>
        <v>95.245813074014066</v>
      </c>
      <c r="V63" s="7" t="str">
        <f t="shared" si="15"/>
        <v>15.5±0.28</v>
      </c>
      <c r="Y63" s="8">
        <v>138.22666666666669</v>
      </c>
      <c r="Z63" s="8">
        <v>1.1456148276507792</v>
      </c>
      <c r="AA63" s="8">
        <v>215.83666666666667</v>
      </c>
      <c r="AB63" s="8">
        <v>3.0804112279586007</v>
      </c>
      <c r="AC63" s="9">
        <v>329</v>
      </c>
      <c r="AD63" s="9">
        <v>2.0471443525066588</v>
      </c>
      <c r="AE63" s="8">
        <v>2.4093333333333335</v>
      </c>
      <c r="AF63" s="8">
        <v>0.38246612050393636</v>
      </c>
      <c r="AG63" s="8">
        <v>40.726666666666667</v>
      </c>
      <c r="AH63" s="8">
        <v>2.3544496880021337</v>
      </c>
      <c r="AI63" s="8">
        <v>1.234</v>
      </c>
      <c r="AJ63" s="8">
        <v>0.21827505583552251</v>
      </c>
      <c r="AK63" s="8">
        <v>41.366666666666667</v>
      </c>
      <c r="AL63" s="8">
        <v>1.5600427344574059</v>
      </c>
      <c r="AM63" s="8">
        <v>136.24333333333334</v>
      </c>
      <c r="AN63" s="8">
        <f t="shared" si="16"/>
        <v>1.4557287206713589</v>
      </c>
      <c r="AO63" s="8">
        <f t="shared" si="10"/>
        <v>-39.396178406282885</v>
      </c>
      <c r="AP63" s="8">
        <v>1.241303078757686</v>
      </c>
      <c r="AQ63" s="8">
        <v>211.87</v>
      </c>
      <c r="AR63" s="8">
        <f t="shared" si="17"/>
        <v>1.8722172401315282</v>
      </c>
      <c r="AS63" s="8">
        <f t="shared" si="11"/>
        <v>-16.375135696417608</v>
      </c>
      <c r="AT63" s="8">
        <v>2.7173332515538049</v>
      </c>
      <c r="AU63" s="8">
        <v>322.42333333333335</v>
      </c>
      <c r="AV63" s="8">
        <f t="shared" si="18"/>
        <v>2.0397613903046676</v>
      </c>
      <c r="AW63" s="8">
        <f t="shared" si="12"/>
        <v>-2.7203366174904673</v>
      </c>
      <c r="AX63" s="8">
        <v>0.61986557682558374</v>
      </c>
      <c r="AY63" s="8">
        <v>82.568666666666658</v>
      </c>
      <c r="AZ63" s="8">
        <v>0.84870273555193454</v>
      </c>
      <c r="BA63" s="8">
        <v>177.17600000000002</v>
      </c>
      <c r="BB63" s="8">
        <v>0.51484755025153173</v>
      </c>
      <c r="BC63" s="8">
        <v>313.65233333333333</v>
      </c>
      <c r="BD63" s="8">
        <v>9.7720074873760243</v>
      </c>
      <c r="BE63" s="8">
        <v>15.498214333333332</v>
      </c>
      <c r="BF63" s="8">
        <v>0.28479797257939404</v>
      </c>
      <c r="BG63" s="8">
        <v>59.954415000000004</v>
      </c>
      <c r="BH63" s="8">
        <v>0.39167354681035288</v>
      </c>
    </row>
    <row r="64" spans="1:60" x14ac:dyDescent="0.25">
      <c r="A64" s="2">
        <v>8002</v>
      </c>
      <c r="B64" s="2">
        <v>60</v>
      </c>
      <c r="C64" s="2">
        <v>6</v>
      </c>
      <c r="D64" s="10"/>
      <c r="E64" s="3">
        <v>180</v>
      </c>
      <c r="F64" s="6" t="str">
        <f t="shared" si="0"/>
        <v>135.2±0.4</v>
      </c>
      <c r="G64" s="6" t="str">
        <f t="shared" si="1"/>
        <v>132.7±0.5</v>
      </c>
      <c r="H64" s="7">
        <v>1.8638533031901285</v>
      </c>
      <c r="I64" s="6" t="str">
        <f t="shared" si="2"/>
        <v>77.7±0.8</v>
      </c>
      <c r="J64" s="6" t="str">
        <f t="shared" si="3"/>
        <v>204.1±3.1</v>
      </c>
      <c r="K64" s="6" t="str">
        <f t="shared" si="4"/>
        <v>199.7±2.5</v>
      </c>
      <c r="L64" s="7">
        <v>2.1828741175881503</v>
      </c>
      <c r="M64" s="6" t="str">
        <f t="shared" si="5"/>
        <v>166.3±0.4</v>
      </c>
      <c r="N64" s="6" t="str">
        <f t="shared" si="6"/>
        <v>306.9±14.0</v>
      </c>
      <c r="O64" s="6" t="str">
        <f t="shared" si="7"/>
        <v>301.0±13.3</v>
      </c>
      <c r="P64" s="7">
        <v>1.9478218501539437</v>
      </c>
      <c r="Q64" s="6" t="str">
        <f t="shared" si="8"/>
        <v>311.0±6.6</v>
      </c>
      <c r="S64" s="7" t="str">
        <f t="shared" si="13"/>
        <v>1.3±0.07</v>
      </c>
      <c r="T64" s="7" t="str">
        <f t="shared" si="9"/>
        <v>1.8±0.13</v>
      </c>
      <c r="U64" s="7">
        <f t="shared" si="14"/>
        <v>45.893847372590457</v>
      </c>
      <c r="V64" s="7" t="str">
        <f t="shared" si="15"/>
        <v>17.8±0.33</v>
      </c>
      <c r="Y64" s="8">
        <v>135.17333333333332</v>
      </c>
      <c r="Z64" s="8">
        <v>0.44601943156474205</v>
      </c>
      <c r="AA64" s="8">
        <v>204.09666666666666</v>
      </c>
      <c r="AB64" s="8">
        <v>3.1133476088180916</v>
      </c>
      <c r="AC64" s="9">
        <v>306.88333333333338</v>
      </c>
      <c r="AD64" s="9">
        <v>14.039338778351819</v>
      </c>
      <c r="AE64" s="8">
        <v>1.8416666666666668</v>
      </c>
      <c r="AF64" s="8">
        <v>0.13452261272118288</v>
      </c>
      <c r="AG64" s="8">
        <v>40.486666666666672</v>
      </c>
      <c r="AH64" s="8">
        <v>2.5684690641184158</v>
      </c>
      <c r="AI64" s="8">
        <v>1.2623333333333333</v>
      </c>
      <c r="AJ64" s="8">
        <v>7.2665902136650973E-2</v>
      </c>
      <c r="AK64" s="8">
        <v>47.683333333333337</v>
      </c>
      <c r="AL64" s="8">
        <v>1.6205040368148844</v>
      </c>
      <c r="AM64" s="8">
        <v>132.70000000000002</v>
      </c>
      <c r="AN64" s="8">
        <f t="shared" si="16"/>
        <v>1.8638533031901285</v>
      </c>
      <c r="AO64" s="8">
        <f t="shared" si="10"/>
        <v>-41.443104747550876</v>
      </c>
      <c r="AP64" s="8">
        <v>0.51264022471905624</v>
      </c>
      <c r="AQ64" s="8">
        <v>199.73666666666668</v>
      </c>
      <c r="AR64" s="8">
        <f t="shared" si="17"/>
        <v>2.1828741175881503</v>
      </c>
      <c r="AS64" s="8">
        <f t="shared" si="11"/>
        <v>-16.725355050816908</v>
      </c>
      <c r="AT64" s="8">
        <v>2.532949532330508</v>
      </c>
      <c r="AU64" s="8">
        <v>301.02</v>
      </c>
      <c r="AV64" s="8">
        <f t="shared" si="18"/>
        <v>1.9478218501539437</v>
      </c>
      <c r="AW64" s="8">
        <f t="shared" si="12"/>
        <v>3.3089717183797318</v>
      </c>
      <c r="AX64" s="8">
        <v>13.28601896732051</v>
      </c>
      <c r="AY64" s="8">
        <v>77.704999999999998</v>
      </c>
      <c r="AZ64" s="8">
        <v>0.81741238062559507</v>
      </c>
      <c r="BA64" s="8">
        <v>166.33</v>
      </c>
      <c r="BB64" s="8">
        <v>0.37535183494955932</v>
      </c>
      <c r="BC64" s="8">
        <v>310.98066666666665</v>
      </c>
      <c r="BD64" s="8">
        <v>6.643861402327194</v>
      </c>
      <c r="BE64" s="8">
        <v>17.774356666666666</v>
      </c>
      <c r="BF64" s="8">
        <v>0.3295085650545882</v>
      </c>
      <c r="BG64" s="8">
        <v>65.016008333333332</v>
      </c>
      <c r="BH64" s="8">
        <v>0.15846567856899971</v>
      </c>
    </row>
    <row r="65" spans="1:60" x14ac:dyDescent="0.25">
      <c r="A65" s="2">
        <v>8002</v>
      </c>
      <c r="B65" s="2">
        <v>60</v>
      </c>
      <c r="C65" s="2">
        <v>12</v>
      </c>
      <c r="D65" s="12" t="s">
        <v>69</v>
      </c>
      <c r="E65" s="3">
        <v>1.5</v>
      </c>
      <c r="F65" s="6" t="str">
        <f t="shared" si="0"/>
        <v>118.1±1.4</v>
      </c>
      <c r="G65" s="6" t="str">
        <f t="shared" si="1"/>
        <v>144.3±4.0</v>
      </c>
      <c r="H65" s="7">
        <v>-18.130154549864855</v>
      </c>
      <c r="I65" s="6" t="str">
        <f t="shared" si="2"/>
        <v>65.2±0.4</v>
      </c>
      <c r="J65" s="6" t="str">
        <f t="shared" si="3"/>
        <v>199.9±1.5</v>
      </c>
      <c r="K65" s="6" t="str">
        <f t="shared" si="4"/>
        <v>251.4±2.9</v>
      </c>
      <c r="L65" s="7">
        <v>-20.47810983532657</v>
      </c>
      <c r="M65" s="6" t="str">
        <f t="shared" si="5"/>
        <v>143.4±0.6</v>
      </c>
      <c r="N65" s="6" t="str">
        <f t="shared" si="6"/>
        <v>352.6±13.0</v>
      </c>
      <c r="O65" s="6" t="str">
        <f t="shared" si="7"/>
        <v>392.9±9.9</v>
      </c>
      <c r="P65" s="7">
        <v>-10.250602327869988</v>
      </c>
      <c r="Q65" s="6" t="str">
        <f t="shared" si="8"/>
        <v>273.9±1.2</v>
      </c>
      <c r="S65" s="7" t="str">
        <f t="shared" si="13"/>
        <v>1.5±0.09</v>
      </c>
      <c r="T65" s="7" t="str">
        <f t="shared" si="9"/>
        <v>2.2±0.14</v>
      </c>
      <c r="U65" s="7">
        <f t="shared" si="14"/>
        <v>47.877569258266305</v>
      </c>
      <c r="V65" s="7" t="str">
        <f t="shared" si="15"/>
        <v>25.3±0.21</v>
      </c>
      <c r="Y65" s="8">
        <v>118.13</v>
      </c>
      <c r="Z65" s="8">
        <v>1.4174272468102225</v>
      </c>
      <c r="AA65" s="8">
        <v>199.92333333333332</v>
      </c>
      <c r="AB65" s="8">
        <v>1.5458762348045052</v>
      </c>
      <c r="AC65" s="9">
        <v>352.64333333333326</v>
      </c>
      <c r="AD65" s="9">
        <v>13.011711391409413</v>
      </c>
      <c r="AE65" s="8">
        <v>2.2063333333333333</v>
      </c>
      <c r="AF65" s="8">
        <v>0.14324920011411341</v>
      </c>
      <c r="AG65" s="8">
        <v>33.479999999999997</v>
      </c>
      <c r="AH65" s="8">
        <v>1.3323287882501067</v>
      </c>
      <c r="AI65" s="8">
        <v>1.492</v>
      </c>
      <c r="AJ65" s="8">
        <v>8.6642945471630858E-2</v>
      </c>
      <c r="AK65" s="8">
        <v>50.023333333333333</v>
      </c>
      <c r="AL65" s="8">
        <v>0.62010751755911664</v>
      </c>
      <c r="AM65" s="8">
        <v>144.29</v>
      </c>
      <c r="AN65" s="8">
        <f t="shared" si="16"/>
        <v>-18.130154549864855</v>
      </c>
      <c r="AO65" s="8">
        <f t="shared" si="10"/>
        <v>-54.845334627024279</v>
      </c>
      <c r="AP65" s="8">
        <v>3.9855238049721842</v>
      </c>
      <c r="AQ65" s="8">
        <v>251.40666666666667</v>
      </c>
      <c r="AR65" s="8">
        <f t="shared" si="17"/>
        <v>-20.47810983532657</v>
      </c>
      <c r="AS65" s="8">
        <f t="shared" si="11"/>
        <v>-42.97048606507385</v>
      </c>
      <c r="AT65" s="8">
        <v>2.9358190225784337</v>
      </c>
      <c r="AU65" s="8">
        <v>392.92</v>
      </c>
      <c r="AV65" s="8">
        <f t="shared" si="18"/>
        <v>-10.250602327869988</v>
      </c>
      <c r="AW65" s="8">
        <f t="shared" si="12"/>
        <v>-30.288778037938172</v>
      </c>
      <c r="AX65" s="8">
        <v>9.9304430918262661</v>
      </c>
      <c r="AY65" s="8">
        <v>65.153666666666666</v>
      </c>
      <c r="AZ65" s="8">
        <v>0.40935233397812065</v>
      </c>
      <c r="BA65" s="8">
        <v>143.376</v>
      </c>
      <c r="BB65" s="8">
        <v>0.57993189255291122</v>
      </c>
      <c r="BC65" s="8">
        <v>273.90933333333334</v>
      </c>
      <c r="BD65" s="8">
        <v>1.2196492665243153</v>
      </c>
      <c r="BE65" s="8">
        <v>25.329227333333336</v>
      </c>
      <c r="BF65" s="8">
        <v>0.20625236299575805</v>
      </c>
      <c r="BG65" s="8">
        <v>74.080022</v>
      </c>
      <c r="BH65" s="8">
        <v>0.31046133500325079</v>
      </c>
    </row>
    <row r="66" spans="1:60" x14ac:dyDescent="0.25">
      <c r="A66" s="2">
        <v>8002</v>
      </c>
      <c r="B66" s="2">
        <v>60</v>
      </c>
      <c r="C66" s="2">
        <v>12</v>
      </c>
      <c r="D66" s="12"/>
      <c r="E66" s="3">
        <v>7</v>
      </c>
      <c r="F66" s="6" t="str">
        <f t="shared" si="0"/>
        <v>123.6±1.4</v>
      </c>
      <c r="G66" s="6" t="str">
        <f t="shared" si="1"/>
        <v>144.6±3.0</v>
      </c>
      <c r="H66" s="7">
        <v>-14.533422490719156</v>
      </c>
      <c r="I66" s="6" t="str">
        <f t="shared" si="2"/>
        <v>75.0±0.2</v>
      </c>
      <c r="J66" s="6" t="str">
        <f t="shared" si="3"/>
        <v>218.1±6.6</v>
      </c>
      <c r="K66" s="6" t="str">
        <f t="shared" si="4"/>
        <v>250.3±8.5</v>
      </c>
      <c r="L66" s="7">
        <v>-12.871392614097926</v>
      </c>
      <c r="M66" s="6" t="str">
        <f t="shared" si="5"/>
        <v>164.8±0.3</v>
      </c>
      <c r="N66" s="6" t="str">
        <f t="shared" si="6"/>
        <v>361.2±9.0</v>
      </c>
      <c r="O66" s="6" t="str">
        <f t="shared" si="7"/>
        <v>389.1±13.2</v>
      </c>
      <c r="P66" s="7">
        <v>-7.1758406511030097</v>
      </c>
      <c r="Q66" s="6" t="str">
        <f t="shared" si="8"/>
        <v>297.9±0.2</v>
      </c>
      <c r="S66" s="7" t="str">
        <f t="shared" si="13"/>
        <v>1.1±0.06</v>
      </c>
      <c r="T66" s="7" t="str">
        <f t="shared" si="9"/>
        <v>1.8±0.08</v>
      </c>
      <c r="U66" s="7">
        <f t="shared" si="14"/>
        <v>64.661879114302806</v>
      </c>
      <c r="V66" s="7" t="str">
        <f t="shared" si="15"/>
        <v>20.1±0.10</v>
      </c>
      <c r="Y66" s="8">
        <v>123.55333333333334</v>
      </c>
      <c r="Z66" s="8">
        <v>1.4354906246065628</v>
      </c>
      <c r="AA66" s="8">
        <v>218.08</v>
      </c>
      <c r="AB66" s="8">
        <v>6.6236847751081909</v>
      </c>
      <c r="AC66" s="9">
        <v>361.16333333333336</v>
      </c>
      <c r="AD66" s="9">
        <v>8.9635948889568517</v>
      </c>
      <c r="AE66" s="8">
        <v>1.8343333333333334</v>
      </c>
      <c r="AF66" s="8">
        <v>8.391861136442462E-2</v>
      </c>
      <c r="AG66" s="8">
        <v>36.919999999999995</v>
      </c>
      <c r="AH66" s="8">
        <v>1.5574337867145431</v>
      </c>
      <c r="AI66" s="8">
        <v>1.1140000000000001</v>
      </c>
      <c r="AJ66" s="8">
        <v>6.4023433210036521E-2</v>
      </c>
      <c r="AK66" s="8">
        <v>42.17</v>
      </c>
      <c r="AL66" s="8">
        <v>2.7519629357969215</v>
      </c>
      <c r="AM66" s="8">
        <v>144.5633333333333</v>
      </c>
      <c r="AN66" s="8">
        <f t="shared" si="16"/>
        <v>-14.533422490719156</v>
      </c>
      <c r="AO66" s="8">
        <f t="shared" si="10"/>
        <v>-48.100025363739071</v>
      </c>
      <c r="AP66" s="8">
        <v>2.9928971471357633</v>
      </c>
      <c r="AQ66" s="8">
        <v>250.29666666666665</v>
      </c>
      <c r="AR66" s="8">
        <f t="shared" si="17"/>
        <v>-12.871392614097926</v>
      </c>
      <c r="AS66" s="8">
        <f t="shared" si="11"/>
        <v>-34.148277377512009</v>
      </c>
      <c r="AT66" s="8">
        <v>8.4523744198499156</v>
      </c>
      <c r="AU66" s="8">
        <v>389.08333333333331</v>
      </c>
      <c r="AV66" s="8">
        <f t="shared" si="18"/>
        <v>-7.1758406511030097</v>
      </c>
      <c r="AW66" s="8">
        <f t="shared" si="12"/>
        <v>-23.435682158920535</v>
      </c>
      <c r="AX66" s="8">
        <v>13.184294950179661</v>
      </c>
      <c r="AY66" s="8">
        <v>75.028333333333322</v>
      </c>
      <c r="AZ66" s="8">
        <v>0.21473316775322351</v>
      </c>
      <c r="BA66" s="8">
        <v>164.82466666666667</v>
      </c>
      <c r="BB66" s="8">
        <v>0.30860546549491574</v>
      </c>
      <c r="BC66" s="8">
        <v>297.899</v>
      </c>
      <c r="BD66" s="8">
        <v>0.20787496241731629</v>
      </c>
      <c r="BE66" s="8">
        <v>20.085159999999998</v>
      </c>
      <c r="BF66" s="8">
        <v>9.778554902949628E-2</v>
      </c>
      <c r="BG66" s="8">
        <v>64.430518333333325</v>
      </c>
      <c r="BH66" s="8">
        <v>0.10269593142054501</v>
      </c>
    </row>
    <row r="67" spans="1:60" x14ac:dyDescent="0.25">
      <c r="A67" s="2">
        <v>8002</v>
      </c>
      <c r="B67" s="2">
        <v>60</v>
      </c>
      <c r="C67" s="2">
        <v>12</v>
      </c>
      <c r="D67" s="12"/>
      <c r="E67" s="3">
        <v>15</v>
      </c>
      <c r="F67" s="6" t="str">
        <f t="shared" ref="F67:F130" si="19">TEXT(Y67,"0.0")&amp;"±"&amp;TEXT(Z67,"0.0")</f>
        <v>131.2±1.6</v>
      </c>
      <c r="G67" s="6" t="str">
        <f t="shared" ref="G67:G130" si="20">TEXT(AM67,"0.0")&amp;"±"&amp;TEXT(AP67,"0.0")</f>
        <v>144.5±2.0</v>
      </c>
      <c r="H67" s="7">
        <v>-9.2117101529517615</v>
      </c>
      <c r="I67" s="6" t="str">
        <f t="shared" ref="I67:I130" si="21">TEXT(AY67,"0.0")&amp;"±"&amp;TEXT(AZ67,"0.0")</f>
        <v>80.7±0.3</v>
      </c>
      <c r="J67" s="6" t="str">
        <f t="shared" ref="J67:J130" si="22">TEXT(AA67,"0.0")&amp;"±"&amp;TEXT(AB67,"0.0")</f>
        <v>232.0±4.3</v>
      </c>
      <c r="K67" s="6" t="str">
        <f t="shared" ref="K67:K130" si="23">TEXT(AQ67,"0.0")&amp;"±"&amp;TEXT(AT67,"0.0")</f>
        <v>251.6±3.4</v>
      </c>
      <c r="L67" s="7">
        <v>-7.7754666737324616</v>
      </c>
      <c r="M67" s="6" t="str">
        <f t="shared" ref="M67:M130" si="24">TEXT(BA67,"0.0")&amp;"±"&amp;TEXT(BB67,"0.0")</f>
        <v>181.0±0.2</v>
      </c>
      <c r="N67" s="6" t="str">
        <f t="shared" ref="N67:N130" si="25">TEXT(AC67,"0.0")&amp;"±"&amp;TEXT(AD67,"0.0")</f>
        <v>380.1±17.0</v>
      </c>
      <c r="O67" s="6" t="str">
        <f t="shared" ref="O67:O130" si="26">TEXT(AU67,"0.0")&amp;"±"&amp;TEXT(AX67,"0.0")</f>
        <v>394.5±19.2</v>
      </c>
      <c r="P67" s="7">
        <v>-3.6386989918792674</v>
      </c>
      <c r="Q67" s="6" t="str">
        <f t="shared" ref="Q67:Q130" si="27">TEXT(BC67,"0.0")&amp;"±"&amp;TEXT(BD67,"0.0")</f>
        <v>319.5±0.5</v>
      </c>
      <c r="S67" s="7" t="str">
        <f t="shared" si="13"/>
        <v>1.1±0.04</v>
      </c>
      <c r="T67" s="7" t="str">
        <f t="shared" ref="T67:T130" si="28">TEXT(AE67,"0.0")&amp;"±"&amp;TEXT(AF67,"0.00")</f>
        <v>1.9±0.08</v>
      </c>
      <c r="U67" s="7">
        <f t="shared" si="14"/>
        <v>66.794230203120392</v>
      </c>
      <c r="V67" s="7" t="str">
        <f t="shared" si="15"/>
        <v>16.4±0.08</v>
      </c>
      <c r="Y67" s="8">
        <v>131.18</v>
      </c>
      <c r="Z67" s="8">
        <v>1.5976232346833257</v>
      </c>
      <c r="AA67" s="8">
        <v>232.04</v>
      </c>
      <c r="AB67" s="8">
        <v>4.2915148840473547</v>
      </c>
      <c r="AC67" s="9">
        <v>380.10999999999996</v>
      </c>
      <c r="AD67" s="9">
        <v>16.994060727207028</v>
      </c>
      <c r="AE67" s="8">
        <v>1.8886666666666667</v>
      </c>
      <c r="AF67" s="8">
        <v>8.4358362557207897E-2</v>
      </c>
      <c r="AG67" s="8">
        <v>33.629999999999995</v>
      </c>
      <c r="AH67" s="8">
        <v>3.1992030257550077</v>
      </c>
      <c r="AI67" s="8">
        <v>1.1323333333333334</v>
      </c>
      <c r="AJ67" s="8">
        <v>3.6295086903509896E-2</v>
      </c>
      <c r="AK67" s="8">
        <v>36.919999999999995</v>
      </c>
      <c r="AL67" s="8">
        <v>1.5574337867145431</v>
      </c>
      <c r="AM67" s="8">
        <v>144.49</v>
      </c>
      <c r="AN67" s="8">
        <f t="shared" si="16"/>
        <v>-9.2117101529517615</v>
      </c>
      <c r="AO67" s="8">
        <f t="shared" ref="AO67:AO130" si="29">(AY67-AM67)/AM67*100</f>
        <v>-44.167301081966464</v>
      </c>
      <c r="AP67" s="8">
        <v>2.0106963967740148</v>
      </c>
      <c r="AQ67" s="8">
        <v>251.60333333333332</v>
      </c>
      <c r="AR67" s="8">
        <f t="shared" si="17"/>
        <v>-7.7754666737324616</v>
      </c>
      <c r="AS67" s="8">
        <f t="shared" ref="AS67:AS130" si="30">100*(BA67-AQ67)/AQ67</f>
        <v>-28.078986764881236</v>
      </c>
      <c r="AT67" s="8">
        <v>3.3965031036837425</v>
      </c>
      <c r="AU67" s="8">
        <v>394.46333333333331</v>
      </c>
      <c r="AV67" s="8">
        <f t="shared" si="18"/>
        <v>-3.6386989918792674</v>
      </c>
      <c r="AW67" s="8">
        <f t="shared" ref="AW67:AW130" si="31">100*(BC67-AU67)/AU67</f>
        <v>-19.007258807324714</v>
      </c>
      <c r="AX67" s="8">
        <v>19.180681253108123</v>
      </c>
      <c r="AY67" s="8">
        <v>80.672666666666657</v>
      </c>
      <c r="AZ67" s="8">
        <v>0.26634626585205484</v>
      </c>
      <c r="BA67" s="8">
        <v>180.95566666666664</v>
      </c>
      <c r="BB67" s="8">
        <v>0.22163333082669417</v>
      </c>
      <c r="BC67" s="8">
        <v>319.48666666666668</v>
      </c>
      <c r="BD67" s="8">
        <v>0.51196321482439555</v>
      </c>
      <c r="BE67" s="8">
        <v>16.365557666666664</v>
      </c>
      <c r="BF67" s="8">
        <v>7.8956967934017866E-2</v>
      </c>
      <c r="BG67" s="8">
        <v>57.767997000000001</v>
      </c>
      <c r="BH67" s="8">
        <v>6.9650920517966938E-2</v>
      </c>
    </row>
    <row r="68" spans="1:60" x14ac:dyDescent="0.25">
      <c r="A68" s="2">
        <v>8002</v>
      </c>
      <c r="B68" s="2">
        <v>60</v>
      </c>
      <c r="C68" s="2">
        <v>18</v>
      </c>
      <c r="D68" s="10" t="s">
        <v>70</v>
      </c>
      <c r="E68" s="3">
        <v>1.5</v>
      </c>
      <c r="F68" s="6" t="str">
        <f t="shared" si="19"/>
        <v>125.6±1.2</v>
      </c>
      <c r="G68" s="6" t="str">
        <f t="shared" si="20"/>
        <v>153.2±7.9</v>
      </c>
      <c r="H68" s="7">
        <v>-17.998041562397987</v>
      </c>
      <c r="I68" s="6" t="str">
        <f t="shared" si="21"/>
        <v>72.9±0.3</v>
      </c>
      <c r="J68" s="6" t="str">
        <f t="shared" si="22"/>
        <v>196.3±9.1</v>
      </c>
      <c r="K68" s="6" t="str">
        <f t="shared" si="23"/>
        <v>274.0±22.5</v>
      </c>
      <c r="L68" s="7">
        <v>-28.352434484268933</v>
      </c>
      <c r="M68" s="6" t="str">
        <f t="shared" si="24"/>
        <v>154.3±0.4</v>
      </c>
      <c r="N68" s="6" t="str">
        <f t="shared" si="25"/>
        <v>353.5±25.3</v>
      </c>
      <c r="O68" s="6" t="str">
        <f t="shared" si="26"/>
        <v>440.0±25.1</v>
      </c>
      <c r="P68" s="7">
        <v>-19.666666666666661</v>
      </c>
      <c r="Q68" s="6" t="str">
        <f t="shared" si="27"/>
        <v>277.5±1.5</v>
      </c>
      <c r="S68" s="7" t="str">
        <f t="shared" ref="S68:S131" si="32">TEXT(AI68,"0.0")&amp;"±"&amp;TEXT(AJ68,"0.00")</f>
        <v>1.1±0.05</v>
      </c>
      <c r="T68" s="7" t="str">
        <f t="shared" si="28"/>
        <v>1.6±0.10</v>
      </c>
      <c r="U68" s="7">
        <f t="shared" ref="U68:U131" si="33">100*(AE68-AI68)/AI68</f>
        <v>41.701998788612968</v>
      </c>
      <c r="V68" s="7" t="str">
        <f t="shared" ref="V68:V131" si="34">TEXT(BE68,"0.0")&amp;"±"&amp;TEXT(BF68,"0.00")</f>
        <v>20.4±0.07</v>
      </c>
      <c r="Y68" s="8">
        <v>125.61333333333333</v>
      </c>
      <c r="Z68" s="8">
        <v>1.2379149136080929</v>
      </c>
      <c r="AA68" s="8">
        <v>196.29999999999998</v>
      </c>
      <c r="AB68" s="8">
        <v>9.1198519724828948</v>
      </c>
      <c r="AC68" s="9">
        <v>353.4666666666667</v>
      </c>
      <c r="AD68" s="9">
        <v>25.286313162130465</v>
      </c>
      <c r="AE68" s="8">
        <v>1.5596666666666668</v>
      </c>
      <c r="AF68" s="8">
        <v>9.7756500210130978E-2</v>
      </c>
      <c r="AG68" s="8">
        <v>33.233333333333334</v>
      </c>
      <c r="AH68" s="8">
        <v>1.7134273644754638</v>
      </c>
      <c r="AI68" s="8">
        <v>1.1006666666666667</v>
      </c>
      <c r="AJ68" s="8">
        <v>5.3304158687041761E-2</v>
      </c>
      <c r="AK68" s="8">
        <v>51.903333333333336</v>
      </c>
      <c r="AL68" s="8">
        <v>4.5123423333489816</v>
      </c>
      <c r="AM68" s="8">
        <v>153.18333333333331</v>
      </c>
      <c r="AN68" s="8">
        <f t="shared" ref="AN68:AN131" si="35">(Y68-AM68)/AM68*100</f>
        <v>-17.998041562397987</v>
      </c>
      <c r="AO68" s="8">
        <f t="shared" si="29"/>
        <v>-52.391034707866382</v>
      </c>
      <c r="AP68" s="8">
        <v>7.8769685370282732</v>
      </c>
      <c r="AQ68" s="8">
        <v>273.98</v>
      </c>
      <c r="AR68" s="8">
        <f t="shared" ref="AR68:AR131" si="36">((AA68-AQ68)/AQ68)*100</f>
        <v>-28.352434484268933</v>
      </c>
      <c r="AS68" s="8">
        <f t="shared" si="30"/>
        <v>-43.673382485339566</v>
      </c>
      <c r="AT68" s="8">
        <v>22.538573601716685</v>
      </c>
      <c r="AU68" s="8">
        <v>440</v>
      </c>
      <c r="AV68" s="8">
        <f t="shared" ref="AV68:AV131" si="37">100*(AC68-AU68)/AU68</f>
        <v>-19.666666666666661</v>
      </c>
      <c r="AW68" s="8">
        <f t="shared" si="31"/>
        <v>-36.936060606060607</v>
      </c>
      <c r="AX68" s="8">
        <v>25.148166931209918</v>
      </c>
      <c r="AY68" s="8">
        <v>72.929000000000002</v>
      </c>
      <c r="AZ68" s="8">
        <v>0.27035717116437513</v>
      </c>
      <c r="BA68" s="8">
        <v>154.32366666666667</v>
      </c>
      <c r="BB68" s="8">
        <v>0.42853276809754343</v>
      </c>
      <c r="BC68" s="8">
        <v>277.48133333333334</v>
      </c>
      <c r="BD68" s="8">
        <v>1.5472538037869947</v>
      </c>
      <c r="BE68" s="8">
        <v>20.441387333333335</v>
      </c>
      <c r="BF68" s="8">
        <v>7.2206031917932276E-2</v>
      </c>
      <c r="BG68" s="8">
        <v>71.277418666666662</v>
      </c>
      <c r="BH68" s="8">
        <v>0.39126059660580376</v>
      </c>
    </row>
    <row r="69" spans="1:60" x14ac:dyDescent="0.25">
      <c r="A69" s="2">
        <v>8002</v>
      </c>
      <c r="B69" s="2">
        <v>60</v>
      </c>
      <c r="C69" s="2">
        <v>18</v>
      </c>
      <c r="D69" s="10"/>
      <c r="E69" s="3">
        <v>7</v>
      </c>
      <c r="F69" s="6" t="str">
        <f t="shared" si="19"/>
        <v>126.2±2.2</v>
      </c>
      <c r="G69" s="6" t="str">
        <f t="shared" si="20"/>
        <v>149.6±3.8</v>
      </c>
      <c r="H69" s="7">
        <v>-15.635585665894091</v>
      </c>
      <c r="I69" s="6" t="str">
        <f t="shared" si="21"/>
        <v>75.8±0.3</v>
      </c>
      <c r="J69" s="6" t="str">
        <f t="shared" si="22"/>
        <v>225.5±7.8</v>
      </c>
      <c r="K69" s="6" t="str">
        <f t="shared" si="23"/>
        <v>276.4±10.2</v>
      </c>
      <c r="L69" s="7">
        <v>-18.411434774742183</v>
      </c>
      <c r="M69" s="6" t="str">
        <f t="shared" si="24"/>
        <v>162.5±0.9</v>
      </c>
      <c r="N69" s="6" t="str">
        <f t="shared" si="25"/>
        <v>385.6±7.9</v>
      </c>
      <c r="O69" s="6" t="str">
        <f t="shared" si="26"/>
        <v>423.2±25.0</v>
      </c>
      <c r="P69" s="7">
        <v>-8.8971671142683952</v>
      </c>
      <c r="Q69" s="6" t="str">
        <f t="shared" si="27"/>
        <v>298.4±0.1</v>
      </c>
      <c r="S69" s="7" t="str">
        <f t="shared" si="32"/>
        <v>0.4±0.07</v>
      </c>
      <c r="T69" s="7" t="str">
        <f t="shared" si="28"/>
        <v>0.4±0.06</v>
      </c>
      <c r="U69" s="7">
        <f t="shared" si="33"/>
        <v>-7.587859424920131</v>
      </c>
      <c r="V69" s="7" t="str">
        <f t="shared" si="34"/>
        <v>19.5±0.51</v>
      </c>
      <c r="Y69" s="8">
        <v>126.18666666666667</v>
      </c>
      <c r="Z69" s="8">
        <v>2.2330770997288334</v>
      </c>
      <c r="AA69" s="8">
        <v>225.47</v>
      </c>
      <c r="AB69" s="8">
        <v>7.8394834013473131</v>
      </c>
      <c r="AC69" s="9">
        <v>385.58666666666664</v>
      </c>
      <c r="AD69" s="9">
        <v>7.8719396169771025</v>
      </c>
      <c r="AE69" s="8">
        <v>0.38566666666666666</v>
      </c>
      <c r="AF69" s="8">
        <v>5.515735067362592E-2</v>
      </c>
      <c r="AG69" s="8">
        <v>36.56</v>
      </c>
      <c r="AH69" s="8">
        <v>2.4262522539917399</v>
      </c>
      <c r="AI69" s="8">
        <v>0.41733333333333333</v>
      </c>
      <c r="AJ69" s="8">
        <v>6.9658691728551339E-2</v>
      </c>
      <c r="AK69" s="8">
        <v>40.726666666666667</v>
      </c>
      <c r="AL69" s="8">
        <v>2.3544496880021337</v>
      </c>
      <c r="AM69" s="8">
        <v>149.57333333333332</v>
      </c>
      <c r="AN69" s="8">
        <f t="shared" si="35"/>
        <v>-15.635585665894091</v>
      </c>
      <c r="AO69" s="8">
        <f t="shared" si="29"/>
        <v>-49.333437332857905</v>
      </c>
      <c r="AP69" s="8">
        <v>3.8159839272897038</v>
      </c>
      <c r="AQ69" s="8">
        <v>276.35000000000002</v>
      </c>
      <c r="AR69" s="8">
        <f t="shared" si="36"/>
        <v>-18.411434774742183</v>
      </c>
      <c r="AS69" s="8">
        <f t="shared" si="30"/>
        <v>-41.186056329533798</v>
      </c>
      <c r="AT69" s="8">
        <v>10.225399747687121</v>
      </c>
      <c r="AU69" s="8">
        <v>423.24333333333334</v>
      </c>
      <c r="AV69" s="8">
        <f t="shared" si="37"/>
        <v>-8.8971671142683952</v>
      </c>
      <c r="AW69" s="8">
        <f t="shared" si="31"/>
        <v>-29.492096744977275</v>
      </c>
      <c r="AX69" s="8">
        <v>24.994360030481538</v>
      </c>
      <c r="AY69" s="8">
        <v>75.783666666666662</v>
      </c>
      <c r="AZ69" s="8">
        <v>0.29364320753822309</v>
      </c>
      <c r="BA69" s="8">
        <v>162.53233333333336</v>
      </c>
      <c r="BB69" s="8">
        <v>0.87310327758709361</v>
      </c>
      <c r="BC69" s="8">
        <v>298.42</v>
      </c>
      <c r="BD69" s="8">
        <v>0.1017988212112428</v>
      </c>
      <c r="BE69" s="8">
        <v>19.522752999999998</v>
      </c>
      <c r="BF69" s="8">
        <v>0.51397966345858492</v>
      </c>
      <c r="BG69" s="8">
        <v>65.614399000000006</v>
      </c>
      <c r="BH69" s="8">
        <v>0.12465941280143772</v>
      </c>
    </row>
    <row r="70" spans="1:60" x14ac:dyDescent="0.25">
      <c r="A70" s="2">
        <v>8002</v>
      </c>
      <c r="B70" s="2">
        <v>60</v>
      </c>
      <c r="C70" s="2">
        <v>18</v>
      </c>
      <c r="D70" s="10"/>
      <c r="E70" s="3">
        <v>15</v>
      </c>
      <c r="F70" s="6" t="str">
        <f t="shared" si="19"/>
        <v>133.4±1.8</v>
      </c>
      <c r="G70" s="6" t="str">
        <f t="shared" si="20"/>
        <v>149.8±3.2</v>
      </c>
      <c r="H70" s="7">
        <v>-10.981578713179681</v>
      </c>
      <c r="I70" s="6" t="str">
        <f t="shared" si="21"/>
        <v>79.4±0.4</v>
      </c>
      <c r="J70" s="6" t="str">
        <f t="shared" si="22"/>
        <v>243.1±15.0</v>
      </c>
      <c r="K70" s="6" t="str">
        <f t="shared" si="23"/>
        <v>270.9±18.4</v>
      </c>
      <c r="L70" s="7">
        <v>-10.263951270534683</v>
      </c>
      <c r="M70" s="6" t="str">
        <f t="shared" si="24"/>
        <v>174.5±0.5</v>
      </c>
      <c r="N70" s="6" t="str">
        <f t="shared" si="25"/>
        <v>399.9±31.8</v>
      </c>
      <c r="O70" s="6" t="str">
        <f t="shared" si="26"/>
        <v>420.8±37.1</v>
      </c>
      <c r="P70" s="7">
        <v>-4.9861386138613897</v>
      </c>
      <c r="Q70" s="6" t="str">
        <f t="shared" si="27"/>
        <v>319.1±0.6</v>
      </c>
      <c r="S70" s="7" t="str">
        <f t="shared" si="32"/>
        <v>1.5±0.15</v>
      </c>
      <c r="T70" s="7" t="str">
        <f t="shared" si="28"/>
        <v>1.3±0.12</v>
      </c>
      <c r="U70" s="7">
        <f t="shared" si="33"/>
        <v>-18.244406196213422</v>
      </c>
      <c r="V70" s="7" t="str">
        <f t="shared" si="34"/>
        <v>17.4±0.16</v>
      </c>
      <c r="Y70" s="8">
        <v>133.37333333333333</v>
      </c>
      <c r="Z70" s="8">
        <v>1.8010089764721686</v>
      </c>
      <c r="AA70" s="8">
        <v>243.08</v>
      </c>
      <c r="AB70" s="8">
        <v>14.970794902075191</v>
      </c>
      <c r="AC70" s="9">
        <v>399.84999999999997</v>
      </c>
      <c r="AD70" s="9">
        <v>31.782506194446</v>
      </c>
      <c r="AE70" s="8">
        <v>1.2666666666666666</v>
      </c>
      <c r="AF70" s="8">
        <v>0.11900140055198229</v>
      </c>
      <c r="AG70" s="8">
        <v>35.230000000000004</v>
      </c>
      <c r="AH70" s="8">
        <v>3.2013122309453035</v>
      </c>
      <c r="AI70" s="8">
        <v>1.5493333333333332</v>
      </c>
      <c r="AJ70" s="8">
        <v>0.15282124634138197</v>
      </c>
      <c r="AK70" s="8">
        <v>33.629999999999995</v>
      </c>
      <c r="AL70" s="8">
        <v>3.1992030257550077</v>
      </c>
      <c r="AM70" s="8">
        <v>149.82666666666668</v>
      </c>
      <c r="AN70" s="8">
        <f t="shared" si="35"/>
        <v>-10.981578713179681</v>
      </c>
      <c r="AO70" s="8">
        <f t="shared" si="29"/>
        <v>-46.985182877992351</v>
      </c>
      <c r="AP70" s="8">
        <v>3.1873238513419553</v>
      </c>
      <c r="AQ70" s="8">
        <v>270.88333333333338</v>
      </c>
      <c r="AR70" s="8">
        <f t="shared" si="36"/>
        <v>-10.263951270534683</v>
      </c>
      <c r="AS70" s="8">
        <f t="shared" si="30"/>
        <v>-35.593798068049004</v>
      </c>
      <c r="AT70" s="8">
        <v>18.418377597750943</v>
      </c>
      <c r="AU70" s="8">
        <v>420.83333333333331</v>
      </c>
      <c r="AV70" s="8">
        <f t="shared" si="37"/>
        <v>-4.9861386138613897</v>
      </c>
      <c r="AW70" s="8">
        <f t="shared" si="31"/>
        <v>-24.18122772277227</v>
      </c>
      <c r="AX70" s="8">
        <v>37.074862553128021</v>
      </c>
      <c r="AY70" s="8">
        <v>79.430333333333337</v>
      </c>
      <c r="AZ70" s="8">
        <v>0.44174804281777097</v>
      </c>
      <c r="BA70" s="8">
        <v>174.46566666666664</v>
      </c>
      <c r="BB70" s="8">
        <v>0.50905828088082705</v>
      </c>
      <c r="BC70" s="8">
        <v>319.07066666666668</v>
      </c>
      <c r="BD70" s="8">
        <v>0.58339037816316586</v>
      </c>
      <c r="BE70" s="8">
        <v>17.393636666666666</v>
      </c>
      <c r="BF70" s="8">
        <v>0.16396513556342798</v>
      </c>
      <c r="BG70" s="8">
        <v>60.116690000000006</v>
      </c>
      <c r="BH70" s="8">
        <v>0.20493550160233501</v>
      </c>
    </row>
    <row r="71" spans="1:60" x14ac:dyDescent="0.25">
      <c r="A71" s="2">
        <v>8002</v>
      </c>
      <c r="B71" s="2">
        <v>60</v>
      </c>
      <c r="C71" s="2">
        <v>18</v>
      </c>
      <c r="D71" s="10"/>
      <c r="E71" s="3">
        <v>80</v>
      </c>
      <c r="F71" s="6" t="str">
        <f t="shared" si="19"/>
        <v>138.6±0.9</v>
      </c>
      <c r="G71" s="6" t="str">
        <f t="shared" si="20"/>
        <v>134.1±1.5</v>
      </c>
      <c r="H71" s="7">
        <v>3.41406405410783</v>
      </c>
      <c r="I71" s="6" t="str">
        <f t="shared" si="21"/>
        <v>98.7±0.9</v>
      </c>
      <c r="J71" s="6" t="str">
        <f t="shared" si="22"/>
        <v>235.8±13.5</v>
      </c>
      <c r="K71" s="6" t="str">
        <f t="shared" si="23"/>
        <v>235.6±10.7</v>
      </c>
      <c r="L71" s="7">
        <v>0.11037059048265521</v>
      </c>
      <c r="M71" s="6" t="str">
        <f t="shared" si="24"/>
        <v>203.3±1.4</v>
      </c>
      <c r="N71" s="6" t="str">
        <f t="shared" si="25"/>
        <v>366.1±15.4</v>
      </c>
      <c r="O71" s="6" t="str">
        <f t="shared" si="26"/>
        <v>366.7±12.9</v>
      </c>
      <c r="P71" s="7">
        <v>-0.16998454685937683</v>
      </c>
      <c r="Q71" s="6" t="str">
        <f t="shared" si="27"/>
        <v>346.3±0.5</v>
      </c>
      <c r="S71" s="7" t="str">
        <f t="shared" si="32"/>
        <v>2.1±0.47</v>
      </c>
      <c r="T71" s="7" t="str">
        <f t="shared" si="28"/>
        <v>1.6±0.31</v>
      </c>
      <c r="U71" s="7">
        <f t="shared" si="33"/>
        <v>-24.745385105028635</v>
      </c>
      <c r="V71" s="7" t="str">
        <f t="shared" si="34"/>
        <v>10.3±0.24</v>
      </c>
      <c r="Y71" s="8">
        <v>138.63</v>
      </c>
      <c r="Z71" s="8">
        <v>0.92730793159553471</v>
      </c>
      <c r="AA71" s="8">
        <v>235.83</v>
      </c>
      <c r="AB71" s="8">
        <v>13.47541465039202</v>
      </c>
      <c r="AC71" s="9">
        <v>366.07666666666665</v>
      </c>
      <c r="AD71" s="9">
        <v>15.380069353983203</v>
      </c>
      <c r="AE71" s="8">
        <v>1.5763333333333334</v>
      </c>
      <c r="AF71" s="8">
        <v>0.30882411391167891</v>
      </c>
      <c r="AG71" s="8">
        <v>34.65</v>
      </c>
      <c r="AH71" s="8">
        <v>4.2594483210857232</v>
      </c>
      <c r="AI71" s="8">
        <v>2.0946666666666665</v>
      </c>
      <c r="AJ71" s="8">
        <v>0.46566225242479448</v>
      </c>
      <c r="AK71" s="8">
        <v>35.230000000000004</v>
      </c>
      <c r="AL71" s="8">
        <v>3.2013122309453035</v>
      </c>
      <c r="AM71" s="8">
        <v>134.05333333333331</v>
      </c>
      <c r="AN71" s="8">
        <f t="shared" si="35"/>
        <v>3.41406405410783</v>
      </c>
      <c r="AO71" s="8">
        <f t="shared" si="29"/>
        <v>-26.3420031828128</v>
      </c>
      <c r="AP71" s="8">
        <v>1.519517467268259</v>
      </c>
      <c r="AQ71" s="8">
        <v>235.57000000000002</v>
      </c>
      <c r="AR71" s="8">
        <f t="shared" si="36"/>
        <v>0.11037059048265521</v>
      </c>
      <c r="AS71" s="8">
        <f t="shared" si="30"/>
        <v>-13.718781395480473</v>
      </c>
      <c r="AT71" s="8">
        <v>10.716174690625385</v>
      </c>
      <c r="AU71" s="8">
        <v>366.7</v>
      </c>
      <c r="AV71" s="8">
        <f t="shared" si="37"/>
        <v>-0.16998454685937683</v>
      </c>
      <c r="AW71" s="8">
        <f t="shared" si="31"/>
        <v>-5.5738569220979999</v>
      </c>
      <c r="AX71" s="8">
        <v>12.936997333229979</v>
      </c>
      <c r="AY71" s="8">
        <v>98.741</v>
      </c>
      <c r="AZ71" s="8">
        <v>0.9472449524806138</v>
      </c>
      <c r="BA71" s="8">
        <v>203.25266666666667</v>
      </c>
      <c r="BB71" s="8">
        <v>1.4300315847327805</v>
      </c>
      <c r="BC71" s="8">
        <v>346.26066666666662</v>
      </c>
      <c r="BD71" s="8">
        <v>0.52369106669231991</v>
      </c>
      <c r="BE71" s="8">
        <v>10.309210666666667</v>
      </c>
      <c r="BF71" s="8">
        <v>0.23554821204444251</v>
      </c>
      <c r="BG71" s="8">
        <v>48.600496999999997</v>
      </c>
      <c r="BH71" s="8">
        <v>0.61456749377346698</v>
      </c>
    </row>
    <row r="72" spans="1:60" x14ac:dyDescent="0.25">
      <c r="A72" s="2">
        <v>8002</v>
      </c>
      <c r="B72" s="2">
        <v>60</v>
      </c>
      <c r="C72" s="2">
        <v>18</v>
      </c>
      <c r="D72" s="10"/>
      <c r="E72" s="3">
        <v>120</v>
      </c>
      <c r="F72" s="6" t="str">
        <f t="shared" si="19"/>
        <v>141.8±3.3</v>
      </c>
      <c r="G72" s="6" t="str">
        <f t="shared" si="20"/>
        <v>135.2±2.0</v>
      </c>
      <c r="H72" s="7">
        <v>4.8479321733129419</v>
      </c>
      <c r="I72" s="6" t="str">
        <f t="shared" si="21"/>
        <v>90.6±1.2</v>
      </c>
      <c r="J72" s="6" t="str">
        <f t="shared" si="22"/>
        <v>243.5±4.3</v>
      </c>
      <c r="K72" s="6" t="str">
        <f t="shared" si="23"/>
        <v>237.1±4.4</v>
      </c>
      <c r="L72" s="7">
        <v>2.6940761259297994</v>
      </c>
      <c r="M72" s="6" t="str">
        <f t="shared" si="24"/>
        <v>196.7±2.1</v>
      </c>
      <c r="N72" s="6" t="str">
        <f t="shared" si="25"/>
        <v>392.4±37.8</v>
      </c>
      <c r="O72" s="6" t="str">
        <f t="shared" si="26"/>
        <v>382.8±28.9</v>
      </c>
      <c r="P72" s="7">
        <v>2.5132367284380668</v>
      </c>
      <c r="Q72" s="6" t="str">
        <f t="shared" si="27"/>
        <v>340.9±2.0</v>
      </c>
      <c r="S72" s="7" t="str">
        <f t="shared" si="32"/>
        <v>0.3±0.06</v>
      </c>
      <c r="T72" s="7" t="str">
        <f t="shared" si="28"/>
        <v>0.3±0.06</v>
      </c>
      <c r="U72" s="7">
        <f t="shared" si="33"/>
        <v>-13.385063045586788</v>
      </c>
      <c r="V72" s="7" t="str">
        <f t="shared" si="34"/>
        <v>12.6±0.43</v>
      </c>
      <c r="Y72" s="8">
        <v>141.80333333333331</v>
      </c>
      <c r="Z72" s="8">
        <v>3.2961998321299295</v>
      </c>
      <c r="AA72" s="8">
        <v>243.45000000000002</v>
      </c>
      <c r="AB72" s="8">
        <v>4.2503176351891572</v>
      </c>
      <c r="AC72" s="9">
        <v>392.39333333333337</v>
      </c>
      <c r="AD72" s="9">
        <v>37.785150963484774</v>
      </c>
      <c r="AE72" s="8">
        <v>0.29766666666666669</v>
      </c>
      <c r="AF72" s="8">
        <v>5.6011903496786267E-2</v>
      </c>
      <c r="AG72" s="8">
        <v>29.17</v>
      </c>
      <c r="AH72" s="8">
        <v>0.69656299069071992</v>
      </c>
      <c r="AI72" s="8">
        <v>0.34366666666666662</v>
      </c>
      <c r="AJ72" s="8">
        <v>6.0277137733417217E-2</v>
      </c>
      <c r="AK72" s="8">
        <v>31.106666666666666</v>
      </c>
      <c r="AL72" s="8">
        <v>1.7113250227041419</v>
      </c>
      <c r="AM72" s="8">
        <v>135.24666666666667</v>
      </c>
      <c r="AN72" s="8">
        <f t="shared" si="35"/>
        <v>4.8479321733129419</v>
      </c>
      <c r="AO72" s="8">
        <f t="shared" si="29"/>
        <v>-33.011041553704352</v>
      </c>
      <c r="AP72" s="8">
        <v>2.0417965945052869</v>
      </c>
      <c r="AQ72" s="8">
        <v>237.0633333333333</v>
      </c>
      <c r="AR72" s="8">
        <f t="shared" si="36"/>
        <v>2.6940761259297994</v>
      </c>
      <c r="AS72" s="8">
        <f t="shared" si="30"/>
        <v>-17.006847677835722</v>
      </c>
      <c r="AT72" s="8">
        <v>4.4241307997541526</v>
      </c>
      <c r="AU72" s="8">
        <v>382.77333333333337</v>
      </c>
      <c r="AV72" s="8">
        <f t="shared" si="37"/>
        <v>2.5132367284380668</v>
      </c>
      <c r="AW72" s="8">
        <f t="shared" si="31"/>
        <v>-10.942071896335513</v>
      </c>
      <c r="AX72" s="8">
        <v>28.854040156160671</v>
      </c>
      <c r="AY72" s="8">
        <v>90.600333333333325</v>
      </c>
      <c r="AZ72" s="8">
        <v>1.1884949866673085</v>
      </c>
      <c r="BA72" s="8">
        <v>196.74633333333335</v>
      </c>
      <c r="BB72" s="8">
        <v>2.0892918257948834</v>
      </c>
      <c r="BC72" s="8">
        <v>340.89000000000004</v>
      </c>
      <c r="BD72" s="8">
        <v>2.0434833006413444</v>
      </c>
      <c r="BE72" s="8">
        <v>12.621788333333333</v>
      </c>
      <c r="BF72" s="8">
        <v>0.42757095185516714</v>
      </c>
      <c r="BG72" s="8">
        <v>51.346831333333334</v>
      </c>
      <c r="BH72" s="8">
        <v>0.85186205661734571</v>
      </c>
    </row>
    <row r="73" spans="1:60" x14ac:dyDescent="0.25">
      <c r="A73" s="2">
        <v>8002</v>
      </c>
      <c r="B73" s="2">
        <v>60</v>
      </c>
      <c r="C73" s="2">
        <v>18</v>
      </c>
      <c r="D73" s="10"/>
      <c r="E73" s="3">
        <v>140</v>
      </c>
      <c r="F73" s="6" t="str">
        <f t="shared" si="19"/>
        <v>140.1±9.2</v>
      </c>
      <c r="G73" s="6" t="str">
        <f t="shared" si="20"/>
        <v>135.8±9.3</v>
      </c>
      <c r="H73" s="7">
        <v>3.1384962701217241</v>
      </c>
      <c r="I73" s="6" t="str">
        <f t="shared" si="21"/>
        <v>88.1±0.2</v>
      </c>
      <c r="J73" s="6" t="str">
        <f t="shared" si="22"/>
        <v>236.6±4.9</v>
      </c>
      <c r="K73" s="6" t="str">
        <f t="shared" si="23"/>
        <v>231.0±5.8</v>
      </c>
      <c r="L73" s="7">
        <v>2.438883597425459</v>
      </c>
      <c r="M73" s="6" t="str">
        <f t="shared" si="24"/>
        <v>192.4±0.3</v>
      </c>
      <c r="N73" s="6" t="str">
        <f t="shared" si="25"/>
        <v>363.4±14.7</v>
      </c>
      <c r="O73" s="6" t="str">
        <f t="shared" si="26"/>
        <v>359.9±15.7</v>
      </c>
      <c r="P73" s="7">
        <v>0.96037192417041994</v>
      </c>
      <c r="Q73" s="6" t="str">
        <f t="shared" si="27"/>
        <v>328.4±2.0</v>
      </c>
      <c r="S73" s="7" t="str">
        <f t="shared" si="32"/>
        <v>1.6±0.12</v>
      </c>
      <c r="T73" s="7" t="str">
        <f t="shared" si="28"/>
        <v>1.4±0.14</v>
      </c>
      <c r="U73" s="7">
        <f t="shared" si="33"/>
        <v>-17.854251012145752</v>
      </c>
      <c r="V73" s="7" t="str">
        <f t="shared" si="34"/>
        <v>13.3±0.08</v>
      </c>
      <c r="Y73" s="8">
        <v>140.10333333333335</v>
      </c>
      <c r="Z73" s="8">
        <v>9.2296280170618594</v>
      </c>
      <c r="AA73" s="8">
        <v>236.61333333333334</v>
      </c>
      <c r="AB73" s="8">
        <v>4.9041648966295375</v>
      </c>
      <c r="AC73" s="9">
        <v>363.3866666666666</v>
      </c>
      <c r="AD73" s="9">
        <v>14.7050342853505</v>
      </c>
      <c r="AE73" s="8">
        <v>1.3526666666666667</v>
      </c>
      <c r="AF73" s="8">
        <v>0.13764204783907183</v>
      </c>
      <c r="AG73" s="8">
        <v>31.106666666666666</v>
      </c>
      <c r="AH73" s="8">
        <v>1.7113250227041419</v>
      </c>
      <c r="AI73" s="8">
        <v>1.6466666666666667</v>
      </c>
      <c r="AJ73" s="8">
        <v>0.12329368732150617</v>
      </c>
      <c r="AK73" s="8">
        <v>32.93</v>
      </c>
      <c r="AL73" s="8">
        <v>3.1165846691530765</v>
      </c>
      <c r="AM73" s="8">
        <v>135.84</v>
      </c>
      <c r="AN73" s="8">
        <f t="shared" si="35"/>
        <v>3.1384962701217241</v>
      </c>
      <c r="AO73" s="8">
        <f t="shared" si="29"/>
        <v>-35.133981154299185</v>
      </c>
      <c r="AP73" s="8">
        <v>9.3423123475935999</v>
      </c>
      <c r="AQ73" s="8">
        <v>230.98000000000002</v>
      </c>
      <c r="AR73" s="8">
        <f t="shared" si="36"/>
        <v>2.438883597425459</v>
      </c>
      <c r="AS73" s="8">
        <f t="shared" si="30"/>
        <v>-16.696250757641376</v>
      </c>
      <c r="AT73" s="8">
        <v>5.8370883152475859</v>
      </c>
      <c r="AU73" s="8">
        <v>359.93</v>
      </c>
      <c r="AV73" s="8">
        <f t="shared" si="37"/>
        <v>0.96037192417041994</v>
      </c>
      <c r="AW73" s="8">
        <f t="shared" si="31"/>
        <v>-8.7628149918039515</v>
      </c>
      <c r="AX73" s="8">
        <v>15.714773304123728</v>
      </c>
      <c r="AY73" s="8">
        <v>88.11399999999999</v>
      </c>
      <c r="AZ73" s="8">
        <v>0.2406740534415801</v>
      </c>
      <c r="BA73" s="8">
        <v>192.41499999999996</v>
      </c>
      <c r="BB73" s="8">
        <v>0.27859827709445539</v>
      </c>
      <c r="BC73" s="8">
        <v>328.39000000000004</v>
      </c>
      <c r="BD73" s="8">
        <v>1.9988874405528896</v>
      </c>
      <c r="BE73" s="8">
        <v>13.312027</v>
      </c>
      <c r="BF73" s="8">
        <v>7.7950803081174094E-2</v>
      </c>
      <c r="BG73" s="8">
        <v>53.269127000000005</v>
      </c>
      <c r="BH73" s="8">
        <v>0.12264349139273345</v>
      </c>
    </row>
    <row r="74" spans="1:60" x14ac:dyDescent="0.25">
      <c r="A74" s="2">
        <v>8002</v>
      </c>
      <c r="B74" s="2">
        <v>60</v>
      </c>
      <c r="C74" s="2">
        <v>18</v>
      </c>
      <c r="D74" s="10"/>
      <c r="E74" s="3">
        <v>160</v>
      </c>
      <c r="F74" s="6" t="str">
        <f t="shared" si="19"/>
        <v>129.7±4.9</v>
      </c>
      <c r="G74" s="6" t="str">
        <f t="shared" si="20"/>
        <v>126.2±4.9</v>
      </c>
      <c r="H74" s="7">
        <v>2.7391832637751348</v>
      </c>
      <c r="I74" s="6" t="str">
        <f t="shared" si="21"/>
        <v>82.7±0.4</v>
      </c>
      <c r="J74" s="6" t="str">
        <f t="shared" si="22"/>
        <v>217.1±6.2</v>
      </c>
      <c r="K74" s="6" t="str">
        <f t="shared" si="23"/>
        <v>212.3±7.5</v>
      </c>
      <c r="L74" s="7">
        <v>2.2550605380109592</v>
      </c>
      <c r="M74" s="6" t="str">
        <f t="shared" si="24"/>
        <v>180.8±0.7</v>
      </c>
      <c r="N74" s="6" t="str">
        <f t="shared" si="25"/>
        <v>323.6±11.0</v>
      </c>
      <c r="O74" s="6" t="str">
        <f t="shared" si="26"/>
        <v>319.4±8.7</v>
      </c>
      <c r="P74" s="7">
        <v>1.3182340048011445</v>
      </c>
      <c r="Q74" s="6" t="str">
        <f t="shared" si="27"/>
        <v>302.1±3.9</v>
      </c>
      <c r="S74" s="7" t="str">
        <f t="shared" si="32"/>
        <v>2.2±0.34</v>
      </c>
      <c r="T74" s="7" t="str">
        <f t="shared" si="28"/>
        <v>1.8±0.26</v>
      </c>
      <c r="U74" s="7">
        <f t="shared" si="33"/>
        <v>-16.360322041622371</v>
      </c>
      <c r="V74" s="7" t="str">
        <f t="shared" si="34"/>
        <v>15.2±0.17</v>
      </c>
      <c r="Y74" s="8">
        <v>129.64999999999998</v>
      </c>
      <c r="Z74" s="8">
        <v>4.8934752477150605</v>
      </c>
      <c r="AA74" s="8">
        <v>217.04999999999998</v>
      </c>
      <c r="AB74" s="8">
        <v>6.2000967734382932</v>
      </c>
      <c r="AC74" s="9">
        <v>323.57666666666665</v>
      </c>
      <c r="AD74" s="9">
        <v>11.010024220379064</v>
      </c>
      <c r="AE74" s="8">
        <v>1.835333333333333</v>
      </c>
      <c r="AF74" s="8">
        <v>0.26321537442431919</v>
      </c>
      <c r="AG74" s="8">
        <v>33.293333333333329</v>
      </c>
      <c r="AH74" s="8">
        <v>3.2760087504970645</v>
      </c>
      <c r="AI74" s="8">
        <v>2.1943333333333332</v>
      </c>
      <c r="AJ74" s="8">
        <v>0.34063812665838411</v>
      </c>
      <c r="AK74" s="8">
        <v>41.806666666666665</v>
      </c>
      <c r="AL74" s="8">
        <v>3.436645651406808</v>
      </c>
      <c r="AM74" s="8">
        <v>126.19333333333334</v>
      </c>
      <c r="AN74" s="8">
        <f t="shared" si="35"/>
        <v>2.7391832637751348</v>
      </c>
      <c r="AO74" s="8">
        <f t="shared" si="29"/>
        <v>-34.501030165354749</v>
      </c>
      <c r="AP74" s="8">
        <v>4.862821540354255</v>
      </c>
      <c r="AQ74" s="8">
        <v>212.26333333333332</v>
      </c>
      <c r="AR74" s="8">
        <f t="shared" si="36"/>
        <v>2.2550605380109592</v>
      </c>
      <c r="AS74" s="8">
        <f t="shared" si="30"/>
        <v>-14.833775656024756</v>
      </c>
      <c r="AT74" s="8">
        <v>7.4627095168801327</v>
      </c>
      <c r="AU74" s="8">
        <v>319.36666666666673</v>
      </c>
      <c r="AV74" s="8">
        <f t="shared" si="37"/>
        <v>1.3182340048011445</v>
      </c>
      <c r="AW74" s="8">
        <f t="shared" si="31"/>
        <v>-5.3935914831437488</v>
      </c>
      <c r="AX74" s="8">
        <v>8.6956445036197891</v>
      </c>
      <c r="AY74" s="8">
        <v>82.655333333333331</v>
      </c>
      <c r="AZ74" s="8">
        <v>0.38540411691280052</v>
      </c>
      <c r="BA74" s="8">
        <v>180.77666666666664</v>
      </c>
      <c r="BB74" s="8">
        <v>0.68654230265391492</v>
      </c>
      <c r="BC74" s="8">
        <v>302.14133333333331</v>
      </c>
      <c r="BD74" s="8">
        <v>3.8640057367107001</v>
      </c>
      <c r="BE74" s="8">
        <v>15.165330333333335</v>
      </c>
      <c r="BF74" s="8">
        <v>0.17342834036665755</v>
      </c>
      <c r="BG74" s="8">
        <v>58.635475333333339</v>
      </c>
      <c r="BH74" s="8">
        <v>0.3354809917779713</v>
      </c>
    </row>
    <row r="75" spans="1:60" x14ac:dyDescent="0.25">
      <c r="A75" s="2">
        <v>8002</v>
      </c>
      <c r="B75" s="2">
        <v>60</v>
      </c>
      <c r="C75" s="2">
        <v>18</v>
      </c>
      <c r="D75" s="10"/>
      <c r="E75" s="3">
        <v>180</v>
      </c>
      <c r="F75" s="6" t="str">
        <f t="shared" si="19"/>
        <v>126.1±4.8</v>
      </c>
      <c r="G75" s="6" t="str">
        <f t="shared" si="20"/>
        <v>123.0±4.3</v>
      </c>
      <c r="H75" s="7">
        <v>2.4983741599826614</v>
      </c>
      <c r="I75" s="6" t="str">
        <f t="shared" si="21"/>
        <v>76.6±0.5</v>
      </c>
      <c r="J75" s="6" t="str">
        <f t="shared" si="22"/>
        <v>205.2±13.8</v>
      </c>
      <c r="K75" s="6" t="str">
        <f t="shared" si="23"/>
        <v>199.8±12.8</v>
      </c>
      <c r="L75" s="7">
        <v>2.7043710377043868</v>
      </c>
      <c r="M75" s="6" t="str">
        <f t="shared" si="24"/>
        <v>168.5±1.1</v>
      </c>
      <c r="N75" s="6" t="str">
        <f t="shared" si="25"/>
        <v>299.1±16.7</v>
      </c>
      <c r="O75" s="6" t="str">
        <f t="shared" si="26"/>
        <v>295.0±16.8</v>
      </c>
      <c r="P75" s="7">
        <v>1.3931573714182457</v>
      </c>
      <c r="Q75" s="6" t="str">
        <f t="shared" si="27"/>
        <v>309.5±9.4</v>
      </c>
      <c r="S75" s="7" t="str">
        <f t="shared" si="32"/>
        <v>0.4±0.07</v>
      </c>
      <c r="T75" s="7" t="str">
        <f t="shared" si="28"/>
        <v>0.3±0.06</v>
      </c>
      <c r="U75" s="7">
        <f t="shared" si="33"/>
        <v>-14.776951672862465</v>
      </c>
      <c r="V75" s="7" t="str">
        <f t="shared" si="34"/>
        <v>17.7±0.26</v>
      </c>
      <c r="Y75" s="8">
        <v>126.08666666666666</v>
      </c>
      <c r="Z75" s="8">
        <v>4.7662598894031509</v>
      </c>
      <c r="AA75" s="8">
        <v>205.20333333333335</v>
      </c>
      <c r="AB75" s="8">
        <v>13.811362472013158</v>
      </c>
      <c r="AC75" s="9">
        <v>299.12333333333333</v>
      </c>
      <c r="AD75" s="9">
        <v>16.709387581037575</v>
      </c>
      <c r="AE75" s="8">
        <v>0.30566666666666664</v>
      </c>
      <c r="AF75" s="8">
        <v>5.5716544520755661E-2</v>
      </c>
      <c r="AG75" s="8">
        <v>34.436666666666667</v>
      </c>
      <c r="AH75" s="8">
        <v>0.59517504427969081</v>
      </c>
      <c r="AI75" s="8">
        <v>0.35866666666666669</v>
      </c>
      <c r="AJ75" s="8">
        <v>7.3227954589304728E-2</v>
      </c>
      <c r="AK75" s="8">
        <v>47.91</v>
      </c>
      <c r="AL75" s="8">
        <v>6.9823563357938347</v>
      </c>
      <c r="AM75" s="8">
        <v>123.01333333333332</v>
      </c>
      <c r="AN75" s="8">
        <f t="shared" si="35"/>
        <v>2.4983741599826614</v>
      </c>
      <c r="AO75" s="8">
        <f t="shared" si="29"/>
        <v>-37.727075655755456</v>
      </c>
      <c r="AP75" s="8">
        <v>4.326619157417646</v>
      </c>
      <c r="AQ75" s="8">
        <v>199.79999999999998</v>
      </c>
      <c r="AR75" s="8">
        <f t="shared" si="36"/>
        <v>2.7043710377043868</v>
      </c>
      <c r="AS75" s="8">
        <f t="shared" si="30"/>
        <v>-15.66656656656656</v>
      </c>
      <c r="AT75" s="8">
        <v>12.811100655291094</v>
      </c>
      <c r="AU75" s="8">
        <v>295.01333333333332</v>
      </c>
      <c r="AV75" s="8">
        <f t="shared" si="37"/>
        <v>1.3931573714182457</v>
      </c>
      <c r="AW75" s="8">
        <f t="shared" si="31"/>
        <v>4.9109192804845154</v>
      </c>
      <c r="AX75" s="8">
        <v>16.790346432796845</v>
      </c>
      <c r="AY75" s="8">
        <v>76.604000000000013</v>
      </c>
      <c r="AZ75" s="8">
        <v>0.53912753593189666</v>
      </c>
      <c r="BA75" s="8">
        <v>168.4982</v>
      </c>
      <c r="BB75" s="8">
        <v>1.0511525579096535</v>
      </c>
      <c r="BC75" s="8">
        <v>309.50120000000004</v>
      </c>
      <c r="BD75" s="8">
        <v>9.3523387823581388</v>
      </c>
      <c r="BE75" s="8">
        <v>17.742134200000002</v>
      </c>
      <c r="BF75" s="8">
        <v>0.26033266636978186</v>
      </c>
      <c r="BG75" s="8">
        <v>64.273933599999992</v>
      </c>
      <c r="BH75" s="8">
        <v>0.65230036353301235</v>
      </c>
    </row>
    <row r="76" spans="1:60" x14ac:dyDescent="0.25">
      <c r="A76" s="2">
        <v>8002</v>
      </c>
      <c r="B76" s="2">
        <v>60</v>
      </c>
      <c r="C76" s="2">
        <v>30</v>
      </c>
      <c r="D76" s="10" t="s">
        <v>71</v>
      </c>
      <c r="E76" s="3">
        <v>1.5</v>
      </c>
      <c r="F76" s="6" t="str">
        <f t="shared" si="19"/>
        <v>135.2±1.9</v>
      </c>
      <c r="G76" s="6" t="str">
        <f t="shared" si="20"/>
        <v>152.9±2.9</v>
      </c>
      <c r="H76" s="7">
        <v>-11.58399651150115</v>
      </c>
      <c r="I76" s="6" t="str">
        <f t="shared" si="21"/>
        <v>83.2±0.7</v>
      </c>
      <c r="J76" s="6" t="str">
        <f t="shared" si="22"/>
        <v>219.0±3.5</v>
      </c>
      <c r="K76" s="6" t="str">
        <f t="shared" si="23"/>
        <v>270.0±6.6</v>
      </c>
      <c r="L76" s="7">
        <v>-18.876473856410882</v>
      </c>
      <c r="M76" s="6" t="str">
        <f t="shared" si="24"/>
        <v>177.1±0.5</v>
      </c>
      <c r="N76" s="6" t="str">
        <f t="shared" si="25"/>
        <v>360.3±12.2</v>
      </c>
      <c r="O76" s="6" t="str">
        <f t="shared" si="26"/>
        <v>439.5±26.6</v>
      </c>
      <c r="P76" s="7">
        <v>-18.003777334476144</v>
      </c>
      <c r="Q76" s="6" t="str">
        <f t="shared" si="27"/>
        <v>284.3±0.8</v>
      </c>
      <c r="S76" s="7" t="str">
        <f t="shared" si="32"/>
        <v>1.7±0.36</v>
      </c>
      <c r="T76" s="7" t="str">
        <f t="shared" si="28"/>
        <v>1.4±0.29</v>
      </c>
      <c r="U76" s="7">
        <f t="shared" si="33"/>
        <v>-15.669572107765468</v>
      </c>
      <c r="V76" s="7" t="str">
        <f t="shared" si="34"/>
        <v>14.3±0.27</v>
      </c>
      <c r="Y76" s="8">
        <v>135.17333333333332</v>
      </c>
      <c r="Z76" s="8">
        <v>1.9399570441979725</v>
      </c>
      <c r="AA76" s="8">
        <v>219.01999999999998</v>
      </c>
      <c r="AB76" s="8">
        <v>3.4500434779869149</v>
      </c>
      <c r="AC76" s="9">
        <v>360.34333333333331</v>
      </c>
      <c r="AD76" s="9">
        <v>12.23947030444263</v>
      </c>
      <c r="AE76" s="8">
        <v>1.4189999999999998</v>
      </c>
      <c r="AF76" s="8">
        <v>0.29382137430758987</v>
      </c>
      <c r="AG76" s="8">
        <v>32.93</v>
      </c>
      <c r="AH76" s="8">
        <v>3.1165846691530765</v>
      </c>
      <c r="AI76" s="8">
        <v>1.6826666666666668</v>
      </c>
      <c r="AJ76" s="8">
        <v>0.36314918880996228</v>
      </c>
      <c r="AK76" s="8">
        <v>39.683333333333337</v>
      </c>
      <c r="AL76" s="8">
        <v>1.5830771722608252</v>
      </c>
      <c r="AM76" s="8">
        <v>152.88333333333333</v>
      </c>
      <c r="AN76" s="8">
        <f t="shared" si="35"/>
        <v>-11.58399651150115</v>
      </c>
      <c r="AO76" s="8">
        <f t="shared" si="29"/>
        <v>-45.576583451433549</v>
      </c>
      <c r="AP76" s="8">
        <v>2.8802835508563027</v>
      </c>
      <c r="AQ76" s="8">
        <v>269.98333333333329</v>
      </c>
      <c r="AR76" s="8">
        <f t="shared" si="36"/>
        <v>-18.876473856410882</v>
      </c>
      <c r="AS76" s="8">
        <f t="shared" si="30"/>
        <v>-34.412618062843364</v>
      </c>
      <c r="AT76" s="8">
        <v>6.6418170204646065</v>
      </c>
      <c r="AU76" s="8">
        <v>439.46333333333331</v>
      </c>
      <c r="AV76" s="8">
        <f t="shared" si="37"/>
        <v>-18.003777334476144</v>
      </c>
      <c r="AW76" s="8">
        <f t="shared" si="31"/>
        <v>-35.310340642753651</v>
      </c>
      <c r="AX76" s="8">
        <v>26.607525877716114</v>
      </c>
      <c r="AY76" s="8">
        <v>83.204333333333338</v>
      </c>
      <c r="AZ76" s="8">
        <v>0.6714985728453432</v>
      </c>
      <c r="BA76" s="8">
        <v>177.07500000000002</v>
      </c>
      <c r="BB76" s="8">
        <v>0.49955280001216967</v>
      </c>
      <c r="BC76" s="8">
        <v>284.28733333333338</v>
      </c>
      <c r="BD76" s="8">
        <v>0.79664567615302406</v>
      </c>
      <c r="BE76" s="8">
        <v>14.343762</v>
      </c>
      <c r="BF76" s="8">
        <v>0.26503813984217384</v>
      </c>
      <c r="BG76" s="8">
        <v>61.929846999999995</v>
      </c>
      <c r="BH76" s="8">
        <v>0.21636145496136916</v>
      </c>
    </row>
    <row r="77" spans="1:60" x14ac:dyDescent="0.25">
      <c r="A77" s="2">
        <v>8002</v>
      </c>
      <c r="B77" s="2">
        <v>60</v>
      </c>
      <c r="C77" s="2">
        <v>30</v>
      </c>
      <c r="D77" s="10"/>
      <c r="E77" s="3">
        <v>7</v>
      </c>
      <c r="F77" s="6" t="str">
        <f t="shared" si="19"/>
        <v>134.8±1.1</v>
      </c>
      <c r="G77" s="6" t="str">
        <f t="shared" si="20"/>
        <v>147.4±1.7</v>
      </c>
      <c r="H77" s="7">
        <v>-8.5726561440007352</v>
      </c>
      <c r="I77" s="6" t="str">
        <f t="shared" si="21"/>
        <v>83.2±0.8</v>
      </c>
      <c r="J77" s="6" t="str">
        <f t="shared" si="22"/>
        <v>220.5±7.3</v>
      </c>
      <c r="K77" s="6" t="str">
        <f t="shared" si="23"/>
        <v>264.6±9.6</v>
      </c>
      <c r="L77" s="7">
        <v>-16.659738754739326</v>
      </c>
      <c r="M77" s="6" t="str">
        <f t="shared" si="24"/>
        <v>174.9±1.2</v>
      </c>
      <c r="N77" s="6" t="str">
        <f t="shared" si="25"/>
        <v>384.3±8.7</v>
      </c>
      <c r="O77" s="6" t="str">
        <f t="shared" si="26"/>
        <v>436.8±9.5</v>
      </c>
      <c r="P77" s="7">
        <v>-12.011507848688584</v>
      </c>
      <c r="Q77" s="6" t="str">
        <f t="shared" si="27"/>
        <v>302.7±1.2</v>
      </c>
      <c r="S77" s="7" t="str">
        <f t="shared" si="32"/>
        <v>2.1±0.53</v>
      </c>
      <c r="T77" s="7" t="str">
        <f t="shared" si="28"/>
        <v>1.8±0.48</v>
      </c>
      <c r="U77" s="7">
        <f t="shared" si="33"/>
        <v>-14.042207792207792</v>
      </c>
      <c r="V77" s="7" t="str">
        <f t="shared" si="34"/>
        <v>15.6±0.31</v>
      </c>
      <c r="Y77" s="8">
        <v>134.76999999999998</v>
      </c>
      <c r="Z77" s="8">
        <v>1.1241441188744452</v>
      </c>
      <c r="AA77" s="8">
        <v>220.54333333333332</v>
      </c>
      <c r="AB77" s="8">
        <v>7.2971250046393852</v>
      </c>
      <c r="AC77" s="9">
        <v>384.33666666666664</v>
      </c>
      <c r="AD77" s="9">
        <v>8.6639098179363128</v>
      </c>
      <c r="AE77" s="8">
        <v>1.7649999999999999</v>
      </c>
      <c r="AF77" s="8">
        <v>0.48425922809999172</v>
      </c>
      <c r="AG77" s="8">
        <v>32.763333333333335</v>
      </c>
      <c r="AH77" s="8">
        <v>0.90012962029550481</v>
      </c>
      <c r="AI77" s="8">
        <v>2.0533333333333332</v>
      </c>
      <c r="AJ77" s="8">
        <v>0.53274415372985007</v>
      </c>
      <c r="AK77" s="8">
        <v>40.486666666666672</v>
      </c>
      <c r="AL77" s="8">
        <v>2.5684690641184158</v>
      </c>
      <c r="AM77" s="8">
        <v>147.40666666666667</v>
      </c>
      <c r="AN77" s="8">
        <f t="shared" si="35"/>
        <v>-8.5726561440007352</v>
      </c>
      <c r="AO77" s="8">
        <f t="shared" si="29"/>
        <v>-43.540319298086921</v>
      </c>
      <c r="AP77" s="8">
        <v>1.6785211745263542</v>
      </c>
      <c r="AQ77" s="8">
        <v>264.63</v>
      </c>
      <c r="AR77" s="8">
        <f t="shared" si="36"/>
        <v>-16.659738754739326</v>
      </c>
      <c r="AS77" s="8">
        <f t="shared" si="30"/>
        <v>-33.895501895728628</v>
      </c>
      <c r="AT77" s="8">
        <v>9.6478546838144315</v>
      </c>
      <c r="AU77" s="8">
        <v>436.80333333333334</v>
      </c>
      <c r="AV77" s="8">
        <f t="shared" si="37"/>
        <v>-12.011507848688584</v>
      </c>
      <c r="AW77" s="8">
        <f t="shared" si="31"/>
        <v>-30.698178432704264</v>
      </c>
      <c r="AX77" s="8">
        <v>9.4690566231981972</v>
      </c>
      <c r="AY77" s="8">
        <v>83.225333333333339</v>
      </c>
      <c r="AZ77" s="8">
        <v>0.79074985509535989</v>
      </c>
      <c r="BA77" s="8">
        <v>174.93233333333333</v>
      </c>
      <c r="BB77" s="8">
        <v>1.2080117273161404</v>
      </c>
      <c r="BC77" s="8">
        <v>302.71266666666668</v>
      </c>
      <c r="BD77" s="8">
        <v>1.18338849636683</v>
      </c>
      <c r="BE77" s="8">
        <v>15.628129666666666</v>
      </c>
      <c r="BF77" s="8">
        <v>0.30569662932772651</v>
      </c>
      <c r="BG77" s="8">
        <v>61.095551</v>
      </c>
      <c r="BH77" s="8">
        <v>0.50129340166313752</v>
      </c>
    </row>
    <row r="78" spans="1:60" x14ac:dyDescent="0.25">
      <c r="A78" s="2">
        <v>8002</v>
      </c>
      <c r="B78" s="2">
        <v>60</v>
      </c>
      <c r="C78" s="2">
        <v>30</v>
      </c>
      <c r="D78" s="10"/>
      <c r="E78" s="3">
        <v>15</v>
      </c>
      <c r="F78" s="6" t="str">
        <f t="shared" si="19"/>
        <v>138.5±1.3</v>
      </c>
      <c r="G78" s="6" t="str">
        <f t="shared" si="20"/>
        <v>151.4±2.6</v>
      </c>
      <c r="H78" s="7">
        <v>-8.5166831846712832</v>
      </c>
      <c r="I78" s="6" t="str">
        <f t="shared" si="21"/>
        <v>84.1±1.6</v>
      </c>
      <c r="J78" s="6" t="str">
        <f t="shared" si="22"/>
        <v>241.9±8.7</v>
      </c>
      <c r="K78" s="6" t="str">
        <f t="shared" si="23"/>
        <v>272.3±10.7</v>
      </c>
      <c r="L78" s="7">
        <v>-11.172315865496437</v>
      </c>
      <c r="M78" s="6" t="str">
        <f t="shared" si="24"/>
        <v>179.9±1.4</v>
      </c>
      <c r="N78" s="6" t="str">
        <f t="shared" si="25"/>
        <v>406.0±30.7</v>
      </c>
      <c r="O78" s="6" t="str">
        <f t="shared" si="26"/>
        <v>439.9±35.1</v>
      </c>
      <c r="P78" s="7">
        <v>-7.6932403758714711</v>
      </c>
      <c r="Q78" s="6" t="str">
        <f t="shared" si="27"/>
        <v>322.0±0.9</v>
      </c>
      <c r="S78" s="7" t="str">
        <f t="shared" si="32"/>
        <v>0.4±0.03</v>
      </c>
      <c r="T78" s="7" t="str">
        <f t="shared" si="28"/>
        <v>0.4±0.02</v>
      </c>
      <c r="U78" s="7">
        <f t="shared" si="33"/>
        <v>-11.721311475409854</v>
      </c>
      <c r="V78" s="7" t="str">
        <f t="shared" si="34"/>
        <v>15.3±0.62</v>
      </c>
      <c r="Y78" s="8">
        <v>138.46</v>
      </c>
      <c r="Z78" s="8">
        <v>1.2574179893734685</v>
      </c>
      <c r="AA78" s="8">
        <v>241.88666666666666</v>
      </c>
      <c r="AB78" s="8">
        <v>8.6986914724763853</v>
      </c>
      <c r="AC78" s="9">
        <v>406.02666666666664</v>
      </c>
      <c r="AD78" s="9">
        <v>30.731759359550715</v>
      </c>
      <c r="AE78" s="8">
        <v>0.35899999999999999</v>
      </c>
      <c r="AF78" s="8">
        <v>2.3388031127053021E-2</v>
      </c>
      <c r="AG78" s="8">
        <v>41.366666666666667</v>
      </c>
      <c r="AH78" s="8">
        <v>1.5600427344574059</v>
      </c>
      <c r="AI78" s="8">
        <v>0.40666666666666673</v>
      </c>
      <c r="AJ78" s="8">
        <v>3.3246553706111154E-2</v>
      </c>
      <c r="AK78" s="8">
        <v>33.233333333333334</v>
      </c>
      <c r="AL78" s="8">
        <v>1.7134273644754638</v>
      </c>
      <c r="AM78" s="8">
        <v>151.35</v>
      </c>
      <c r="AN78" s="8">
        <f t="shared" si="35"/>
        <v>-8.5166831846712832</v>
      </c>
      <c r="AO78" s="8">
        <f t="shared" si="29"/>
        <v>-44.414271555996031</v>
      </c>
      <c r="AP78" s="8">
        <v>2.6231469650021553</v>
      </c>
      <c r="AQ78" s="8">
        <v>272.31</v>
      </c>
      <c r="AR78" s="8">
        <f t="shared" si="36"/>
        <v>-11.172315865496437</v>
      </c>
      <c r="AS78" s="8">
        <f t="shared" si="30"/>
        <v>-33.923714394134137</v>
      </c>
      <c r="AT78" s="8">
        <v>10.697275354032922</v>
      </c>
      <c r="AU78" s="8">
        <v>439.86666666666662</v>
      </c>
      <c r="AV78" s="8">
        <f t="shared" si="37"/>
        <v>-7.6932403758714711</v>
      </c>
      <c r="AW78" s="8">
        <f t="shared" si="31"/>
        <v>-26.795998787511362</v>
      </c>
      <c r="AX78" s="8">
        <v>35.146206528348579</v>
      </c>
      <c r="AY78" s="8">
        <v>84.129000000000005</v>
      </c>
      <c r="AZ78" s="8">
        <v>1.6408330201455645</v>
      </c>
      <c r="BA78" s="8">
        <v>179.93233333333333</v>
      </c>
      <c r="BB78" s="8">
        <v>1.3800671481248092</v>
      </c>
      <c r="BC78" s="8">
        <v>322</v>
      </c>
      <c r="BD78" s="8">
        <v>0.94917069065581472</v>
      </c>
      <c r="BE78" s="8">
        <v>15.275457000000001</v>
      </c>
      <c r="BF78" s="8">
        <v>0.62039081445408284</v>
      </c>
      <c r="BG78" s="8">
        <v>58.240338666666666</v>
      </c>
      <c r="BH78" s="8">
        <v>0.45821541022136347</v>
      </c>
    </row>
    <row r="79" spans="1:60" x14ac:dyDescent="0.25">
      <c r="A79" s="2">
        <v>8002</v>
      </c>
      <c r="B79" s="2">
        <v>60</v>
      </c>
      <c r="C79" s="2">
        <v>30</v>
      </c>
      <c r="D79" s="10"/>
      <c r="E79" s="3">
        <v>80</v>
      </c>
      <c r="F79" s="6" t="str">
        <f t="shared" si="19"/>
        <v>138.8±4.3</v>
      </c>
      <c r="G79" s="6" t="str">
        <f t="shared" si="20"/>
        <v>133.4±4.3</v>
      </c>
      <c r="H79" s="7">
        <v>4.078470573534922</v>
      </c>
      <c r="I79" s="6" t="str">
        <f t="shared" si="21"/>
        <v>101.0±3.1</v>
      </c>
      <c r="J79" s="6" t="str">
        <f t="shared" si="22"/>
        <v>238.5±9.9</v>
      </c>
      <c r="K79" s="6" t="str">
        <f t="shared" si="23"/>
        <v>243.0±9.6</v>
      </c>
      <c r="L79" s="7">
        <v>-1.8588380547362584</v>
      </c>
      <c r="M79" s="6" t="str">
        <f t="shared" si="24"/>
        <v>199.3±2.2</v>
      </c>
      <c r="N79" s="6" t="str">
        <f t="shared" si="25"/>
        <v>377.6±22.9</v>
      </c>
      <c r="O79" s="6" t="str">
        <f t="shared" si="26"/>
        <v>380.6±20.4</v>
      </c>
      <c r="P79" s="7">
        <v>-0.78469150939268517</v>
      </c>
      <c r="Q79" s="6" t="str">
        <f t="shared" si="27"/>
        <v>345.2±2.0</v>
      </c>
      <c r="S79" s="7" t="str">
        <f t="shared" si="32"/>
        <v>2.2±0.72</v>
      </c>
      <c r="T79" s="7" t="str">
        <f t="shared" si="28"/>
        <v>1.8±0.61</v>
      </c>
      <c r="U79" s="7">
        <f t="shared" si="33"/>
        <v>-14.294544892597745</v>
      </c>
      <c r="V79" s="7" t="str">
        <f t="shared" si="34"/>
        <v>9.8±0.66</v>
      </c>
      <c r="Y79" s="8">
        <v>138.82333333333335</v>
      </c>
      <c r="Z79" s="8">
        <v>4.2631482889213821</v>
      </c>
      <c r="AA79" s="8">
        <v>238.46666666666667</v>
      </c>
      <c r="AB79" s="8">
        <v>9.9140371864005719</v>
      </c>
      <c r="AC79" s="9">
        <v>377.62999999999994</v>
      </c>
      <c r="AD79" s="9">
        <v>22.940703999659632</v>
      </c>
      <c r="AE79" s="8">
        <v>1.8486666666666667</v>
      </c>
      <c r="AF79" s="8">
        <v>0.61164886440942068</v>
      </c>
      <c r="AG79" s="8">
        <v>41.806666666666665</v>
      </c>
      <c r="AH79" s="8">
        <v>3.436645651406808</v>
      </c>
      <c r="AI79" s="8">
        <v>2.157</v>
      </c>
      <c r="AJ79" s="8">
        <v>0.71577719997217049</v>
      </c>
      <c r="AK79" s="8">
        <v>34.65</v>
      </c>
      <c r="AL79" s="8">
        <v>4.2594483210857232</v>
      </c>
      <c r="AM79" s="8">
        <v>133.38333333333335</v>
      </c>
      <c r="AN79" s="8">
        <f t="shared" si="35"/>
        <v>4.078470573534922</v>
      </c>
      <c r="AO79" s="8">
        <f t="shared" si="29"/>
        <v>-24.309883793577409</v>
      </c>
      <c r="AP79" s="8">
        <v>4.3337781822946759</v>
      </c>
      <c r="AQ79" s="8">
        <v>242.98333333333332</v>
      </c>
      <c r="AR79" s="8">
        <f t="shared" si="36"/>
        <v>-1.8588380547362584</v>
      </c>
      <c r="AS79" s="8">
        <f t="shared" si="30"/>
        <v>-17.996158858632267</v>
      </c>
      <c r="AT79" s="8">
        <v>9.6198613988629393</v>
      </c>
      <c r="AU79" s="8">
        <v>380.61666666666673</v>
      </c>
      <c r="AV79" s="8">
        <f t="shared" si="37"/>
        <v>-0.78469150939268517</v>
      </c>
      <c r="AW79" s="8">
        <f t="shared" si="31"/>
        <v>-9.3067390637999718</v>
      </c>
      <c r="AX79" s="8">
        <v>20.405196233639447</v>
      </c>
      <c r="AY79" s="8">
        <v>100.95800000000001</v>
      </c>
      <c r="AZ79" s="8">
        <v>3.0720333657042178</v>
      </c>
      <c r="BA79" s="8">
        <v>199.25566666666668</v>
      </c>
      <c r="BB79" s="8">
        <v>2.151538131972885</v>
      </c>
      <c r="BC79" s="8">
        <v>345.19366666666673</v>
      </c>
      <c r="BD79" s="8">
        <v>2.0006814672339286</v>
      </c>
      <c r="BE79" s="8">
        <v>9.8132749999999991</v>
      </c>
      <c r="BF79" s="8">
        <v>0.65733526963643107</v>
      </c>
      <c r="BG79" s="8">
        <v>50.325661000000004</v>
      </c>
      <c r="BH79" s="8">
        <v>0.97815810958964977</v>
      </c>
    </row>
    <row r="80" spans="1:60" x14ac:dyDescent="0.25">
      <c r="A80" s="2">
        <v>8002</v>
      </c>
      <c r="B80" s="2">
        <v>60</v>
      </c>
      <c r="C80" s="2">
        <v>30</v>
      </c>
      <c r="D80" s="10"/>
      <c r="E80" s="3">
        <v>120</v>
      </c>
      <c r="F80" s="6" t="str">
        <f t="shared" si="19"/>
        <v>134.6±2.2</v>
      </c>
      <c r="G80" s="6" t="str">
        <f t="shared" si="20"/>
        <v>130.3±2.2</v>
      </c>
      <c r="H80" s="7">
        <v>3.31354587789775</v>
      </c>
      <c r="I80" s="6" t="str">
        <f t="shared" si="21"/>
        <v>92.1±0.5</v>
      </c>
      <c r="J80" s="6" t="str">
        <f t="shared" si="22"/>
        <v>239.6±8.2</v>
      </c>
      <c r="K80" s="6" t="str">
        <f t="shared" si="23"/>
        <v>232.7±8.7</v>
      </c>
      <c r="L80" s="7">
        <v>2.9447993354149444</v>
      </c>
      <c r="M80" s="6" t="str">
        <f t="shared" si="24"/>
        <v>200.2±0.7</v>
      </c>
      <c r="N80" s="6" t="str">
        <f t="shared" si="25"/>
        <v>371.4±23.1</v>
      </c>
      <c r="O80" s="6" t="str">
        <f t="shared" si="26"/>
        <v>365.5±22.3</v>
      </c>
      <c r="P80" s="7">
        <v>1.6131826845037744</v>
      </c>
      <c r="Q80" s="6" t="str">
        <f t="shared" si="27"/>
        <v>350.3±2.1</v>
      </c>
      <c r="S80" s="7" t="str">
        <f t="shared" si="32"/>
        <v>2.0±0.48</v>
      </c>
      <c r="T80" s="7" t="str">
        <f t="shared" si="28"/>
        <v>1.7±0.44</v>
      </c>
      <c r="U80" s="7">
        <f t="shared" si="33"/>
        <v>-13.448099539798879</v>
      </c>
      <c r="V80" s="7" t="str">
        <f t="shared" si="34"/>
        <v>12.1±0.15</v>
      </c>
      <c r="Y80" s="8">
        <v>134.59</v>
      </c>
      <c r="Z80" s="8">
        <v>2.1606249096037007</v>
      </c>
      <c r="AA80" s="8">
        <v>239.58</v>
      </c>
      <c r="AB80" s="8">
        <v>8.2096467646300066</v>
      </c>
      <c r="AC80" s="9">
        <v>371.42666666666668</v>
      </c>
      <c r="AD80" s="9">
        <v>23.056509565268833</v>
      </c>
      <c r="AE80" s="8">
        <v>1.6926666666666668</v>
      </c>
      <c r="AF80" s="8">
        <v>0.43689167230943243</v>
      </c>
      <c r="AG80" s="8">
        <v>37.770000000000003</v>
      </c>
      <c r="AH80" s="8">
        <v>2.1327681543008841</v>
      </c>
      <c r="AI80" s="8">
        <v>1.9556666666666669</v>
      </c>
      <c r="AJ80" s="8">
        <v>0.47746971980779324</v>
      </c>
      <c r="AK80" s="8">
        <v>33.293333333333329</v>
      </c>
      <c r="AL80" s="8">
        <v>3.2760087504970645</v>
      </c>
      <c r="AM80" s="8">
        <v>130.27333333333334</v>
      </c>
      <c r="AN80" s="8">
        <f t="shared" si="35"/>
        <v>3.31354587789775</v>
      </c>
      <c r="AO80" s="8">
        <f t="shared" si="29"/>
        <v>-29.319635637889562</v>
      </c>
      <c r="AP80" s="8">
        <v>2.185322249310925</v>
      </c>
      <c r="AQ80" s="8">
        <v>232.72666666666666</v>
      </c>
      <c r="AR80" s="8">
        <f t="shared" si="36"/>
        <v>2.9447993354149444</v>
      </c>
      <c r="AS80" s="8">
        <f t="shared" si="30"/>
        <v>-13.957432180812969</v>
      </c>
      <c r="AT80" s="8">
        <v>8.721698993506557</v>
      </c>
      <c r="AU80" s="8">
        <v>365.53000000000003</v>
      </c>
      <c r="AV80" s="8">
        <f t="shared" si="37"/>
        <v>1.6131826845037744</v>
      </c>
      <c r="AW80" s="8">
        <f t="shared" si="31"/>
        <v>-4.167738170145646</v>
      </c>
      <c r="AX80" s="8">
        <v>22.269595865214985</v>
      </c>
      <c r="AY80" s="8">
        <v>92.077666666666673</v>
      </c>
      <c r="AZ80" s="8">
        <v>0.52689878851002558</v>
      </c>
      <c r="BA80" s="8">
        <v>200.244</v>
      </c>
      <c r="BB80" s="8">
        <v>0.67728797420299669</v>
      </c>
      <c r="BC80" s="8">
        <v>350.29566666666665</v>
      </c>
      <c r="BD80" s="8">
        <v>2.1249725488423006</v>
      </c>
      <c r="BE80" s="8">
        <v>12.062712666666664</v>
      </c>
      <c r="BF80" s="8">
        <v>0.14825823494947349</v>
      </c>
      <c r="BG80" s="8">
        <v>49.900618333333334</v>
      </c>
      <c r="BH80" s="8">
        <v>0.27874426803852376</v>
      </c>
    </row>
    <row r="81" spans="1:60" x14ac:dyDescent="0.25">
      <c r="A81" s="2">
        <v>8002</v>
      </c>
      <c r="B81" s="2">
        <v>60</v>
      </c>
      <c r="C81" s="2">
        <v>30</v>
      </c>
      <c r="D81" s="10"/>
      <c r="E81" s="3">
        <v>140</v>
      </c>
      <c r="F81" s="6" t="str">
        <f t="shared" si="19"/>
        <v>137.2±6.3</v>
      </c>
      <c r="G81" s="6" t="str">
        <f t="shared" si="20"/>
        <v>132.9±6.3</v>
      </c>
      <c r="H81" s="7">
        <v>3.2436093620650528</v>
      </c>
      <c r="I81" s="6" t="str">
        <f t="shared" si="21"/>
        <v>85.6±0.8</v>
      </c>
      <c r="J81" s="6" t="str">
        <f t="shared" si="22"/>
        <v>238.0±3.9</v>
      </c>
      <c r="K81" s="6" t="str">
        <f t="shared" si="23"/>
        <v>233.3±3.3</v>
      </c>
      <c r="L81" s="7">
        <v>2.0506737928176393</v>
      </c>
      <c r="M81" s="6" t="str">
        <f t="shared" si="24"/>
        <v>192.2±0.3</v>
      </c>
      <c r="N81" s="6" t="str">
        <f t="shared" si="25"/>
        <v>363.3±27.1</v>
      </c>
      <c r="O81" s="6" t="str">
        <f t="shared" si="26"/>
        <v>360.2±27.5</v>
      </c>
      <c r="P81" s="7">
        <v>0.86074449771392714</v>
      </c>
      <c r="Q81" s="6" t="str">
        <f t="shared" si="27"/>
        <v>342.3±7.5</v>
      </c>
      <c r="S81" s="7" t="str">
        <f t="shared" si="32"/>
        <v>0.5±0.04</v>
      </c>
      <c r="T81" s="7" t="str">
        <f t="shared" si="28"/>
        <v>0.4±0.03</v>
      </c>
      <c r="U81" s="7">
        <f t="shared" si="33"/>
        <v>-13.554817275747501</v>
      </c>
      <c r="V81" s="7" t="str">
        <f t="shared" si="34"/>
        <v>14.0±0.21</v>
      </c>
      <c r="Y81" s="8">
        <v>137.18666666666664</v>
      </c>
      <c r="Z81" s="8">
        <v>6.2569108458833975</v>
      </c>
      <c r="AA81" s="8">
        <v>238.04</v>
      </c>
      <c r="AB81" s="8">
        <v>3.8745838486216848</v>
      </c>
      <c r="AC81" s="9">
        <v>363.25333333333333</v>
      </c>
      <c r="AD81" s="9">
        <v>27.126712541945334</v>
      </c>
      <c r="AE81" s="8">
        <v>0.43366666666666664</v>
      </c>
      <c r="AF81" s="8">
        <v>2.7098585448936899E-2</v>
      </c>
      <c r="AG81" s="8">
        <v>47.683333333333337</v>
      </c>
      <c r="AH81" s="8">
        <v>1.6205040368148844</v>
      </c>
      <c r="AI81" s="8">
        <v>0.50166666666666659</v>
      </c>
      <c r="AJ81" s="8">
        <v>3.6460023770334207E-2</v>
      </c>
      <c r="AK81" s="8">
        <v>32.763333333333335</v>
      </c>
      <c r="AL81" s="8">
        <v>0.90012962029550481</v>
      </c>
      <c r="AM81" s="8">
        <v>132.87666666666667</v>
      </c>
      <c r="AN81" s="8">
        <f t="shared" si="35"/>
        <v>3.2436093620650528</v>
      </c>
      <c r="AO81" s="8">
        <f t="shared" si="29"/>
        <v>-35.580864460778166</v>
      </c>
      <c r="AP81" s="8">
        <v>6.3251271396971376</v>
      </c>
      <c r="AQ81" s="8">
        <v>233.25666666666666</v>
      </c>
      <c r="AR81" s="8">
        <f t="shared" si="36"/>
        <v>2.0506737928176393</v>
      </c>
      <c r="AS81" s="8">
        <f t="shared" si="30"/>
        <v>-17.621075496234482</v>
      </c>
      <c r="AT81" s="8">
        <v>3.3424890924778494</v>
      </c>
      <c r="AU81" s="8">
        <v>360.15333333333336</v>
      </c>
      <c r="AV81" s="8">
        <f t="shared" si="37"/>
        <v>0.86074449771392714</v>
      </c>
      <c r="AW81" s="8">
        <f t="shared" si="31"/>
        <v>-4.9697351128223133</v>
      </c>
      <c r="AX81" s="8">
        <v>27.493594405485329</v>
      </c>
      <c r="AY81" s="8">
        <v>85.597999999999999</v>
      </c>
      <c r="AZ81" s="8">
        <v>0.77227197281786575</v>
      </c>
      <c r="BA81" s="8">
        <v>192.15433333333331</v>
      </c>
      <c r="BB81" s="8">
        <v>0.32300051599546742</v>
      </c>
      <c r="BC81" s="8">
        <v>342.25466666666671</v>
      </c>
      <c r="BD81" s="8">
        <v>7.4897466134264743</v>
      </c>
      <c r="BE81" s="8">
        <v>13.977954666666667</v>
      </c>
      <c r="BF81" s="8">
        <v>0.20812598210058492</v>
      </c>
      <c r="BG81" s="8">
        <v>53.197290666666667</v>
      </c>
      <c r="BH81" s="8">
        <v>0.18197348051936799</v>
      </c>
    </row>
    <row r="82" spans="1:60" x14ac:dyDescent="0.25">
      <c r="A82" s="2">
        <v>8002</v>
      </c>
      <c r="B82" s="2">
        <v>60</v>
      </c>
      <c r="C82" s="2">
        <v>30</v>
      </c>
      <c r="D82" s="10"/>
      <c r="E82" s="3">
        <v>160</v>
      </c>
      <c r="F82" s="6" t="str">
        <f t="shared" si="19"/>
        <v>135.3±3.1</v>
      </c>
      <c r="G82" s="6" t="str">
        <f t="shared" si="20"/>
        <v>131.9±3.3</v>
      </c>
      <c r="H82" s="7">
        <v>2.633973710819006</v>
      </c>
      <c r="I82" s="6" t="str">
        <f t="shared" si="21"/>
        <v>80.6±0.4</v>
      </c>
      <c r="J82" s="6" t="str">
        <f t="shared" si="22"/>
        <v>224.4±3.0</v>
      </c>
      <c r="K82" s="6" t="str">
        <f t="shared" si="23"/>
        <v>219.3±4.4</v>
      </c>
      <c r="L82" s="7">
        <v>2.35344198491851</v>
      </c>
      <c r="M82" s="6" t="str">
        <f t="shared" si="24"/>
        <v>181.4±0.3</v>
      </c>
      <c r="N82" s="6" t="str">
        <f t="shared" si="25"/>
        <v>339.4±16.3</v>
      </c>
      <c r="O82" s="6" t="str">
        <f t="shared" si="26"/>
        <v>336.2±15.5</v>
      </c>
      <c r="P82" s="7">
        <v>0.94080558336886377</v>
      </c>
      <c r="Q82" s="6" t="str">
        <f t="shared" si="27"/>
        <v>314.0±10.4</v>
      </c>
      <c r="S82" s="7" t="str">
        <f t="shared" si="32"/>
        <v>2.4±0.56</v>
      </c>
      <c r="T82" s="7" t="str">
        <f t="shared" si="28"/>
        <v>2.1±0.50</v>
      </c>
      <c r="U82" s="7">
        <f t="shared" si="33"/>
        <v>-13.259123573340835</v>
      </c>
      <c r="V82" s="7" t="str">
        <f t="shared" si="34"/>
        <v>15.8±0.18</v>
      </c>
      <c r="Y82" s="8">
        <v>135.34</v>
      </c>
      <c r="Z82" s="8">
        <v>3.0618131882921937</v>
      </c>
      <c r="AA82" s="8">
        <v>224.41333333333333</v>
      </c>
      <c r="AB82" s="8">
        <v>3.0382944777182663</v>
      </c>
      <c r="AC82" s="9">
        <v>339.40000000000003</v>
      </c>
      <c r="AD82" s="9">
        <v>16.317686723307318</v>
      </c>
      <c r="AE82" s="8">
        <v>2.052</v>
      </c>
      <c r="AF82" s="8">
        <v>0.49749773868832831</v>
      </c>
      <c r="AG82" s="8">
        <v>47.91</v>
      </c>
      <c r="AH82" s="8">
        <v>6.9823563357938347</v>
      </c>
      <c r="AI82" s="8">
        <v>2.3656666666666664</v>
      </c>
      <c r="AJ82" s="8">
        <v>0.56293190825652573</v>
      </c>
      <c r="AK82" s="8">
        <v>37.770000000000003</v>
      </c>
      <c r="AL82" s="8">
        <v>2.1327681543008841</v>
      </c>
      <c r="AM82" s="8">
        <v>131.86666666666667</v>
      </c>
      <c r="AN82" s="8">
        <f t="shared" si="35"/>
        <v>2.633973710819006</v>
      </c>
      <c r="AO82" s="8">
        <f t="shared" si="29"/>
        <v>-38.85237613751265</v>
      </c>
      <c r="AP82" s="8">
        <v>3.3335466598404442</v>
      </c>
      <c r="AQ82" s="8">
        <v>219.25333333333333</v>
      </c>
      <c r="AR82" s="8">
        <f t="shared" si="36"/>
        <v>2.35344198491851</v>
      </c>
      <c r="AS82" s="8">
        <f t="shared" si="30"/>
        <v>-17.284875942593036</v>
      </c>
      <c r="AT82" s="8">
        <v>4.4184310941026759</v>
      </c>
      <c r="AU82" s="8">
        <v>336.23666666666668</v>
      </c>
      <c r="AV82" s="8">
        <f t="shared" si="37"/>
        <v>0.94080558336886377</v>
      </c>
      <c r="AW82" s="8">
        <f t="shared" si="31"/>
        <v>-6.626185920631289</v>
      </c>
      <c r="AX82" s="8">
        <v>15.513314711348219</v>
      </c>
      <c r="AY82" s="8">
        <v>80.633333333333326</v>
      </c>
      <c r="AZ82" s="8">
        <v>0.43565161922495754</v>
      </c>
      <c r="BA82" s="8">
        <v>181.35566666666668</v>
      </c>
      <c r="BB82" s="8">
        <v>0.26216279929336556</v>
      </c>
      <c r="BC82" s="8">
        <v>313.95700000000005</v>
      </c>
      <c r="BD82" s="8">
        <v>10.399409213989035</v>
      </c>
      <c r="BE82" s="8">
        <v>15.751610999999999</v>
      </c>
      <c r="BF82" s="8">
        <v>0.18329207611623582</v>
      </c>
      <c r="BG82" s="8">
        <v>58.044542333333339</v>
      </c>
      <c r="BH82" s="8">
        <v>0.25633607968121358</v>
      </c>
    </row>
    <row r="83" spans="1:60" x14ac:dyDescent="0.25">
      <c r="A83" s="2">
        <v>8002</v>
      </c>
      <c r="B83" s="2">
        <v>60</v>
      </c>
      <c r="C83" s="2">
        <v>30</v>
      </c>
      <c r="D83" s="10"/>
      <c r="E83" s="3">
        <v>180</v>
      </c>
      <c r="F83" s="6" t="str">
        <f t="shared" si="19"/>
        <v>121.5±0.5</v>
      </c>
      <c r="G83" s="6" t="str">
        <f t="shared" si="20"/>
        <v>119.2±0.5</v>
      </c>
      <c r="H83" s="7">
        <v>1.8589958626859013</v>
      </c>
      <c r="I83" s="6" t="str">
        <f t="shared" si="21"/>
        <v>72.9±0.2</v>
      </c>
      <c r="J83" s="6" t="str">
        <f t="shared" si="22"/>
        <v>199.1±3.9</v>
      </c>
      <c r="K83" s="6" t="str">
        <f t="shared" si="23"/>
        <v>195.1±3.7</v>
      </c>
      <c r="L83" s="7">
        <v>2.0311245494456713</v>
      </c>
      <c r="M83" s="6" t="str">
        <f t="shared" si="24"/>
        <v>165.2±0.5</v>
      </c>
      <c r="N83" s="6" t="str">
        <f t="shared" si="25"/>
        <v>295.3±8.0</v>
      </c>
      <c r="O83" s="6" t="str">
        <f t="shared" si="26"/>
        <v>291.2±7.5</v>
      </c>
      <c r="P83" s="7">
        <v>1.4057420211548051</v>
      </c>
      <c r="Q83" s="6" t="str">
        <f t="shared" si="27"/>
        <v>288.6±8.5</v>
      </c>
      <c r="S83" s="7" t="str">
        <f t="shared" si="32"/>
        <v>3.0±0.28</v>
      </c>
      <c r="T83" s="7" t="str">
        <f t="shared" si="28"/>
        <v>2.7±0.22</v>
      </c>
      <c r="U83" s="7">
        <f t="shared" si="33"/>
        <v>-10.466012999889838</v>
      </c>
      <c r="V83" s="7" t="str">
        <f t="shared" si="34"/>
        <v>19.1±0.07</v>
      </c>
      <c r="Y83" s="8">
        <v>121.45666666666666</v>
      </c>
      <c r="Z83" s="8">
        <v>0.49318691520896307</v>
      </c>
      <c r="AA83" s="8">
        <v>199.09333333333333</v>
      </c>
      <c r="AB83" s="8">
        <v>3.9210245259795764</v>
      </c>
      <c r="AC83" s="9">
        <v>295.27999999999997</v>
      </c>
      <c r="AD83" s="9">
        <v>8.0298879195166659</v>
      </c>
      <c r="AE83" s="8">
        <v>2.7089999999999996</v>
      </c>
      <c r="AF83" s="8">
        <v>0.22438582842951568</v>
      </c>
      <c r="AG83" s="8">
        <v>50.756666666666661</v>
      </c>
      <c r="AH83" s="8">
        <v>2.3706820396951849</v>
      </c>
      <c r="AI83" s="8">
        <v>3.0256666666666665</v>
      </c>
      <c r="AJ83" s="8">
        <v>0.27592088237995571</v>
      </c>
      <c r="AK83" s="8">
        <v>50.756666666666661</v>
      </c>
      <c r="AL83" s="8">
        <v>2.3706820396951849</v>
      </c>
      <c r="AM83" s="8">
        <v>119.24</v>
      </c>
      <c r="AN83" s="8">
        <f t="shared" si="35"/>
        <v>1.8589958626859013</v>
      </c>
      <c r="AO83" s="8">
        <f t="shared" si="29"/>
        <v>-38.852454433635245</v>
      </c>
      <c r="AP83" s="8">
        <v>0.49365980188790154</v>
      </c>
      <c r="AQ83" s="8">
        <v>195.13</v>
      </c>
      <c r="AR83" s="8">
        <f t="shared" si="36"/>
        <v>2.0311245494456713</v>
      </c>
      <c r="AS83" s="8">
        <f t="shared" si="30"/>
        <v>-15.327388578554467</v>
      </c>
      <c r="AT83" s="8">
        <v>3.6693732434845101</v>
      </c>
      <c r="AU83" s="8">
        <v>291.18666666666667</v>
      </c>
      <c r="AV83" s="8">
        <f t="shared" si="37"/>
        <v>1.4057420211548051</v>
      </c>
      <c r="AW83" s="8">
        <f t="shared" si="31"/>
        <v>-0.87252163560602103</v>
      </c>
      <c r="AX83" s="8">
        <v>7.4779966122841381</v>
      </c>
      <c r="AY83" s="8">
        <v>72.912333333333336</v>
      </c>
      <c r="AZ83" s="8">
        <v>0.15199451744498496</v>
      </c>
      <c r="BA83" s="8">
        <v>165.22166666666666</v>
      </c>
      <c r="BB83" s="8">
        <v>0.45393208008833813</v>
      </c>
      <c r="BC83" s="8">
        <v>288.64600000000002</v>
      </c>
      <c r="BD83" s="8">
        <v>8.5202704769273581</v>
      </c>
      <c r="BE83" s="8">
        <v>19.133078000000001</v>
      </c>
      <c r="BF83" s="8">
        <v>7.0099014037288715E-2</v>
      </c>
      <c r="BG83" s="8">
        <v>66.201326333333341</v>
      </c>
      <c r="BH83" s="8">
        <v>0.49460982523230784</v>
      </c>
    </row>
    <row r="84" spans="1:60" x14ac:dyDescent="0.25">
      <c r="A84" s="2">
        <v>8008</v>
      </c>
      <c r="B84" s="2">
        <v>20</v>
      </c>
      <c r="C84" s="2">
        <v>6</v>
      </c>
      <c r="D84" s="10" t="s">
        <v>72</v>
      </c>
      <c r="E84" s="3">
        <v>1.5</v>
      </c>
      <c r="F84" s="6" t="str">
        <f t="shared" si="19"/>
        <v>282.2±3.5</v>
      </c>
      <c r="G84" s="6" t="str">
        <f t="shared" si="20"/>
        <v>291.4±3.3</v>
      </c>
      <c r="H84" s="7">
        <v>-3.1686113017616155</v>
      </c>
      <c r="I84" s="6" t="str">
        <f t="shared" si="21"/>
        <v>201.0±0.4</v>
      </c>
      <c r="J84" s="6" t="str">
        <f t="shared" si="22"/>
        <v>500.9±11.8</v>
      </c>
      <c r="K84" s="6" t="str">
        <f t="shared" si="23"/>
        <v>506.4±12.2</v>
      </c>
      <c r="L84" s="7">
        <v>-1.0867633409909221</v>
      </c>
      <c r="M84" s="6" t="str">
        <f t="shared" si="24"/>
        <v>440.9±0.9</v>
      </c>
      <c r="N84" s="6" t="str">
        <f t="shared" si="25"/>
        <v>727.6±21.3</v>
      </c>
      <c r="O84" s="6" t="str">
        <f t="shared" si="26"/>
        <v>729.1±22.0</v>
      </c>
      <c r="P84" s="7">
        <v>-0.21166585139503902</v>
      </c>
      <c r="Q84" s="6" t="str">
        <f t="shared" si="27"/>
        <v>739.5±9.0</v>
      </c>
      <c r="S84" s="7" t="str">
        <f t="shared" si="32"/>
        <v>0.1±0.01</v>
      </c>
      <c r="T84" s="7" t="str">
        <f t="shared" si="28"/>
        <v>0.2±0.00</v>
      </c>
      <c r="U84" s="7">
        <f t="shared" si="33"/>
        <v>58.997050147492615</v>
      </c>
      <c r="V84" s="7" t="str">
        <f t="shared" si="34"/>
        <v>2.5±0.02</v>
      </c>
      <c r="Y84" s="8">
        <v>282.16666666666669</v>
      </c>
      <c r="Z84" s="8">
        <v>3.4892167220356618</v>
      </c>
      <c r="AA84" s="8">
        <v>500.89333333333337</v>
      </c>
      <c r="AB84" s="8">
        <v>11.80807068632863</v>
      </c>
      <c r="AC84" s="9">
        <v>727.59333333333325</v>
      </c>
      <c r="AD84" s="9">
        <v>21.345653734035277</v>
      </c>
      <c r="AE84" s="8">
        <v>0.17966666666666664</v>
      </c>
      <c r="AF84" s="8">
        <v>4.7258156262526127E-3</v>
      </c>
      <c r="AG84" s="8">
        <v>3.3066666666666666</v>
      </c>
      <c r="AH84" s="8">
        <v>0.10692676621563629</v>
      </c>
      <c r="AI84" s="8">
        <v>0.11299999999999999</v>
      </c>
      <c r="AJ84" s="8">
        <v>9.539392014169458E-3</v>
      </c>
      <c r="AK84" s="8">
        <v>3.3066666666666666</v>
      </c>
      <c r="AL84" s="8">
        <v>0.10692676621563629</v>
      </c>
      <c r="AM84" s="8">
        <v>291.40000000000003</v>
      </c>
      <c r="AN84" s="8">
        <f t="shared" si="35"/>
        <v>-3.1686113017616155</v>
      </c>
      <c r="AO84" s="8">
        <f t="shared" si="29"/>
        <v>-31.035804163806912</v>
      </c>
      <c r="AP84" s="8">
        <v>3.3430973662159462</v>
      </c>
      <c r="AQ84" s="8">
        <v>506.3966666666667</v>
      </c>
      <c r="AR84" s="8">
        <f t="shared" si="36"/>
        <v>-1.0867633409909221</v>
      </c>
      <c r="AS84" s="8">
        <f t="shared" si="30"/>
        <v>-12.939263686569827</v>
      </c>
      <c r="AT84" s="8">
        <v>12.229334950574117</v>
      </c>
      <c r="AU84" s="8">
        <v>729.13666666666666</v>
      </c>
      <c r="AV84" s="8">
        <f t="shared" si="37"/>
        <v>-0.21166585139503902</v>
      </c>
      <c r="AW84" s="8">
        <f t="shared" si="31"/>
        <v>1.4196241216781333</v>
      </c>
      <c r="AX84" s="8">
        <v>22.024534804016476</v>
      </c>
      <c r="AY84" s="8">
        <v>200.96166666666667</v>
      </c>
      <c r="AZ84" s="8">
        <v>0.35509200685643483</v>
      </c>
      <c r="BA84" s="8">
        <v>440.87266666666665</v>
      </c>
      <c r="BB84" s="8">
        <v>0.87409000299357043</v>
      </c>
      <c r="BC84" s="8">
        <v>739.48766666666654</v>
      </c>
      <c r="BD84" s="8">
        <v>8.9844974446728916</v>
      </c>
      <c r="BE84" s="8">
        <v>2.4794719999999999</v>
      </c>
      <c r="BF84" s="8">
        <v>1.6926692913856619E-2</v>
      </c>
      <c r="BG84" s="8">
        <v>9.9080563333333327</v>
      </c>
      <c r="BH84" s="8">
        <v>3.3587305821296799E-2</v>
      </c>
    </row>
    <row r="85" spans="1:60" x14ac:dyDescent="0.25">
      <c r="A85" s="2">
        <v>8008</v>
      </c>
      <c r="B85" s="2">
        <v>20</v>
      </c>
      <c r="C85" s="2">
        <v>6</v>
      </c>
      <c r="D85" s="10"/>
      <c r="E85" s="3">
        <v>7</v>
      </c>
      <c r="F85" s="6" t="str">
        <f t="shared" si="19"/>
        <v>287.9±3.0</v>
      </c>
      <c r="G85" s="6" t="str">
        <f t="shared" si="20"/>
        <v>295.2±3.2</v>
      </c>
      <c r="H85" s="7">
        <v>-2.4596551062123955</v>
      </c>
      <c r="I85" s="6" t="str">
        <f t="shared" si="21"/>
        <v>225.9±0.6</v>
      </c>
      <c r="J85" s="6" t="str">
        <f t="shared" si="22"/>
        <v>507.9±7.0</v>
      </c>
      <c r="K85" s="6" t="str">
        <f t="shared" si="23"/>
        <v>513.0±7.2</v>
      </c>
      <c r="L85" s="7">
        <v>-1.0051524622012049</v>
      </c>
      <c r="M85" s="6" t="str">
        <f t="shared" si="24"/>
        <v>457.6±0.2</v>
      </c>
      <c r="N85" s="6" t="str">
        <f t="shared" si="25"/>
        <v>738.7±13.1</v>
      </c>
      <c r="O85" s="6" t="str">
        <f t="shared" si="26"/>
        <v>740.8±14.7</v>
      </c>
      <c r="P85" s="7">
        <v>-0.28572457051322531</v>
      </c>
      <c r="Q85" s="6" t="str">
        <f t="shared" si="27"/>
        <v>750.6±6.6</v>
      </c>
      <c r="S85" s="7" t="str">
        <f t="shared" si="32"/>
        <v>0.1±0.00</v>
      </c>
      <c r="T85" s="7" t="str">
        <f t="shared" si="28"/>
        <v>0.2±0.00</v>
      </c>
      <c r="U85" s="7">
        <f t="shared" si="33"/>
        <v>174.60937499999997</v>
      </c>
      <c r="V85" s="7" t="str">
        <f t="shared" si="34"/>
        <v>1.5±0.03</v>
      </c>
      <c r="Y85" s="8">
        <v>287.90333333333331</v>
      </c>
      <c r="Z85" s="8">
        <v>3.0351331656672422</v>
      </c>
      <c r="AA85" s="8">
        <v>507.86666666666662</v>
      </c>
      <c r="AB85" s="8">
        <v>6.9641678134097855</v>
      </c>
      <c r="AC85" s="9">
        <v>738.69</v>
      </c>
      <c r="AD85" s="9">
        <v>13.132969961132149</v>
      </c>
      <c r="AE85" s="8">
        <v>0.23433333333333331</v>
      </c>
      <c r="AF85" s="8">
        <v>1.1547005383792366E-3</v>
      </c>
      <c r="AG85" s="8">
        <v>5.0066666666666668</v>
      </c>
      <c r="AH85" s="8">
        <v>0.21733231083604082</v>
      </c>
      <c r="AI85" s="8">
        <v>8.533333333333333E-2</v>
      </c>
      <c r="AJ85" s="8">
        <v>4.0414518843273767E-3</v>
      </c>
      <c r="AK85" s="8">
        <v>3.0333333333333332</v>
      </c>
      <c r="AL85" s="8">
        <v>0.19502136635080097</v>
      </c>
      <c r="AM85" s="8">
        <v>295.16333333333336</v>
      </c>
      <c r="AN85" s="8">
        <f t="shared" si="35"/>
        <v>-2.4596551062123955</v>
      </c>
      <c r="AO85" s="8">
        <f t="shared" si="29"/>
        <v>-23.46373194502479</v>
      </c>
      <c r="AP85" s="8">
        <v>3.2210143329909635</v>
      </c>
      <c r="AQ85" s="8">
        <v>513.02333333333331</v>
      </c>
      <c r="AR85" s="8">
        <f t="shared" si="36"/>
        <v>-1.0051524622012049</v>
      </c>
      <c r="AS85" s="8">
        <f t="shared" si="30"/>
        <v>-10.810749348632612</v>
      </c>
      <c r="AT85" s="8">
        <v>7.1890912731257819</v>
      </c>
      <c r="AU85" s="8">
        <v>740.80666666666673</v>
      </c>
      <c r="AV85" s="8">
        <f t="shared" si="37"/>
        <v>-0.28572457051322531</v>
      </c>
      <c r="AW85" s="8">
        <f t="shared" si="31"/>
        <v>1.3152779402632957</v>
      </c>
      <c r="AX85" s="8">
        <v>14.651857675166399</v>
      </c>
      <c r="AY85" s="8">
        <v>225.90700000000001</v>
      </c>
      <c r="AZ85" s="8">
        <v>0.62705741363929568</v>
      </c>
      <c r="BA85" s="8">
        <v>457.56166666666667</v>
      </c>
      <c r="BB85" s="8">
        <v>0.18727608852528879</v>
      </c>
      <c r="BC85" s="8">
        <v>750.55033333333324</v>
      </c>
      <c r="BD85" s="8">
        <v>6.5977491869071301</v>
      </c>
      <c r="BE85" s="8">
        <v>1.4501906666666668</v>
      </c>
      <c r="BF85" s="8">
        <v>3.1627791976888413E-2</v>
      </c>
      <c r="BG85" s="8">
        <v>7.4928980000000003</v>
      </c>
      <c r="BH85" s="8">
        <v>6.5476048659032338E-2</v>
      </c>
    </row>
    <row r="86" spans="1:60" x14ac:dyDescent="0.25">
      <c r="A86" s="2">
        <v>8008</v>
      </c>
      <c r="B86" s="2">
        <v>20</v>
      </c>
      <c r="C86" s="2">
        <v>6</v>
      </c>
      <c r="D86" s="10"/>
      <c r="E86" s="3">
        <v>15</v>
      </c>
      <c r="F86" s="6" t="str">
        <f t="shared" si="19"/>
        <v>297.3±3.2</v>
      </c>
      <c r="G86" s="6" t="str">
        <f t="shared" si="20"/>
        <v>301.0±2.8</v>
      </c>
      <c r="H86" s="7">
        <v>-1.2501245695430383</v>
      </c>
      <c r="I86" s="6" t="str">
        <f t="shared" si="21"/>
        <v>247.2±2.3</v>
      </c>
      <c r="J86" s="6" t="str">
        <f t="shared" si="22"/>
        <v>524.0±11.7</v>
      </c>
      <c r="K86" s="6" t="str">
        <f t="shared" si="23"/>
        <v>527.3±12.3</v>
      </c>
      <c r="L86" s="7">
        <v>-0.62265713400720946</v>
      </c>
      <c r="M86" s="6" t="str">
        <f t="shared" si="24"/>
        <v>476.5±2.3</v>
      </c>
      <c r="N86" s="6" t="str">
        <f t="shared" si="25"/>
        <v>775.2±19.6</v>
      </c>
      <c r="O86" s="6" t="str">
        <f t="shared" si="26"/>
        <v>777.5±21.6</v>
      </c>
      <c r="P86" s="7">
        <v>-0.2975386607330498</v>
      </c>
      <c r="Q86" s="6" t="str">
        <f t="shared" si="27"/>
        <v>784.8±7.1</v>
      </c>
      <c r="S86" s="7" t="str">
        <f t="shared" si="32"/>
        <v>0.0±0.00</v>
      </c>
      <c r="T86" s="7" t="str">
        <f t="shared" si="28"/>
        <v>0.2±0.02</v>
      </c>
      <c r="U86" s="7">
        <f t="shared" si="33"/>
        <v>314.08450704225345</v>
      </c>
      <c r="V86" s="7" t="str">
        <f t="shared" si="34"/>
        <v>1.0±0.05</v>
      </c>
      <c r="Y86" s="8">
        <v>297.27333333333331</v>
      </c>
      <c r="Z86" s="8">
        <v>3.1590241109135762</v>
      </c>
      <c r="AA86" s="8">
        <v>524.02666666666664</v>
      </c>
      <c r="AB86" s="8">
        <v>11.735682056588518</v>
      </c>
      <c r="AC86" s="9">
        <v>775.17666666666673</v>
      </c>
      <c r="AD86" s="9">
        <v>19.581578928506612</v>
      </c>
      <c r="AE86" s="8">
        <v>0.19599999999999998</v>
      </c>
      <c r="AF86" s="8">
        <v>2.0880613017821101E-2</v>
      </c>
      <c r="AG86" s="8">
        <v>7.6333333333333329</v>
      </c>
      <c r="AH86" s="8">
        <v>1.1155417219151185</v>
      </c>
      <c r="AI86" s="8">
        <v>4.7333333333333338E-2</v>
      </c>
      <c r="AJ86" s="8">
        <v>4.5092497528228951E-3</v>
      </c>
      <c r="AK86" s="8">
        <v>2.6233333333333331</v>
      </c>
      <c r="AL86" s="8">
        <v>5.8594652770823076E-2</v>
      </c>
      <c r="AM86" s="8">
        <v>301.03666666666669</v>
      </c>
      <c r="AN86" s="8">
        <f t="shared" si="35"/>
        <v>-1.2501245695430383</v>
      </c>
      <c r="AO86" s="8">
        <f t="shared" si="29"/>
        <v>-17.891176047214646</v>
      </c>
      <c r="AP86" s="8">
        <v>2.8154277354130968</v>
      </c>
      <c r="AQ86" s="8">
        <v>527.31000000000006</v>
      </c>
      <c r="AR86" s="8">
        <f t="shared" si="36"/>
        <v>-0.62265713400720946</v>
      </c>
      <c r="AS86" s="8">
        <f t="shared" si="30"/>
        <v>-9.6352556687084814</v>
      </c>
      <c r="AT86" s="8">
        <v>12.3121565941958</v>
      </c>
      <c r="AU86" s="8">
        <v>777.49000000000012</v>
      </c>
      <c r="AV86" s="8">
        <f t="shared" si="37"/>
        <v>-0.2975386607330498</v>
      </c>
      <c r="AW86" s="8">
        <f t="shared" si="31"/>
        <v>0.93797562240884003</v>
      </c>
      <c r="AX86" s="8">
        <v>21.634239066812572</v>
      </c>
      <c r="AY86" s="8">
        <v>247.17766666666662</v>
      </c>
      <c r="AZ86" s="8">
        <v>2.2564479460721651</v>
      </c>
      <c r="BA86" s="8">
        <v>476.50233333333335</v>
      </c>
      <c r="BB86" s="8">
        <v>2.3499651770469772</v>
      </c>
      <c r="BC86" s="8">
        <v>784.78266666666661</v>
      </c>
      <c r="BD86" s="8">
        <v>7.1042365060106194</v>
      </c>
      <c r="BE86" s="8">
        <v>0.98146233333333333</v>
      </c>
      <c r="BF86" s="8">
        <v>4.656751599917406E-2</v>
      </c>
      <c r="BG86" s="8">
        <v>5.879261333333333</v>
      </c>
      <c r="BH86" s="8">
        <v>0.15245522162370595</v>
      </c>
    </row>
    <row r="87" spans="1:60" x14ac:dyDescent="0.25">
      <c r="A87" s="2">
        <v>8008</v>
      </c>
      <c r="B87" s="2">
        <v>20</v>
      </c>
      <c r="C87" s="2">
        <v>6</v>
      </c>
      <c r="D87" s="10"/>
      <c r="E87" s="3">
        <v>80</v>
      </c>
      <c r="F87" s="6" t="str">
        <f t="shared" si="19"/>
        <v>260.8±6.4</v>
      </c>
      <c r="G87" s="6" t="str">
        <f t="shared" si="20"/>
        <v>253.6±6.4</v>
      </c>
      <c r="H87" s="7">
        <v>2.8646552290803755</v>
      </c>
      <c r="I87" s="6" t="str">
        <f t="shared" si="21"/>
        <v>246.9±0.9</v>
      </c>
      <c r="J87" s="6" t="str">
        <f t="shared" si="22"/>
        <v>482.4±4.8</v>
      </c>
      <c r="K87" s="6" t="str">
        <f t="shared" si="23"/>
        <v>474.7±3.8</v>
      </c>
      <c r="L87" s="7">
        <v>1.6226539625476668</v>
      </c>
      <c r="M87" s="6" t="str">
        <f t="shared" si="24"/>
        <v>480.6±5.0</v>
      </c>
      <c r="N87" s="6" t="str">
        <f t="shared" si="25"/>
        <v>744.1±25.5</v>
      </c>
      <c r="O87" s="6" t="str">
        <f t="shared" si="26"/>
        <v>741.3±27.2</v>
      </c>
      <c r="P87" s="7">
        <v>0.37051359299260173</v>
      </c>
      <c r="Q87" s="6" t="str">
        <f t="shared" si="27"/>
        <v>806.0±4.9</v>
      </c>
      <c r="S87" s="7" t="str">
        <f t="shared" si="32"/>
        <v>0.1±0.01</v>
      </c>
      <c r="T87" s="7" t="str">
        <f t="shared" si="28"/>
        <v>0.2±0.05</v>
      </c>
      <c r="U87" s="7">
        <f t="shared" si="33"/>
        <v>190.58823529411762</v>
      </c>
      <c r="V87" s="7" t="str">
        <f t="shared" si="34"/>
        <v>0.7±0.01</v>
      </c>
      <c r="Y87" s="8">
        <v>260.81333333333333</v>
      </c>
      <c r="Z87" s="8">
        <v>6.4400724633604218</v>
      </c>
      <c r="AA87" s="8">
        <v>482.44000000000005</v>
      </c>
      <c r="AB87" s="8">
        <v>4.7910019828841444</v>
      </c>
      <c r="AC87" s="9">
        <v>744.06</v>
      </c>
      <c r="AD87" s="9">
        <v>25.474659958476359</v>
      </c>
      <c r="AE87" s="8">
        <v>0.16466666666666666</v>
      </c>
      <c r="AF87" s="8">
        <v>4.8294237061303001E-2</v>
      </c>
      <c r="AG87" s="8">
        <v>4.8233333333333333</v>
      </c>
      <c r="AH87" s="8">
        <v>0.51159880114532441</v>
      </c>
      <c r="AI87" s="8">
        <v>5.6666666666666671E-2</v>
      </c>
      <c r="AJ87" s="8">
        <v>1.150362261782489E-2</v>
      </c>
      <c r="AK87" s="8">
        <v>3.8866666666666667</v>
      </c>
      <c r="AL87" s="8">
        <v>0.28746014216467197</v>
      </c>
      <c r="AM87" s="8">
        <v>253.55000000000004</v>
      </c>
      <c r="AN87" s="8">
        <f t="shared" si="35"/>
        <v>2.8646552290803755</v>
      </c>
      <c r="AO87" s="8">
        <f t="shared" si="29"/>
        <v>-2.6365608361270083</v>
      </c>
      <c r="AP87" s="8">
        <v>6.3603773472963105</v>
      </c>
      <c r="AQ87" s="8">
        <v>474.73666666666668</v>
      </c>
      <c r="AR87" s="8">
        <f t="shared" si="36"/>
        <v>1.6226539625476668</v>
      </c>
      <c r="AS87" s="8">
        <f t="shared" si="30"/>
        <v>1.2400558906341059</v>
      </c>
      <c r="AT87" s="8">
        <v>3.7953172902055661</v>
      </c>
      <c r="AU87" s="8">
        <v>741.31333333333339</v>
      </c>
      <c r="AV87" s="8">
        <f t="shared" si="37"/>
        <v>0.37051359299260173</v>
      </c>
      <c r="AW87" s="8">
        <f t="shared" si="31"/>
        <v>8.7192100506308456</v>
      </c>
      <c r="AX87" s="8">
        <v>27.248824439475051</v>
      </c>
      <c r="AY87" s="8">
        <v>246.86500000000001</v>
      </c>
      <c r="AZ87" s="8">
        <v>0.86878017933192264</v>
      </c>
      <c r="BA87" s="8">
        <v>480.62366666666668</v>
      </c>
      <c r="BB87" s="8">
        <v>4.9579012024578732</v>
      </c>
      <c r="BC87" s="8">
        <v>805.94999999999993</v>
      </c>
      <c r="BD87" s="8">
        <v>4.9428505945456251</v>
      </c>
      <c r="BE87" s="8">
        <v>0.68240633333333334</v>
      </c>
      <c r="BF87" s="8">
        <v>7.6354950287020129E-3</v>
      </c>
      <c r="BG87" s="8">
        <v>5.4574136666666675</v>
      </c>
      <c r="BH87" s="8">
        <v>6.5268715142350983E-2</v>
      </c>
    </row>
    <row r="88" spans="1:60" x14ac:dyDescent="0.25">
      <c r="A88" s="2">
        <v>8008</v>
      </c>
      <c r="B88" s="2">
        <v>20</v>
      </c>
      <c r="C88" s="2">
        <v>6</v>
      </c>
      <c r="D88" s="10"/>
      <c r="E88" s="3">
        <v>120</v>
      </c>
      <c r="F88" s="6" t="str">
        <f t="shared" si="19"/>
        <v>215.8±3.9</v>
      </c>
      <c r="G88" s="6" t="str">
        <f t="shared" si="20"/>
        <v>206.1±3.6</v>
      </c>
      <c r="H88" s="7">
        <v>4.7016772064888634</v>
      </c>
      <c r="I88" s="6" t="str">
        <f t="shared" si="21"/>
        <v>189.6±2.4</v>
      </c>
      <c r="J88" s="6" t="str">
        <f t="shared" si="22"/>
        <v>399.0±8.2</v>
      </c>
      <c r="K88" s="6" t="str">
        <f t="shared" si="23"/>
        <v>383.6±7.5</v>
      </c>
      <c r="L88" s="7">
        <v>4.0236028191290609</v>
      </c>
      <c r="M88" s="6" t="str">
        <f t="shared" si="24"/>
        <v>391.2±8.2</v>
      </c>
      <c r="N88" s="6" t="str">
        <f t="shared" si="25"/>
        <v>668.2±27.6</v>
      </c>
      <c r="O88" s="6" t="str">
        <f t="shared" si="26"/>
        <v>654.5±20.6</v>
      </c>
      <c r="P88" s="7">
        <v>2.0900387044204445</v>
      </c>
      <c r="Q88" s="6" t="str">
        <f t="shared" si="27"/>
        <v>756.3±30.7</v>
      </c>
      <c r="S88" s="7" t="str">
        <f t="shared" si="32"/>
        <v>0.1±0.01</v>
      </c>
      <c r="T88" s="7" t="str">
        <f t="shared" si="28"/>
        <v>0.1±0.01</v>
      </c>
      <c r="U88" s="7">
        <f t="shared" si="33"/>
        <v>35.275080906148879</v>
      </c>
      <c r="V88" s="7" t="str">
        <f t="shared" si="34"/>
        <v>2.1±0.08</v>
      </c>
      <c r="Y88" s="8">
        <v>215.78666666666666</v>
      </c>
      <c r="Z88" s="8">
        <v>3.9008375169100842</v>
      </c>
      <c r="AA88" s="8">
        <v>399.00333333333333</v>
      </c>
      <c r="AB88" s="8">
        <v>8.2488201176491458</v>
      </c>
      <c r="AC88" s="9">
        <v>668.21333333333325</v>
      </c>
      <c r="AD88" s="9">
        <v>27.586196427440537</v>
      </c>
      <c r="AE88" s="8">
        <v>0.13933333333333334</v>
      </c>
      <c r="AF88" s="8">
        <v>8.9628864398324931E-3</v>
      </c>
      <c r="AG88" s="8">
        <v>3.0333333333333332</v>
      </c>
      <c r="AH88" s="8">
        <v>0.19502136635080097</v>
      </c>
      <c r="AI88" s="8">
        <v>0.10299999999999999</v>
      </c>
      <c r="AJ88" s="8">
        <v>7.8102496759066536E-3</v>
      </c>
      <c r="AK88" s="8">
        <v>7.793333333333333</v>
      </c>
      <c r="AL88" s="8">
        <v>0.38397048497681868</v>
      </c>
      <c r="AM88" s="8">
        <v>206.09666666666666</v>
      </c>
      <c r="AN88" s="8">
        <f t="shared" si="35"/>
        <v>4.7016772064888634</v>
      </c>
      <c r="AO88" s="8">
        <f t="shared" si="29"/>
        <v>-8.0169499749308653</v>
      </c>
      <c r="AP88" s="8">
        <v>3.5535944244290647</v>
      </c>
      <c r="AQ88" s="8">
        <v>383.57</v>
      </c>
      <c r="AR88" s="8">
        <f t="shared" si="36"/>
        <v>4.0236028191290609</v>
      </c>
      <c r="AS88" s="8">
        <f t="shared" si="30"/>
        <v>1.9871209948640443</v>
      </c>
      <c r="AT88" s="8">
        <v>7.4899332440282569</v>
      </c>
      <c r="AU88" s="8">
        <v>654.5333333333333</v>
      </c>
      <c r="AV88" s="8">
        <f t="shared" si="37"/>
        <v>2.0900387044204445</v>
      </c>
      <c r="AW88" s="8">
        <f t="shared" si="31"/>
        <v>15.554491749847244</v>
      </c>
      <c r="AX88" s="8">
        <v>20.56113161606951</v>
      </c>
      <c r="AY88" s="8">
        <v>189.57399999999998</v>
      </c>
      <c r="AZ88" s="8">
        <v>2.3985372625831882</v>
      </c>
      <c r="BA88" s="8">
        <v>391.19200000000001</v>
      </c>
      <c r="BB88" s="8">
        <v>8.1991668479181552</v>
      </c>
      <c r="BC88" s="8">
        <v>756.34266666666679</v>
      </c>
      <c r="BD88" s="8">
        <v>30.651428177710265</v>
      </c>
      <c r="BE88" s="8">
        <v>2.0578433333333335</v>
      </c>
      <c r="BF88" s="8">
        <v>8.0647975897311416E-2</v>
      </c>
      <c r="BG88" s="8">
        <v>11.436981333333334</v>
      </c>
      <c r="BH88" s="8">
        <v>0.38069819200560073</v>
      </c>
    </row>
    <row r="89" spans="1:60" x14ac:dyDescent="0.25">
      <c r="A89" s="2">
        <v>8008</v>
      </c>
      <c r="B89" s="2">
        <v>20</v>
      </c>
      <c r="C89" s="2">
        <v>6</v>
      </c>
      <c r="D89" s="10"/>
      <c r="E89" s="3">
        <v>140</v>
      </c>
      <c r="F89" s="6" t="str">
        <f t="shared" si="19"/>
        <v>179.5±2.3</v>
      </c>
      <c r="G89" s="6" t="str">
        <f t="shared" si="20"/>
        <v>171.3±2.7</v>
      </c>
      <c r="H89" s="7">
        <v>4.7918410245431247</v>
      </c>
      <c r="I89" s="6" t="str">
        <f t="shared" si="21"/>
        <v>153.9±3.0</v>
      </c>
      <c r="J89" s="6" t="str">
        <f t="shared" si="22"/>
        <v>336.3±6.3</v>
      </c>
      <c r="K89" s="6" t="str">
        <f t="shared" si="23"/>
        <v>322.0±5.7</v>
      </c>
      <c r="L89" s="7">
        <v>4.440418262760125</v>
      </c>
      <c r="M89" s="6" t="str">
        <f t="shared" si="24"/>
        <v>330.9±10.0</v>
      </c>
      <c r="N89" s="6" t="str">
        <f t="shared" si="25"/>
        <v>576.6±29.7</v>
      </c>
      <c r="O89" s="6" t="str">
        <f t="shared" si="26"/>
        <v>560.9±30.3</v>
      </c>
      <c r="P89" s="7">
        <v>2.8026386165091659</v>
      </c>
      <c r="Q89" s="6" t="str">
        <f t="shared" si="27"/>
        <v>756.0±24.0</v>
      </c>
      <c r="S89" s="7" t="str">
        <f t="shared" si="32"/>
        <v>0.1±0.00</v>
      </c>
      <c r="T89" s="7" t="str">
        <f t="shared" si="28"/>
        <v>0.1±0.00</v>
      </c>
      <c r="U89" s="7">
        <f t="shared" si="33"/>
        <v>107.10900473933643</v>
      </c>
      <c r="V89" s="7" t="str">
        <f t="shared" si="34"/>
        <v>3.7±0.21</v>
      </c>
      <c r="Y89" s="8">
        <v>179.47000000000003</v>
      </c>
      <c r="Z89" s="8">
        <v>2.2874439883852991</v>
      </c>
      <c r="AA89" s="8">
        <v>336.26333333333332</v>
      </c>
      <c r="AB89" s="8">
        <v>6.2968272434086314</v>
      </c>
      <c r="AC89" s="9">
        <v>576.62</v>
      </c>
      <c r="AD89" s="9">
        <v>29.724521863269722</v>
      </c>
      <c r="AE89" s="8">
        <v>0.14566666666666664</v>
      </c>
      <c r="AF89" s="8">
        <v>4.1633319989322687E-3</v>
      </c>
      <c r="AG89" s="8">
        <v>3.58</v>
      </c>
      <c r="AH89" s="8">
        <v>0.15132745950421553</v>
      </c>
      <c r="AI89" s="8">
        <v>7.0333333333333345E-2</v>
      </c>
      <c r="AJ89" s="8">
        <v>2.5166114784235783E-3</v>
      </c>
      <c r="AK89" s="8">
        <v>14.236666666666666</v>
      </c>
      <c r="AL89" s="8">
        <v>0.54638203972434229</v>
      </c>
      <c r="AM89" s="8">
        <v>171.26333333333332</v>
      </c>
      <c r="AN89" s="8">
        <f t="shared" si="35"/>
        <v>4.7918410245431247</v>
      </c>
      <c r="AO89" s="8">
        <f t="shared" si="29"/>
        <v>-10.150255941143255</v>
      </c>
      <c r="AP89" s="8">
        <v>2.6603445892089552</v>
      </c>
      <c r="AQ89" s="8">
        <v>321.96666666666664</v>
      </c>
      <c r="AR89" s="8">
        <f t="shared" si="36"/>
        <v>4.440418262760125</v>
      </c>
      <c r="AS89" s="8">
        <f t="shared" si="30"/>
        <v>2.7785485039859283</v>
      </c>
      <c r="AT89" s="8">
        <v>5.7133732009499871</v>
      </c>
      <c r="AU89" s="8">
        <v>560.90000000000009</v>
      </c>
      <c r="AV89" s="8">
        <f t="shared" si="37"/>
        <v>2.8026386165091659</v>
      </c>
      <c r="AW89" s="8">
        <f t="shared" si="31"/>
        <v>34.778570155107836</v>
      </c>
      <c r="AX89" s="8">
        <v>30.336558802870197</v>
      </c>
      <c r="AY89" s="8">
        <v>153.87966666666668</v>
      </c>
      <c r="AZ89" s="8">
        <v>3.0444727512877021</v>
      </c>
      <c r="BA89" s="8">
        <v>330.91266666666667</v>
      </c>
      <c r="BB89" s="8">
        <v>10.015928381000608</v>
      </c>
      <c r="BC89" s="8">
        <v>755.97299999999996</v>
      </c>
      <c r="BD89" s="8">
        <v>23.966375841999987</v>
      </c>
      <c r="BE89" s="8">
        <v>3.7286040000000003</v>
      </c>
      <c r="BF89" s="8">
        <v>0.20578855695106071</v>
      </c>
      <c r="BG89" s="8">
        <v>18.584372666666667</v>
      </c>
      <c r="BH89" s="8">
        <v>0.87161975461570151</v>
      </c>
    </row>
    <row r="90" spans="1:60" x14ac:dyDescent="0.25">
      <c r="A90" s="2">
        <v>8008</v>
      </c>
      <c r="B90" s="2">
        <v>20</v>
      </c>
      <c r="C90" s="2">
        <v>6</v>
      </c>
      <c r="D90" s="10"/>
      <c r="E90" s="3">
        <v>160</v>
      </c>
      <c r="F90" s="6" t="str">
        <f t="shared" si="19"/>
        <v>160.7±3.1</v>
      </c>
      <c r="G90" s="6" t="str">
        <f t="shared" si="20"/>
        <v>155.3±3.1</v>
      </c>
      <c r="H90" s="7">
        <v>3.4469436813186753</v>
      </c>
      <c r="I90" s="6" t="str">
        <f t="shared" si="21"/>
        <v>.±.</v>
      </c>
      <c r="J90" s="6" t="str">
        <f t="shared" si="22"/>
        <v>282.1±9.0</v>
      </c>
      <c r="K90" s="6" t="str">
        <f t="shared" si="23"/>
        <v>270.6±8.3</v>
      </c>
      <c r="L90" s="7">
        <v>4.2788325304619033</v>
      </c>
      <c r="M90" s="6" t="str">
        <f t="shared" si="24"/>
        <v>.±.</v>
      </c>
      <c r="N90" s="6" t="str">
        <f t="shared" si="25"/>
        <v>497.5±31.9</v>
      </c>
      <c r="O90" s="6" t="str">
        <f t="shared" si="26"/>
        <v>476.3±25.7</v>
      </c>
      <c r="P90" s="7">
        <v>4.4567933204090107</v>
      </c>
      <c r="Q90" s="6" t="str">
        <f t="shared" si="27"/>
        <v>.±.</v>
      </c>
      <c r="S90" s="7" t="str">
        <f t="shared" si="32"/>
        <v>0.1±0.01</v>
      </c>
      <c r="T90" s="7" t="str">
        <f t="shared" si="28"/>
        <v>0.1±0.01</v>
      </c>
      <c r="U90" s="7">
        <f t="shared" si="33"/>
        <v>128.00000000000006</v>
      </c>
      <c r="V90" s="7" t="str">
        <f t="shared" si="34"/>
        <v>.±.</v>
      </c>
      <c r="Y90" s="8">
        <v>160.66</v>
      </c>
      <c r="Z90" s="8">
        <v>3.1088904773246702</v>
      </c>
      <c r="AA90" s="8">
        <v>282.13333333333338</v>
      </c>
      <c r="AB90" s="8">
        <v>8.95465428329498</v>
      </c>
      <c r="AC90" s="9">
        <v>497.50333333333333</v>
      </c>
      <c r="AD90" s="9">
        <v>31.873945995645624</v>
      </c>
      <c r="AE90" s="8">
        <v>0.13300000000000001</v>
      </c>
      <c r="AF90" s="8">
        <v>6.9999999999999906E-3</v>
      </c>
      <c r="AG90" s="8">
        <v>3.9633333333333334</v>
      </c>
      <c r="AH90" s="8">
        <v>0.26312227829154494</v>
      </c>
      <c r="AI90" s="8">
        <v>5.8333333333333327E-2</v>
      </c>
      <c r="AJ90" s="8">
        <v>5.1316014394468847E-3</v>
      </c>
      <c r="AK90" s="8">
        <v>21.593333333333334</v>
      </c>
      <c r="AL90" s="8">
        <v>1.5411792022128155</v>
      </c>
      <c r="AM90" s="8">
        <v>155.30666666666667</v>
      </c>
      <c r="AN90" s="8">
        <f t="shared" si="35"/>
        <v>3.4469436813186753</v>
      </c>
      <c r="AO90" s="8" t="e">
        <f t="shared" si="29"/>
        <v>#VALUE!</v>
      </c>
      <c r="AP90" s="8">
        <v>3.149989417971641</v>
      </c>
      <c r="AQ90" s="8">
        <v>270.55666666666667</v>
      </c>
      <c r="AR90" s="8">
        <f t="shared" si="36"/>
        <v>4.2788325304619033</v>
      </c>
      <c r="AS90" s="8" t="e">
        <f t="shared" si="30"/>
        <v>#VALUE!</v>
      </c>
      <c r="AT90" s="8">
        <v>8.2999176702744109</v>
      </c>
      <c r="AU90" s="8">
        <v>476.27666666666664</v>
      </c>
      <c r="AV90" s="8">
        <f t="shared" si="37"/>
        <v>4.4567933204090107</v>
      </c>
      <c r="AW90" s="8" t="e">
        <f t="shared" si="31"/>
        <v>#VALUE!</v>
      </c>
      <c r="AX90" s="8">
        <v>25.712847631744964</v>
      </c>
      <c r="AY90" s="8" t="s">
        <v>49</v>
      </c>
      <c r="AZ90" s="8" t="s">
        <v>49</v>
      </c>
      <c r="BA90" s="8" t="s">
        <v>49</v>
      </c>
      <c r="BB90" s="8" t="s">
        <v>49</v>
      </c>
      <c r="BC90" s="8" t="s">
        <v>49</v>
      </c>
      <c r="BD90" s="8" t="s">
        <v>49</v>
      </c>
      <c r="BE90" s="8" t="s">
        <v>49</v>
      </c>
      <c r="BF90" s="8" t="s">
        <v>49</v>
      </c>
      <c r="BG90" s="8" t="s">
        <v>49</v>
      </c>
      <c r="BH90" s="8" t="s">
        <v>49</v>
      </c>
    </row>
    <row r="91" spans="1:60" x14ac:dyDescent="0.25">
      <c r="A91" s="2">
        <v>8008</v>
      </c>
      <c r="B91" s="2">
        <v>20</v>
      </c>
      <c r="C91" s="2">
        <v>6</v>
      </c>
      <c r="D91" s="10"/>
      <c r="E91" s="3">
        <v>180</v>
      </c>
      <c r="F91" s="6" t="str">
        <f t="shared" si="19"/>
        <v>150.0±2.7</v>
      </c>
      <c r="G91" s="6" t="str">
        <f t="shared" si="20"/>
        <v>144.8±1.3</v>
      </c>
      <c r="H91" s="7">
        <v>3.5716751432582226</v>
      </c>
      <c r="I91" s="6" t="str">
        <f t="shared" si="21"/>
        <v>.±.</v>
      </c>
      <c r="J91" s="6" t="str">
        <f t="shared" si="22"/>
        <v>257.2±7.4</v>
      </c>
      <c r="K91" s="6" t="str">
        <f t="shared" si="23"/>
        <v>244.6±5.5</v>
      </c>
      <c r="L91" s="7">
        <v>5.1571401313816807</v>
      </c>
      <c r="M91" s="6" t="str">
        <f t="shared" si="24"/>
        <v>.±.</v>
      </c>
      <c r="N91" s="6" t="str">
        <f t="shared" si="25"/>
        <v>462.9±23.9</v>
      </c>
      <c r="O91" s="6" t="str">
        <f t="shared" si="26"/>
        <v>452.9±25.1</v>
      </c>
      <c r="P91" s="7">
        <v>2.2100220045480952</v>
      </c>
      <c r="Q91" s="6" t="str">
        <f t="shared" si="27"/>
        <v>.±.</v>
      </c>
      <c r="S91" s="7" t="str">
        <f t="shared" si="32"/>
        <v>0.1±0.01</v>
      </c>
      <c r="T91" s="7" t="str">
        <f t="shared" si="28"/>
        <v>0.1±0.03</v>
      </c>
      <c r="U91" s="7">
        <f t="shared" si="33"/>
        <v>58.695652173913011</v>
      </c>
      <c r="V91" s="7" t="str">
        <f t="shared" si="34"/>
        <v>.±.</v>
      </c>
      <c r="Y91" s="8">
        <v>150.01666666666665</v>
      </c>
      <c r="Z91" s="8">
        <v>2.7014132104017912</v>
      </c>
      <c r="AA91" s="8">
        <v>257.19333333333333</v>
      </c>
      <c r="AB91" s="8">
        <v>7.407309453056059</v>
      </c>
      <c r="AC91" s="9">
        <v>462.94666666666666</v>
      </c>
      <c r="AD91" s="9">
        <v>23.871829283348461</v>
      </c>
      <c r="AE91" s="8">
        <v>0.14599999999999999</v>
      </c>
      <c r="AF91" s="8">
        <v>3.0446674695276729E-2</v>
      </c>
      <c r="AG91" s="8">
        <v>4.2700000000000005</v>
      </c>
      <c r="AH91" s="8">
        <v>0.52716221412389042</v>
      </c>
      <c r="AI91" s="8">
        <v>9.2000000000000012E-2</v>
      </c>
      <c r="AJ91" s="8">
        <v>1.2165525060596391E-2</v>
      </c>
      <c r="AK91" s="8">
        <v>27.986666666666668</v>
      </c>
      <c r="AL91" s="8">
        <v>3.0113839564780394</v>
      </c>
      <c r="AM91" s="8">
        <v>144.84333333333333</v>
      </c>
      <c r="AN91" s="8">
        <f t="shared" si="35"/>
        <v>3.5716751432582226</v>
      </c>
      <c r="AO91" s="8" t="e">
        <f t="shared" si="29"/>
        <v>#VALUE!</v>
      </c>
      <c r="AP91" s="8">
        <v>1.3361262415405792</v>
      </c>
      <c r="AQ91" s="8">
        <v>244.58</v>
      </c>
      <c r="AR91" s="8">
        <f t="shared" si="36"/>
        <v>5.1571401313816807</v>
      </c>
      <c r="AS91" s="8" t="e">
        <f t="shared" si="30"/>
        <v>#VALUE!</v>
      </c>
      <c r="AT91" s="8">
        <v>5.4849247943795874</v>
      </c>
      <c r="AU91" s="8">
        <v>452.93666666666667</v>
      </c>
      <c r="AV91" s="8">
        <f t="shared" si="37"/>
        <v>2.2100220045480952</v>
      </c>
      <c r="AW91" s="8" t="e">
        <f t="shared" si="31"/>
        <v>#VALUE!</v>
      </c>
      <c r="AX91" s="8">
        <v>25.087694858901127</v>
      </c>
      <c r="AY91" s="8" t="s">
        <v>49</v>
      </c>
      <c r="AZ91" s="8" t="s">
        <v>49</v>
      </c>
      <c r="BA91" s="8" t="s">
        <v>49</v>
      </c>
      <c r="BB91" s="8" t="s">
        <v>49</v>
      </c>
      <c r="BC91" s="8" t="s">
        <v>49</v>
      </c>
      <c r="BD91" s="8" t="s">
        <v>49</v>
      </c>
      <c r="BE91" s="8" t="s">
        <v>49</v>
      </c>
      <c r="BF91" s="8" t="s">
        <v>49</v>
      </c>
      <c r="BG91" s="8" t="s">
        <v>49</v>
      </c>
      <c r="BH91" s="8" t="s">
        <v>49</v>
      </c>
    </row>
    <row r="92" spans="1:60" x14ac:dyDescent="0.25">
      <c r="A92" s="2">
        <v>8008</v>
      </c>
      <c r="B92" s="2">
        <v>20</v>
      </c>
      <c r="C92" s="2">
        <v>12</v>
      </c>
      <c r="D92" s="12" t="s">
        <v>73</v>
      </c>
      <c r="E92" s="3">
        <v>1.5</v>
      </c>
      <c r="F92" s="6" t="str">
        <f t="shared" si="19"/>
        <v>260.5±2.8</v>
      </c>
      <c r="G92" s="6" t="str">
        <f t="shared" si="20"/>
        <v>299.9±1.7</v>
      </c>
      <c r="H92" s="7">
        <v>-13.150407859349647</v>
      </c>
      <c r="I92" s="6" t="str">
        <f t="shared" si="21"/>
        <v>189.2±4.0</v>
      </c>
      <c r="J92" s="6" t="str">
        <f t="shared" si="22"/>
        <v>506.3±3.4</v>
      </c>
      <c r="K92" s="6" t="str">
        <f t="shared" si="23"/>
        <v>526.1±3.4</v>
      </c>
      <c r="L92" s="7">
        <v>-3.7543008129566249</v>
      </c>
      <c r="M92" s="6" t="str">
        <f t="shared" si="24"/>
        <v>455.8±4.9</v>
      </c>
      <c r="N92" s="6" t="str">
        <f t="shared" si="25"/>
        <v>744.6±18.6</v>
      </c>
      <c r="O92" s="6" t="str">
        <f t="shared" si="26"/>
        <v>761.1±20.2</v>
      </c>
      <c r="P92" s="7">
        <v>-2.1757219560476213</v>
      </c>
      <c r="Q92" s="6" t="str">
        <f t="shared" si="27"/>
        <v>798.2±4.4</v>
      </c>
      <c r="S92" s="7" t="str">
        <f t="shared" si="32"/>
        <v>0.1±0.00</v>
      </c>
      <c r="T92" s="7" t="str">
        <f t="shared" si="28"/>
        <v>0.1±0.00</v>
      </c>
      <c r="U92" s="7">
        <f t="shared" si="33"/>
        <v>19.858156028368789</v>
      </c>
      <c r="V92" s="7" t="str">
        <f t="shared" si="34"/>
        <v>2.0±0.11</v>
      </c>
      <c r="Y92" s="8">
        <v>260.49666666666667</v>
      </c>
      <c r="Z92" s="8">
        <v>2.7683268111502484</v>
      </c>
      <c r="AA92" s="8">
        <v>506.31333333333333</v>
      </c>
      <c r="AB92" s="8">
        <v>3.4179282223787681</v>
      </c>
      <c r="AC92" s="9">
        <v>744.56666666666661</v>
      </c>
      <c r="AD92" s="9">
        <v>18.628097952644936</v>
      </c>
      <c r="AE92" s="8">
        <v>0.11266666666666668</v>
      </c>
      <c r="AF92" s="8">
        <v>4.9328828623162518E-3</v>
      </c>
      <c r="AG92" s="8">
        <v>2.6233333333333331</v>
      </c>
      <c r="AH92" s="8">
        <v>5.8594652770823076E-2</v>
      </c>
      <c r="AI92" s="8">
        <v>9.4000000000000014E-2</v>
      </c>
      <c r="AJ92" s="8">
        <v>4.3588989435406778E-3</v>
      </c>
      <c r="AK92" s="8">
        <v>5.0066666666666668</v>
      </c>
      <c r="AL92" s="8">
        <v>0.21733231083604082</v>
      </c>
      <c r="AM92" s="8">
        <v>299.94</v>
      </c>
      <c r="AN92" s="8">
        <f t="shared" si="35"/>
        <v>-13.150407859349647</v>
      </c>
      <c r="AO92" s="8">
        <f t="shared" si="29"/>
        <v>-36.907381476295257</v>
      </c>
      <c r="AP92" s="8">
        <v>1.6687420411795089</v>
      </c>
      <c r="AQ92" s="8">
        <v>526.06333333333339</v>
      </c>
      <c r="AR92" s="8">
        <f t="shared" si="36"/>
        <v>-3.7543008129566249</v>
      </c>
      <c r="AS92" s="8">
        <f t="shared" si="30"/>
        <v>-13.360685342069086</v>
      </c>
      <c r="AT92" s="8">
        <v>3.433574425192127</v>
      </c>
      <c r="AU92" s="8">
        <v>761.12666666666667</v>
      </c>
      <c r="AV92" s="8">
        <f t="shared" si="37"/>
        <v>-2.1757219560476213</v>
      </c>
      <c r="AW92" s="8">
        <f t="shared" si="31"/>
        <v>4.8683530555579937</v>
      </c>
      <c r="AX92" s="8">
        <v>20.190330193766844</v>
      </c>
      <c r="AY92" s="8">
        <v>189.24</v>
      </c>
      <c r="AZ92" s="8">
        <v>3.9554262728560596</v>
      </c>
      <c r="BA92" s="8">
        <v>455.77766666666668</v>
      </c>
      <c r="BB92" s="8">
        <v>4.9457483087327772</v>
      </c>
      <c r="BC92" s="8">
        <v>798.18100000000004</v>
      </c>
      <c r="BD92" s="8">
        <v>4.3895498630269545</v>
      </c>
      <c r="BE92" s="8">
        <v>1.9864709999999999</v>
      </c>
      <c r="BF92" s="8">
        <v>0.11498163962563759</v>
      </c>
      <c r="BG92" s="8">
        <v>11.113786333333332</v>
      </c>
      <c r="BH92" s="8">
        <v>0.42932262426330775</v>
      </c>
    </row>
    <row r="93" spans="1:60" x14ac:dyDescent="0.25">
      <c r="A93" s="2">
        <v>8008</v>
      </c>
      <c r="B93" s="2">
        <v>20</v>
      </c>
      <c r="C93" s="2">
        <v>12</v>
      </c>
      <c r="D93" s="12"/>
      <c r="E93" s="3">
        <v>7</v>
      </c>
      <c r="F93" s="6" t="str">
        <f t="shared" si="19"/>
        <v>284.9±2.1</v>
      </c>
      <c r="G93" s="6" t="str">
        <f t="shared" si="20"/>
        <v>308.2±2.0</v>
      </c>
      <c r="H93" s="7">
        <v>-7.5541280038067953</v>
      </c>
      <c r="I93" s="6" t="str">
        <f t="shared" si="21"/>
        <v>218.6±2.2</v>
      </c>
      <c r="J93" s="6" t="str">
        <f t="shared" si="22"/>
        <v>525.4±8.0</v>
      </c>
      <c r="K93" s="6" t="str">
        <f t="shared" si="23"/>
        <v>538.9±8.6</v>
      </c>
      <c r="L93" s="7">
        <v>-2.5043295398317675</v>
      </c>
      <c r="M93" s="6" t="str">
        <f t="shared" si="24"/>
        <v>473.1±2.6</v>
      </c>
      <c r="N93" s="6" t="str">
        <f t="shared" si="25"/>
        <v>759.8±18.2</v>
      </c>
      <c r="O93" s="6" t="str">
        <f t="shared" si="26"/>
        <v>768.9±13.9</v>
      </c>
      <c r="P93" s="7">
        <v>-1.1847478346815261</v>
      </c>
      <c r="Q93" s="6" t="str">
        <f t="shared" si="27"/>
        <v>811.5±4.2</v>
      </c>
      <c r="S93" s="7" t="str">
        <f t="shared" si="32"/>
        <v>0.1±0.01</v>
      </c>
      <c r="T93" s="7" t="str">
        <f t="shared" si="28"/>
        <v>0.1±0.01</v>
      </c>
      <c r="U93" s="7">
        <f t="shared" si="33"/>
        <v>49.090909090909115</v>
      </c>
      <c r="V93" s="7" t="str">
        <f t="shared" si="34"/>
        <v>1.6±0.07</v>
      </c>
      <c r="Y93" s="8">
        <v>284.93666666666667</v>
      </c>
      <c r="Z93" s="8">
        <v>2.1169868524233642</v>
      </c>
      <c r="AA93" s="8">
        <v>525.43666666666661</v>
      </c>
      <c r="AB93" s="8">
        <v>8.0381424056391051</v>
      </c>
      <c r="AC93" s="9">
        <v>759.82999999999993</v>
      </c>
      <c r="AD93" s="9">
        <v>18.200032967003096</v>
      </c>
      <c r="AE93" s="8">
        <v>8.2000000000000003E-2</v>
      </c>
      <c r="AF93" s="8">
        <v>1.0583005244258327E-2</v>
      </c>
      <c r="AG93" s="8">
        <v>2.7333333333333329</v>
      </c>
      <c r="AH93" s="8">
        <v>9.6090235369330479E-2</v>
      </c>
      <c r="AI93" s="8">
        <v>5.4999999999999993E-2</v>
      </c>
      <c r="AJ93" s="8">
        <v>7.0000000000000001E-3</v>
      </c>
      <c r="AK93" s="8">
        <v>3.58</v>
      </c>
      <c r="AL93" s="8">
        <v>0.15132745950421553</v>
      </c>
      <c r="AM93" s="8">
        <v>308.21999999999997</v>
      </c>
      <c r="AN93" s="8">
        <f t="shared" si="35"/>
        <v>-7.5541280038067953</v>
      </c>
      <c r="AO93" s="8">
        <f t="shared" si="29"/>
        <v>-29.079553565634924</v>
      </c>
      <c r="AP93" s="8">
        <v>2.0142740627828974</v>
      </c>
      <c r="AQ93" s="8">
        <v>538.93333333333328</v>
      </c>
      <c r="AR93" s="8">
        <f t="shared" si="36"/>
        <v>-2.5043295398317675</v>
      </c>
      <c r="AS93" s="8">
        <f t="shared" si="30"/>
        <v>-12.223899059871343</v>
      </c>
      <c r="AT93" s="8">
        <v>8.6234641144573008</v>
      </c>
      <c r="AU93" s="8">
        <v>768.94</v>
      </c>
      <c r="AV93" s="8">
        <f t="shared" si="37"/>
        <v>-1.1847478346815261</v>
      </c>
      <c r="AW93" s="8">
        <f t="shared" si="31"/>
        <v>5.5395306092369498</v>
      </c>
      <c r="AX93" s="8">
        <v>13.932637941179692</v>
      </c>
      <c r="AY93" s="8">
        <v>218.59100000000001</v>
      </c>
      <c r="AZ93" s="8">
        <v>2.2072179321489767</v>
      </c>
      <c r="BA93" s="8">
        <v>473.05466666666666</v>
      </c>
      <c r="BB93" s="8">
        <v>2.6027724321064469</v>
      </c>
      <c r="BC93" s="8">
        <v>811.53566666666666</v>
      </c>
      <c r="BD93" s="8">
        <v>4.2162082886561993</v>
      </c>
      <c r="BE93" s="8">
        <v>1.5583726666666669</v>
      </c>
      <c r="BF93" s="8">
        <v>6.8332633377715835E-2</v>
      </c>
      <c r="BG93" s="8">
        <v>8.2640656666666672</v>
      </c>
      <c r="BH93" s="8">
        <v>0.20309836156979111</v>
      </c>
    </row>
    <row r="94" spans="1:60" x14ac:dyDescent="0.25">
      <c r="A94" s="2">
        <v>8008</v>
      </c>
      <c r="B94" s="2">
        <v>20</v>
      </c>
      <c r="C94" s="2">
        <v>12</v>
      </c>
      <c r="D94" s="12"/>
      <c r="E94" s="3">
        <v>15</v>
      </c>
      <c r="F94" s="6" t="str">
        <f t="shared" si="19"/>
        <v>303.8±0.6</v>
      </c>
      <c r="G94" s="6" t="str">
        <f t="shared" si="20"/>
        <v>315.8±0.6</v>
      </c>
      <c r="H94" s="7">
        <v>-3.8039348138140641</v>
      </c>
      <c r="I94" s="6" t="str">
        <f t="shared" si="21"/>
        <v>251.6±0.6</v>
      </c>
      <c r="J94" s="6" t="str">
        <f t="shared" si="22"/>
        <v>547.3±6.7</v>
      </c>
      <c r="K94" s="6" t="str">
        <f t="shared" si="23"/>
        <v>555.3±5.8</v>
      </c>
      <c r="L94" s="7">
        <v>-1.4394189501485852</v>
      </c>
      <c r="M94" s="6" t="str">
        <f t="shared" si="24"/>
        <v>501.8±0.7</v>
      </c>
      <c r="N94" s="6" t="str">
        <f t="shared" si="25"/>
        <v>771.3±8.4</v>
      </c>
      <c r="O94" s="6" t="str">
        <f t="shared" si="26"/>
        <v>776.1±8.4</v>
      </c>
      <c r="P94" s="7">
        <v>-0.60991061802844437</v>
      </c>
      <c r="Q94" s="6" t="str">
        <f t="shared" si="27"/>
        <v>853.9±2.8</v>
      </c>
      <c r="S94" s="7" t="str">
        <f t="shared" si="32"/>
        <v>0.1±0.02</v>
      </c>
      <c r="T94" s="7" t="str">
        <f t="shared" si="28"/>
        <v>0.1±0.03</v>
      </c>
      <c r="U94" s="7">
        <f t="shared" si="33"/>
        <v>61.212121212121218</v>
      </c>
      <c r="V94" s="7" t="str">
        <f t="shared" si="34"/>
        <v>1.0±0.01</v>
      </c>
      <c r="Y94" s="8">
        <v>303.8</v>
      </c>
      <c r="Z94" s="8">
        <v>0.57654141221600486</v>
      </c>
      <c r="AA94" s="8">
        <v>547.32333333333327</v>
      </c>
      <c r="AB94" s="8">
        <v>6.7455936234948037</v>
      </c>
      <c r="AC94" s="9">
        <v>771.3366666666667</v>
      </c>
      <c r="AD94" s="9">
        <v>8.4147568790389613</v>
      </c>
      <c r="AE94" s="8">
        <v>8.8666666666666671E-2</v>
      </c>
      <c r="AF94" s="8">
        <v>2.5106440076867364E-2</v>
      </c>
      <c r="AG94" s="8">
        <v>2.2200000000000002</v>
      </c>
      <c r="AH94" s="8">
        <v>0.30512292604784674</v>
      </c>
      <c r="AI94" s="8">
        <v>5.5E-2</v>
      </c>
      <c r="AJ94" s="8">
        <v>1.5394804318340631E-2</v>
      </c>
      <c r="AK94" s="8">
        <v>2.7333333333333329</v>
      </c>
      <c r="AL94" s="8">
        <v>9.6090235369330479E-2</v>
      </c>
      <c r="AM94" s="8">
        <v>315.81333333333333</v>
      </c>
      <c r="AN94" s="8">
        <f t="shared" si="35"/>
        <v>-3.8039348138140641</v>
      </c>
      <c r="AO94" s="8">
        <f t="shared" si="29"/>
        <v>-20.338913282107576</v>
      </c>
      <c r="AP94" s="8">
        <v>0.56199051000292199</v>
      </c>
      <c r="AQ94" s="8">
        <v>555.31666666666672</v>
      </c>
      <c r="AR94" s="8">
        <f t="shared" si="36"/>
        <v>-1.4394189501485852</v>
      </c>
      <c r="AS94" s="8">
        <f t="shared" si="30"/>
        <v>-9.6449473273507689</v>
      </c>
      <c r="AT94" s="8">
        <v>5.777043649941823</v>
      </c>
      <c r="AU94" s="8">
        <v>776.07</v>
      </c>
      <c r="AV94" s="8">
        <f t="shared" si="37"/>
        <v>-0.60991061802844437</v>
      </c>
      <c r="AW94" s="8">
        <f t="shared" si="31"/>
        <v>10.024224618913221</v>
      </c>
      <c r="AX94" s="8">
        <v>8.4121162616787668</v>
      </c>
      <c r="AY94" s="8">
        <v>251.58033333333333</v>
      </c>
      <c r="AZ94" s="8">
        <v>0.61604004198860995</v>
      </c>
      <c r="BA94" s="8">
        <v>501.75666666666666</v>
      </c>
      <c r="BB94" s="8">
        <v>0.67018828200238667</v>
      </c>
      <c r="BC94" s="8">
        <v>853.8649999999999</v>
      </c>
      <c r="BD94" s="8">
        <v>2.8365981386160173</v>
      </c>
      <c r="BE94" s="8">
        <v>0.96355466666666667</v>
      </c>
      <c r="BF94" s="8">
        <v>8.0418456422225327E-3</v>
      </c>
      <c r="BG94" s="8">
        <v>5.7731113333333335</v>
      </c>
      <c r="BH94" s="8">
        <v>3.7571232802948398E-2</v>
      </c>
    </row>
    <row r="95" spans="1:60" x14ac:dyDescent="0.25">
      <c r="A95" s="2">
        <v>8008</v>
      </c>
      <c r="B95" s="2">
        <v>20</v>
      </c>
      <c r="C95" s="2">
        <v>18</v>
      </c>
      <c r="D95" s="10" t="s">
        <v>74</v>
      </c>
      <c r="E95" s="3">
        <v>1.5</v>
      </c>
      <c r="F95" s="6" t="str">
        <f t="shared" si="19"/>
        <v>217.8±9.1</v>
      </c>
      <c r="G95" s="6" t="str">
        <f t="shared" si="20"/>
        <v>320.1±6.4</v>
      </c>
      <c r="H95" s="7">
        <v>-31.969133681152172</v>
      </c>
      <c r="I95" s="6" t="str">
        <f t="shared" si="21"/>
        <v>163.0±0.6</v>
      </c>
      <c r="J95" s="6" t="str">
        <f t="shared" si="22"/>
        <v>503.9±16.4</v>
      </c>
      <c r="K95" s="6" t="str">
        <f t="shared" si="23"/>
        <v>567.6±25.3</v>
      </c>
      <c r="L95" s="7">
        <v>-11.217993892412499</v>
      </c>
      <c r="M95" s="6" t="str">
        <f t="shared" si="24"/>
        <v>387.9±0.1</v>
      </c>
      <c r="N95" s="6" t="str">
        <f t="shared" si="25"/>
        <v>743.3±31.3</v>
      </c>
      <c r="O95" s="6" t="str">
        <f t="shared" si="26"/>
        <v>773.9±37.7</v>
      </c>
      <c r="P95" s="7">
        <v>-3.9454868110473593</v>
      </c>
      <c r="Q95" s="6" t="str">
        <f t="shared" si="27"/>
        <v>672.2±0.9</v>
      </c>
      <c r="S95" s="7" t="str">
        <f t="shared" si="32"/>
        <v>0.1±0.03</v>
      </c>
      <c r="T95" s="7" t="str">
        <f t="shared" si="28"/>
        <v>0.1±0.04</v>
      </c>
      <c r="U95" s="7">
        <f t="shared" si="33"/>
        <v>7.4074074074073799</v>
      </c>
      <c r="V95" s="7" t="str">
        <f t="shared" si="34"/>
        <v>2.2±0.05</v>
      </c>
      <c r="Y95" s="8">
        <v>217.76</v>
      </c>
      <c r="Z95" s="8">
        <v>9.0862918729259334</v>
      </c>
      <c r="AA95" s="8">
        <v>503.92666666666668</v>
      </c>
      <c r="AB95" s="8">
        <v>16.35781260845512</v>
      </c>
      <c r="AC95" s="9">
        <v>743.34666666666669</v>
      </c>
      <c r="AD95" s="9">
        <v>31.347823422581229</v>
      </c>
      <c r="AE95" s="8">
        <v>7.7333333333333323E-2</v>
      </c>
      <c r="AF95" s="8">
        <v>3.6018513757973609E-2</v>
      </c>
      <c r="AG95" s="8">
        <v>2.9599999999999995</v>
      </c>
      <c r="AH95" s="8">
        <v>0.63000000000000322</v>
      </c>
      <c r="AI95" s="8">
        <v>7.2000000000000008E-2</v>
      </c>
      <c r="AJ95" s="8">
        <v>2.651414716712568E-2</v>
      </c>
      <c r="AK95" s="8">
        <v>7.6333333333333329</v>
      </c>
      <c r="AL95" s="8">
        <v>1.1155417219151185</v>
      </c>
      <c r="AM95" s="8">
        <v>320.08999999999997</v>
      </c>
      <c r="AN95" s="8">
        <f t="shared" si="35"/>
        <v>-31.969133681152172</v>
      </c>
      <c r="AO95" s="8">
        <f t="shared" si="29"/>
        <v>-49.092338613098399</v>
      </c>
      <c r="AP95" s="8">
        <v>6.3708947566256171</v>
      </c>
      <c r="AQ95" s="8">
        <v>567.6</v>
      </c>
      <c r="AR95" s="8">
        <f t="shared" si="36"/>
        <v>-11.217993892412499</v>
      </c>
      <c r="AS95" s="8">
        <f t="shared" si="30"/>
        <v>-31.661557434813258</v>
      </c>
      <c r="AT95" s="8">
        <v>25.301950517697268</v>
      </c>
      <c r="AU95" s="8">
        <v>773.88</v>
      </c>
      <c r="AV95" s="8">
        <f t="shared" si="37"/>
        <v>-3.9454868110473593</v>
      </c>
      <c r="AW95" s="8">
        <f t="shared" si="31"/>
        <v>-13.138944883789046</v>
      </c>
      <c r="AX95" s="8">
        <v>37.684332288100876</v>
      </c>
      <c r="AY95" s="8">
        <v>162.95033333333333</v>
      </c>
      <c r="AZ95" s="8">
        <v>0.62768649287150546</v>
      </c>
      <c r="BA95" s="8">
        <v>387.88899999999995</v>
      </c>
      <c r="BB95" s="8">
        <v>0.1342795591294387</v>
      </c>
      <c r="BC95" s="8">
        <v>672.20033333333333</v>
      </c>
      <c r="BD95" s="8">
        <v>0.85338229026227497</v>
      </c>
      <c r="BE95" s="8">
        <v>2.237716666666667</v>
      </c>
      <c r="BF95" s="8">
        <v>4.978718204852866E-2</v>
      </c>
      <c r="BG95" s="8">
        <v>16.110395666666665</v>
      </c>
      <c r="BH95" s="8">
        <v>0.10724515308550496</v>
      </c>
    </row>
    <row r="96" spans="1:60" x14ac:dyDescent="0.25">
      <c r="A96" s="2">
        <v>8008</v>
      </c>
      <c r="B96" s="2">
        <v>20</v>
      </c>
      <c r="C96" s="2">
        <v>18</v>
      </c>
      <c r="D96" s="10"/>
      <c r="E96" s="3">
        <v>7</v>
      </c>
      <c r="F96" s="6" t="str">
        <f t="shared" si="19"/>
        <v>280.3±7.8</v>
      </c>
      <c r="G96" s="6" t="str">
        <f t="shared" si="20"/>
        <v>326.3±5.2</v>
      </c>
      <c r="H96" s="7">
        <v>-14.113525163689111</v>
      </c>
      <c r="I96" s="6" t="str">
        <f t="shared" si="21"/>
        <v>191.8±1.7</v>
      </c>
      <c r="J96" s="6" t="str">
        <f t="shared" si="22"/>
        <v>538.3±1.4</v>
      </c>
      <c r="K96" s="6" t="str">
        <f t="shared" si="23"/>
        <v>561.1±3.8</v>
      </c>
      <c r="L96" s="7">
        <v>-4.0643064656990502</v>
      </c>
      <c r="M96" s="6" t="str">
        <f t="shared" si="24"/>
        <v>422.6±2.1</v>
      </c>
      <c r="N96" s="6" t="str">
        <f t="shared" si="25"/>
        <v>765.6±12.7</v>
      </c>
      <c r="O96" s="6" t="str">
        <f t="shared" si="26"/>
        <v>783.2±10.8</v>
      </c>
      <c r="P96" s="7">
        <v>-2.2576965962191644</v>
      </c>
      <c r="Q96" s="6" t="str">
        <f t="shared" si="27"/>
        <v>695.1±2.8</v>
      </c>
      <c r="S96" s="7" t="str">
        <f t="shared" si="32"/>
        <v>0.0±0.00</v>
      </c>
      <c r="T96" s="7" t="str">
        <f t="shared" si="28"/>
        <v>0.0±0.00</v>
      </c>
      <c r="U96" s="7">
        <f t="shared" si="33"/>
        <v>-20.37037037037037</v>
      </c>
      <c r="V96" s="7" t="str">
        <f t="shared" si="34"/>
        <v>1.8±0.07</v>
      </c>
      <c r="Y96" s="8">
        <v>280.27333333333331</v>
      </c>
      <c r="Z96" s="8">
        <v>7.7737078240266495</v>
      </c>
      <c r="AA96" s="8">
        <v>538.2600000000001</v>
      </c>
      <c r="AB96" s="8">
        <v>1.421583623991201</v>
      </c>
      <c r="AC96" s="9">
        <v>765.56333333333316</v>
      </c>
      <c r="AD96" s="9">
        <v>12.669421191725116</v>
      </c>
      <c r="AE96" s="8">
        <v>2.866666666666667E-2</v>
      </c>
      <c r="AF96" s="8">
        <v>3.5118845842842463E-3</v>
      </c>
      <c r="AG96" s="8">
        <v>3.8866666666666667</v>
      </c>
      <c r="AH96" s="8">
        <v>0.28746014216467197</v>
      </c>
      <c r="AI96" s="8">
        <v>3.6000000000000004E-2</v>
      </c>
      <c r="AJ96" s="8">
        <v>4.3588989435406735E-3</v>
      </c>
      <c r="AK96" s="8">
        <v>3.9633333333333334</v>
      </c>
      <c r="AL96" s="8">
        <v>0.26312227829154494</v>
      </c>
      <c r="AM96" s="8">
        <v>326.33</v>
      </c>
      <c r="AN96" s="8">
        <f t="shared" si="35"/>
        <v>-14.113525163689111</v>
      </c>
      <c r="AO96" s="8">
        <f t="shared" si="29"/>
        <v>-41.21829640752204</v>
      </c>
      <c r="AP96" s="8">
        <v>5.2339564384889714</v>
      </c>
      <c r="AQ96" s="8">
        <v>561.06333333333339</v>
      </c>
      <c r="AR96" s="8">
        <f t="shared" si="36"/>
        <v>-4.0643064656990502</v>
      </c>
      <c r="AS96" s="8">
        <f t="shared" si="30"/>
        <v>-24.680576761981737</v>
      </c>
      <c r="AT96" s="8">
        <v>3.841475411002067</v>
      </c>
      <c r="AU96" s="8">
        <v>783.24666666666656</v>
      </c>
      <c r="AV96" s="8">
        <f t="shared" si="37"/>
        <v>-2.2576965962191644</v>
      </c>
      <c r="AW96" s="8">
        <f t="shared" si="31"/>
        <v>-11.259586166980164</v>
      </c>
      <c r="AX96" s="8">
        <v>10.836384698474552</v>
      </c>
      <c r="AY96" s="8">
        <v>191.82233333333332</v>
      </c>
      <c r="AZ96" s="8">
        <v>1.7065266869678091</v>
      </c>
      <c r="BA96" s="8">
        <v>422.58966666666657</v>
      </c>
      <c r="BB96" s="8">
        <v>2.0520663569517801</v>
      </c>
      <c r="BC96" s="8">
        <v>695.05633333333333</v>
      </c>
      <c r="BD96" s="8">
        <v>2.8157781044203967</v>
      </c>
      <c r="BE96" s="8">
        <v>1.7709606666666666</v>
      </c>
      <c r="BF96" s="8">
        <v>6.8280279102632097E-2</v>
      </c>
      <c r="BG96" s="8">
        <v>10.981582333333334</v>
      </c>
      <c r="BH96" s="8">
        <v>0.21476574950706886</v>
      </c>
    </row>
    <row r="97" spans="1:60" x14ac:dyDescent="0.25">
      <c r="A97" s="2">
        <v>8008</v>
      </c>
      <c r="B97" s="2">
        <v>20</v>
      </c>
      <c r="C97" s="2">
        <v>18</v>
      </c>
      <c r="D97" s="10"/>
      <c r="E97" s="3">
        <v>15</v>
      </c>
      <c r="F97" s="6" t="str">
        <f t="shared" si="19"/>
        <v>322.9±16.1</v>
      </c>
      <c r="G97" s="6" t="str">
        <f t="shared" si="20"/>
        <v>342.4±18.3</v>
      </c>
      <c r="H97" s="7">
        <v>-5.69643048349573</v>
      </c>
      <c r="I97" s="6" t="str">
        <f t="shared" si="21"/>
        <v>221.9±1.3</v>
      </c>
      <c r="J97" s="6" t="str">
        <f t="shared" si="22"/>
        <v>569.2±2.7</v>
      </c>
      <c r="K97" s="6" t="str">
        <f t="shared" si="23"/>
        <v>580.3±2.0</v>
      </c>
      <c r="L97" s="7">
        <v>-1.9214089183243208</v>
      </c>
      <c r="M97" s="6" t="str">
        <f t="shared" si="24"/>
        <v>448.6±1.8</v>
      </c>
      <c r="N97" s="6" t="str">
        <f t="shared" si="25"/>
        <v>804.5±20.6</v>
      </c>
      <c r="O97" s="6" t="str">
        <f t="shared" si="26"/>
        <v>809.9±22.9</v>
      </c>
      <c r="P97" s="7">
        <v>-0.67045866122287079</v>
      </c>
      <c r="Q97" s="6" t="str">
        <f t="shared" si="27"/>
        <v>713.1±1.8</v>
      </c>
      <c r="S97" s="7" t="str">
        <f t="shared" si="32"/>
        <v>0.1±0.01</v>
      </c>
      <c r="T97" s="7" t="str">
        <f t="shared" si="28"/>
        <v>0.0±0.01</v>
      </c>
      <c r="U97" s="7">
        <f t="shared" si="33"/>
        <v>-30.653266331658312</v>
      </c>
      <c r="V97" s="7" t="str">
        <f t="shared" si="34"/>
        <v>1.2±0.05</v>
      </c>
      <c r="Y97" s="8">
        <v>322.93</v>
      </c>
      <c r="Z97" s="8">
        <v>16.05469401763856</v>
      </c>
      <c r="AA97" s="8">
        <v>569.15333333333331</v>
      </c>
      <c r="AB97" s="8">
        <v>2.7192339607568377</v>
      </c>
      <c r="AC97" s="9">
        <v>804.46333333333348</v>
      </c>
      <c r="AD97" s="9">
        <v>20.641415487638781</v>
      </c>
      <c r="AE97" s="8">
        <v>4.5999999999999992E-2</v>
      </c>
      <c r="AF97" s="8">
        <v>8.1853527718724894E-3</v>
      </c>
      <c r="AG97" s="8">
        <v>1.7699999999999998</v>
      </c>
      <c r="AH97" s="8">
        <v>6.2449979983984036E-2</v>
      </c>
      <c r="AI97" s="8">
        <v>6.6333333333333341E-2</v>
      </c>
      <c r="AJ97" s="8">
        <v>1.1372481406154633E-2</v>
      </c>
      <c r="AK97" s="8">
        <v>2.2200000000000002</v>
      </c>
      <c r="AL97" s="8">
        <v>0.30512292604784674</v>
      </c>
      <c r="AM97" s="8">
        <v>342.43666666666667</v>
      </c>
      <c r="AN97" s="8">
        <f t="shared" si="35"/>
        <v>-5.69643048349573</v>
      </c>
      <c r="AO97" s="8">
        <f t="shared" si="29"/>
        <v>-35.211182603109087</v>
      </c>
      <c r="AP97" s="8">
        <v>18.333459393506008</v>
      </c>
      <c r="AQ97" s="8">
        <v>580.30333333333328</v>
      </c>
      <c r="AR97" s="8">
        <f t="shared" si="36"/>
        <v>-1.9214089183243208</v>
      </c>
      <c r="AS97" s="8">
        <f t="shared" si="30"/>
        <v>-22.696865432446245</v>
      </c>
      <c r="AT97" s="8">
        <v>2.0205279838035768</v>
      </c>
      <c r="AU97" s="8">
        <v>809.89333333333343</v>
      </c>
      <c r="AV97" s="8">
        <f t="shared" si="37"/>
        <v>-0.67045866122287079</v>
      </c>
      <c r="AW97" s="8">
        <f t="shared" si="31"/>
        <v>-11.953343650192636</v>
      </c>
      <c r="AX97" s="8">
        <v>22.93663081913591</v>
      </c>
      <c r="AY97" s="8">
        <v>221.86066666666667</v>
      </c>
      <c r="AZ97" s="8">
        <v>1.3478287477767048</v>
      </c>
      <c r="BA97" s="8">
        <v>448.59266666666667</v>
      </c>
      <c r="BB97" s="8">
        <v>1.7848939277540681</v>
      </c>
      <c r="BC97" s="8">
        <v>713.08399999999995</v>
      </c>
      <c r="BD97" s="8">
        <v>1.8106438081522307</v>
      </c>
      <c r="BE97" s="8">
        <v>1.1941403333333334</v>
      </c>
      <c r="BF97" s="8">
        <v>4.96043901921326E-2</v>
      </c>
      <c r="BG97" s="8">
        <v>7.7574673333333335</v>
      </c>
      <c r="BH97" s="8">
        <v>0.12082713230203468</v>
      </c>
    </row>
    <row r="98" spans="1:60" x14ac:dyDescent="0.25">
      <c r="A98" s="2">
        <v>8008</v>
      </c>
      <c r="B98" s="2">
        <v>20</v>
      </c>
      <c r="C98" s="2">
        <v>18</v>
      </c>
      <c r="D98" s="10"/>
      <c r="E98" s="3">
        <v>80</v>
      </c>
      <c r="F98" s="6" t="str">
        <f t="shared" si="19"/>
        <v>334.6±14.0</v>
      </c>
      <c r="G98" s="6" t="str">
        <f t="shared" si="20"/>
        <v>318.7±14.3</v>
      </c>
      <c r="H98" s="7">
        <v>4.9722312286243113</v>
      </c>
      <c r="I98" s="6" t="str">
        <f t="shared" si="21"/>
        <v>267.6±3.4</v>
      </c>
      <c r="J98" s="6" t="str">
        <f t="shared" si="22"/>
        <v>567.5±4.8</v>
      </c>
      <c r="K98" s="6" t="str">
        <f t="shared" si="23"/>
        <v>557.6±8.2</v>
      </c>
      <c r="L98" s="7">
        <v>1.7603844751424242</v>
      </c>
      <c r="M98" s="6" t="str">
        <f t="shared" si="24"/>
        <v>517.0±10.6</v>
      </c>
      <c r="N98" s="6" t="str">
        <f t="shared" si="25"/>
        <v>800.8±13.1</v>
      </c>
      <c r="O98" s="6" t="str">
        <f t="shared" si="26"/>
        <v>798.7±12.8</v>
      </c>
      <c r="P98" s="7">
        <v>0.25916033720057385</v>
      </c>
      <c r="Q98" s="6" t="str">
        <f t="shared" si="27"/>
        <v>812.3±19.1</v>
      </c>
      <c r="S98" s="7" t="str">
        <f t="shared" si="32"/>
        <v>0.1±0.01</v>
      </c>
      <c r="T98" s="7" t="str">
        <f t="shared" si="28"/>
        <v>0.1±0.01</v>
      </c>
      <c r="U98" s="7">
        <f t="shared" si="33"/>
        <v>-30.74074074074073</v>
      </c>
      <c r="V98" s="7" t="str">
        <f t="shared" si="34"/>
        <v>0.5±0.02</v>
      </c>
      <c r="Y98" s="8">
        <v>334.55</v>
      </c>
      <c r="Z98" s="8">
        <v>14.048846927773113</v>
      </c>
      <c r="AA98" s="8">
        <v>567.46</v>
      </c>
      <c r="AB98" s="8">
        <v>4.781621064032608</v>
      </c>
      <c r="AC98" s="9">
        <v>800.80333333333328</v>
      </c>
      <c r="AD98" s="9">
        <v>13.121056868001656</v>
      </c>
      <c r="AE98" s="8">
        <v>6.2333333333333331E-2</v>
      </c>
      <c r="AF98" s="8">
        <v>8.6216781042517104E-3</v>
      </c>
      <c r="AG98" s="8">
        <v>1.74</v>
      </c>
      <c r="AH98" s="8">
        <v>0.14422205101855948</v>
      </c>
      <c r="AI98" s="8">
        <v>8.9999999999999983E-2</v>
      </c>
      <c r="AJ98" s="8">
        <v>1.3114877048604144E-2</v>
      </c>
      <c r="AK98" s="8">
        <v>1.7699999999999998</v>
      </c>
      <c r="AL98" s="8">
        <v>6.2449979983984036E-2</v>
      </c>
      <c r="AM98" s="8">
        <v>318.70333333333338</v>
      </c>
      <c r="AN98" s="8">
        <f t="shared" si="35"/>
        <v>4.9722312286243113</v>
      </c>
      <c r="AO98" s="8">
        <f t="shared" si="29"/>
        <v>-16.022215017100557</v>
      </c>
      <c r="AP98" s="8">
        <v>14.346014545278189</v>
      </c>
      <c r="AQ98" s="8">
        <v>557.64333333333332</v>
      </c>
      <c r="AR98" s="8">
        <f t="shared" si="36"/>
        <v>1.7603844751424242</v>
      </c>
      <c r="AS98" s="8">
        <f t="shared" si="30"/>
        <v>-7.2823130674923622</v>
      </c>
      <c r="AT98" s="8">
        <v>8.2415552739354876</v>
      </c>
      <c r="AU98" s="8">
        <v>798.73333333333323</v>
      </c>
      <c r="AV98" s="8">
        <f t="shared" si="37"/>
        <v>0.25916033720057385</v>
      </c>
      <c r="AW98" s="8">
        <f t="shared" si="31"/>
        <v>1.6935147316584849</v>
      </c>
      <c r="AX98" s="8">
        <v>12.828656723653179</v>
      </c>
      <c r="AY98" s="8">
        <v>267.64</v>
      </c>
      <c r="AZ98" s="8">
        <v>3.3737888197099513</v>
      </c>
      <c r="BA98" s="8">
        <v>517.03399999999999</v>
      </c>
      <c r="BB98" s="8">
        <v>10.63301706948692</v>
      </c>
      <c r="BC98" s="8">
        <v>812.2600000000001</v>
      </c>
      <c r="BD98" s="8">
        <v>19.1361323939818</v>
      </c>
      <c r="BE98" s="8">
        <v>0.50846500000000006</v>
      </c>
      <c r="BF98" s="8">
        <v>2.498635813799201E-2</v>
      </c>
      <c r="BG98" s="8">
        <v>4.0793803333333329</v>
      </c>
      <c r="BH98" s="8">
        <v>0.16368606475913958</v>
      </c>
    </row>
    <row r="99" spans="1:60" x14ac:dyDescent="0.25">
      <c r="A99" s="2">
        <v>8008</v>
      </c>
      <c r="B99" s="2">
        <v>20</v>
      </c>
      <c r="C99" s="2">
        <v>18</v>
      </c>
      <c r="D99" s="10"/>
      <c r="E99" s="3">
        <v>120</v>
      </c>
      <c r="F99" s="6" t="str">
        <f t="shared" si="19"/>
        <v>266.5±12.2</v>
      </c>
      <c r="G99" s="6" t="str">
        <f t="shared" si="20"/>
        <v>253.1±11.0</v>
      </c>
      <c r="H99" s="7">
        <v>5.2870747224088301</v>
      </c>
      <c r="I99" s="6" t="str">
        <f t="shared" si="21"/>
        <v>174.7±2.0</v>
      </c>
      <c r="J99" s="6" t="str">
        <f t="shared" si="22"/>
        <v>464.4±14.2</v>
      </c>
      <c r="K99" s="6" t="str">
        <f t="shared" si="23"/>
        <v>450.9±11.0</v>
      </c>
      <c r="L99" s="7">
        <v>2.9842250772483419</v>
      </c>
      <c r="M99" s="6" t="str">
        <f t="shared" si="24"/>
        <v>345.4±1.1</v>
      </c>
      <c r="N99" s="6" t="str">
        <f t="shared" si="25"/>
        <v>699.4±7.4</v>
      </c>
      <c r="O99" s="6" t="str">
        <f t="shared" si="26"/>
        <v>696.3±10.4</v>
      </c>
      <c r="P99" s="7">
        <v>0.4514553810800272</v>
      </c>
      <c r="Q99" s="6" t="str">
        <f t="shared" si="27"/>
        <v>508.2±1.4</v>
      </c>
      <c r="S99" s="7" t="str">
        <f t="shared" si="32"/>
        <v>0.1±0.02</v>
      </c>
      <c r="T99" s="7" t="str">
        <f t="shared" si="28"/>
        <v>0.1±0.02</v>
      </c>
      <c r="U99" s="7">
        <f t="shared" si="33"/>
        <v>-25.360230547550426</v>
      </c>
      <c r="V99" s="7" t="str">
        <f t="shared" si="34"/>
        <v>2.7±0.11</v>
      </c>
      <c r="Y99" s="8">
        <v>266.45</v>
      </c>
      <c r="Z99" s="8">
        <v>12.150386825117955</v>
      </c>
      <c r="AA99" s="8">
        <v>464.38333333333338</v>
      </c>
      <c r="AB99" s="8">
        <v>14.151244939344869</v>
      </c>
      <c r="AC99" s="9">
        <v>699.41</v>
      </c>
      <c r="AD99" s="9">
        <v>7.4339962335206815</v>
      </c>
      <c r="AE99" s="8">
        <v>8.6333333333333331E-2</v>
      </c>
      <c r="AF99" s="8">
        <v>1.5011106998930303E-2</v>
      </c>
      <c r="AG99" s="8">
        <v>7.793333333333333</v>
      </c>
      <c r="AH99" s="8">
        <v>0.38397048497681868</v>
      </c>
      <c r="AI99" s="8">
        <v>0.11566666666666665</v>
      </c>
      <c r="AJ99" s="8">
        <v>1.9857828011475395E-2</v>
      </c>
      <c r="AK99" s="8">
        <v>4.0933333333333328</v>
      </c>
      <c r="AL99" s="8">
        <v>0.72210340903040637</v>
      </c>
      <c r="AM99" s="8">
        <v>253.06999999999996</v>
      </c>
      <c r="AN99" s="8">
        <f t="shared" si="35"/>
        <v>5.2870747224088301</v>
      </c>
      <c r="AO99" s="8">
        <f t="shared" si="29"/>
        <v>-30.984576072496406</v>
      </c>
      <c r="AP99" s="8">
        <v>11.002835998050678</v>
      </c>
      <c r="AQ99" s="8">
        <v>450.92666666666668</v>
      </c>
      <c r="AR99" s="8">
        <f t="shared" si="36"/>
        <v>2.9842250772483419</v>
      </c>
      <c r="AS99" s="8">
        <f t="shared" si="30"/>
        <v>-23.405653543074258</v>
      </c>
      <c r="AT99" s="8">
        <v>10.976950092504458</v>
      </c>
      <c r="AU99" s="8">
        <v>696.26666666666677</v>
      </c>
      <c r="AV99" s="8">
        <f t="shared" si="37"/>
        <v>0.4514553810800272</v>
      </c>
      <c r="AW99" s="8">
        <f t="shared" si="31"/>
        <v>-27.016899655304492</v>
      </c>
      <c r="AX99" s="8">
        <v>10.435767021802164</v>
      </c>
      <c r="AY99" s="8">
        <v>174.65733333333333</v>
      </c>
      <c r="AZ99" s="8">
        <v>1.975382832094414</v>
      </c>
      <c r="BA99" s="8">
        <v>345.38433333333336</v>
      </c>
      <c r="BB99" s="8">
        <v>1.0656253250243681</v>
      </c>
      <c r="BC99" s="8">
        <v>508.15699999999998</v>
      </c>
      <c r="BD99" s="8">
        <v>1.3639512454629623</v>
      </c>
      <c r="BE99" s="8">
        <v>2.730734</v>
      </c>
      <c r="BF99" s="8">
        <v>0.10919863815542773</v>
      </c>
      <c r="BG99" s="8">
        <v>13.865500333333335</v>
      </c>
      <c r="BH99" s="8">
        <v>0.29425009750947095</v>
      </c>
    </row>
    <row r="100" spans="1:60" x14ac:dyDescent="0.25">
      <c r="A100" s="2">
        <v>8008</v>
      </c>
      <c r="B100" s="2">
        <v>20</v>
      </c>
      <c r="C100" s="2">
        <v>18</v>
      </c>
      <c r="D100" s="10"/>
      <c r="E100" s="3">
        <v>140</v>
      </c>
      <c r="F100" s="6" t="str">
        <f t="shared" si="19"/>
        <v>207.7±2.8</v>
      </c>
      <c r="G100" s="6" t="str">
        <f t="shared" si="20"/>
        <v>197.0±3.9</v>
      </c>
      <c r="H100" s="7">
        <v>5.4288228525011819</v>
      </c>
      <c r="I100" s="6" t="str">
        <f t="shared" si="21"/>
        <v>142.5±2.1</v>
      </c>
      <c r="J100" s="6" t="str">
        <f t="shared" si="22"/>
        <v>379.9±5.5</v>
      </c>
      <c r="K100" s="6" t="str">
        <f t="shared" si="23"/>
        <v>369.4±4.5</v>
      </c>
      <c r="L100" s="7">
        <v>2.8448719221156664</v>
      </c>
      <c r="M100" s="6" t="str">
        <f t="shared" si="24"/>
        <v>297.8±4.1</v>
      </c>
      <c r="N100" s="6" t="str">
        <f t="shared" si="25"/>
        <v>569.8±7.0</v>
      </c>
      <c r="O100" s="6" t="str">
        <f t="shared" si="26"/>
        <v>564.5±7.2</v>
      </c>
      <c r="P100" s="7">
        <v>0.95252155426951668</v>
      </c>
      <c r="Q100" s="6" t="str">
        <f t="shared" si="27"/>
        <v>496.2±16.6</v>
      </c>
      <c r="S100" s="7" t="str">
        <f t="shared" si="32"/>
        <v>0.2±0.02</v>
      </c>
      <c r="T100" s="7" t="str">
        <f t="shared" si="28"/>
        <v>0.1±0.02</v>
      </c>
      <c r="U100" s="7">
        <f t="shared" si="33"/>
        <v>-26.095617529880482</v>
      </c>
      <c r="V100" s="7" t="str">
        <f t="shared" si="34"/>
        <v>4.7±0.13</v>
      </c>
      <c r="Y100" s="8">
        <v>207.66666666666666</v>
      </c>
      <c r="Z100" s="8">
        <v>2.7873344494935277</v>
      </c>
      <c r="AA100" s="8">
        <v>379.94666666666672</v>
      </c>
      <c r="AB100" s="8">
        <v>5.5057273210115749</v>
      </c>
      <c r="AC100" s="9">
        <v>569.84333333333336</v>
      </c>
      <c r="AD100" s="9">
        <v>6.9968016502779768</v>
      </c>
      <c r="AE100" s="8">
        <v>0.12366666666666666</v>
      </c>
      <c r="AF100" s="8">
        <v>1.5631165450258003E-2</v>
      </c>
      <c r="AG100" s="8">
        <v>4.0933333333333328</v>
      </c>
      <c r="AH100" s="8">
        <v>0.72210340903040637</v>
      </c>
      <c r="AI100" s="8">
        <v>0.16733333333333333</v>
      </c>
      <c r="AJ100" s="8">
        <v>1.9425069712444624E-2</v>
      </c>
      <c r="AK100" s="8">
        <v>8.9066666666666663</v>
      </c>
      <c r="AL100" s="8">
        <v>0.4300387579432044</v>
      </c>
      <c r="AM100" s="8">
        <v>196.97333333333333</v>
      </c>
      <c r="AN100" s="8">
        <f t="shared" si="35"/>
        <v>5.4288228525011819</v>
      </c>
      <c r="AO100" s="8">
        <f t="shared" si="29"/>
        <v>-27.670793000744592</v>
      </c>
      <c r="AP100" s="8">
        <v>3.9253067820659955</v>
      </c>
      <c r="AQ100" s="8">
        <v>369.43666666666667</v>
      </c>
      <c r="AR100" s="8">
        <f t="shared" si="36"/>
        <v>2.8448719221156664</v>
      </c>
      <c r="AS100" s="8">
        <f t="shared" si="30"/>
        <v>-19.385573530871323</v>
      </c>
      <c r="AT100" s="8">
        <v>4.4597907275267099</v>
      </c>
      <c r="AU100" s="8">
        <v>564.4666666666667</v>
      </c>
      <c r="AV100" s="8">
        <f t="shared" si="37"/>
        <v>0.95252155426951668</v>
      </c>
      <c r="AW100" s="8">
        <f t="shared" si="31"/>
        <v>-12.093081965276966</v>
      </c>
      <c r="AX100" s="8">
        <v>7.1611614514220516</v>
      </c>
      <c r="AY100" s="8">
        <v>142.46925000000002</v>
      </c>
      <c r="AZ100" s="8">
        <v>2.0761514676599715</v>
      </c>
      <c r="BA100" s="8">
        <v>297.81925000000001</v>
      </c>
      <c r="BB100" s="8">
        <v>4.0707400944627441</v>
      </c>
      <c r="BC100" s="8">
        <v>496.20524999999998</v>
      </c>
      <c r="BD100" s="8">
        <v>16.610062580155031</v>
      </c>
      <c r="BE100" s="8">
        <v>4.6619937500000006</v>
      </c>
      <c r="BF100" s="8">
        <v>0.13206820647775172</v>
      </c>
      <c r="BG100" s="8">
        <v>21.676258499999999</v>
      </c>
      <c r="BH100" s="8">
        <v>0.63440847793646815</v>
      </c>
    </row>
    <row r="101" spans="1:60" x14ac:dyDescent="0.25">
      <c r="A101" s="2">
        <v>8008</v>
      </c>
      <c r="B101" s="2">
        <v>20</v>
      </c>
      <c r="C101" s="2">
        <v>18</v>
      </c>
      <c r="D101" s="10"/>
      <c r="E101" s="3">
        <v>160</v>
      </c>
      <c r="F101" s="6" t="str">
        <f t="shared" si="19"/>
        <v>174.0±7.4</v>
      </c>
      <c r="G101" s="6" t="str">
        <f t="shared" si="20"/>
        <v>166.0±7.6</v>
      </c>
      <c r="H101" s="7">
        <v>4.8331392313561743</v>
      </c>
      <c r="I101" s="6" t="str">
        <f t="shared" si="21"/>
        <v>111.7±0.4</v>
      </c>
      <c r="J101" s="6" t="str">
        <f t="shared" si="22"/>
        <v>315.5±8.5</v>
      </c>
      <c r="K101" s="6" t="str">
        <f t="shared" si="23"/>
        <v>307.4±10.2</v>
      </c>
      <c r="L101" s="7">
        <v>2.6548096735712048</v>
      </c>
      <c r="M101" s="6" t="str">
        <f t="shared" si="24"/>
        <v>243.1±1.0</v>
      </c>
      <c r="N101" s="6" t="str">
        <f t="shared" si="25"/>
        <v>479.5±10.6</v>
      </c>
      <c r="O101" s="6" t="str">
        <f t="shared" si="26"/>
        <v>472.3±6.8</v>
      </c>
      <c r="P101" s="7">
        <v>1.5244440366713581</v>
      </c>
      <c r="Q101" s="6" t="str">
        <f t="shared" si="27"/>
        <v>404.7±5.6</v>
      </c>
      <c r="S101" s="7" t="str">
        <f t="shared" si="32"/>
        <v>0.2±0.03</v>
      </c>
      <c r="T101" s="7" t="str">
        <f t="shared" si="28"/>
        <v>0.2±0.02</v>
      </c>
      <c r="U101" s="7">
        <f t="shared" si="33"/>
        <v>-22.961730449251256</v>
      </c>
      <c r="V101" s="7" t="str">
        <f t="shared" si="34"/>
        <v>7.9±0.06</v>
      </c>
      <c r="Y101" s="8">
        <v>174.03</v>
      </c>
      <c r="Z101" s="8">
        <v>7.403222271416686</v>
      </c>
      <c r="AA101" s="8">
        <v>315.52666666666664</v>
      </c>
      <c r="AB101" s="8">
        <v>8.5207178883785168</v>
      </c>
      <c r="AC101" s="9">
        <v>479.50333333333333</v>
      </c>
      <c r="AD101" s="9">
        <v>10.599822325554946</v>
      </c>
      <c r="AE101" s="8">
        <v>0.15433333333333332</v>
      </c>
      <c r="AF101" s="8">
        <v>2.2898325994127496E-2</v>
      </c>
      <c r="AG101" s="8">
        <v>4.3833333333333337</v>
      </c>
      <c r="AH101" s="8">
        <v>0.5873102530463209</v>
      </c>
      <c r="AI101" s="8">
        <v>0.20033333333333334</v>
      </c>
      <c r="AJ101" s="8">
        <v>3.2316146634976881E-2</v>
      </c>
      <c r="AK101" s="8">
        <v>15.12</v>
      </c>
      <c r="AL101" s="8">
        <v>1.7595738120351756</v>
      </c>
      <c r="AM101" s="8">
        <v>166.00666666666666</v>
      </c>
      <c r="AN101" s="8">
        <f t="shared" si="35"/>
        <v>4.8331392313561743</v>
      </c>
      <c r="AO101" s="8">
        <f t="shared" si="29"/>
        <v>-32.686438295650774</v>
      </c>
      <c r="AP101" s="8">
        <v>7.562131533723373</v>
      </c>
      <c r="AQ101" s="8">
        <v>307.36666666666662</v>
      </c>
      <c r="AR101" s="8">
        <f t="shared" si="36"/>
        <v>2.6548096735712048</v>
      </c>
      <c r="AS101" s="8">
        <f t="shared" si="30"/>
        <v>-20.916494957162985</v>
      </c>
      <c r="AT101" s="8">
        <v>10.159243738257931</v>
      </c>
      <c r="AU101" s="8">
        <v>472.30333333333328</v>
      </c>
      <c r="AV101" s="8">
        <f t="shared" si="37"/>
        <v>1.5244440366713581</v>
      </c>
      <c r="AW101" s="8">
        <f t="shared" si="31"/>
        <v>-14.314317776005529</v>
      </c>
      <c r="AX101" s="8">
        <v>6.819239938096703</v>
      </c>
      <c r="AY101" s="8">
        <v>111.745</v>
      </c>
      <c r="AZ101" s="8">
        <v>0.44074595857477811</v>
      </c>
      <c r="BA101" s="8">
        <v>243.07633333333334</v>
      </c>
      <c r="BB101" s="8">
        <v>1.0142866130110066</v>
      </c>
      <c r="BC101" s="8">
        <v>404.69633333333331</v>
      </c>
      <c r="BD101" s="8">
        <v>5.5640099149204678</v>
      </c>
      <c r="BE101" s="8">
        <v>7.9455213333333328</v>
      </c>
      <c r="BF101" s="8">
        <v>6.225811987470594E-2</v>
      </c>
      <c r="BG101" s="8">
        <v>34.510038333333334</v>
      </c>
      <c r="BH101" s="8">
        <v>0.31872068776647472</v>
      </c>
    </row>
    <row r="102" spans="1:60" x14ac:dyDescent="0.25">
      <c r="A102" s="2">
        <v>8008</v>
      </c>
      <c r="B102" s="2">
        <v>20</v>
      </c>
      <c r="C102" s="2">
        <v>18</v>
      </c>
      <c r="D102" s="10"/>
      <c r="E102" s="3">
        <v>180</v>
      </c>
      <c r="F102" s="6" t="str">
        <f t="shared" si="19"/>
        <v>145.9±3.4</v>
      </c>
      <c r="G102" s="6" t="str">
        <f t="shared" si="20"/>
        <v>141.1±3.2</v>
      </c>
      <c r="H102" s="7">
        <v>3.3854658854658881</v>
      </c>
      <c r="I102" s="6" t="str">
        <f t="shared" si="21"/>
        <v>92.1±0.4</v>
      </c>
      <c r="J102" s="6" t="str">
        <f t="shared" si="22"/>
        <v>252.8±7.9</v>
      </c>
      <c r="K102" s="6" t="str">
        <f t="shared" si="23"/>
        <v>246.1±7.5</v>
      </c>
      <c r="L102" s="7">
        <v>2.7553881791950467</v>
      </c>
      <c r="M102" s="6" t="str">
        <f t="shared" si="24"/>
        <v>207.5±0.6</v>
      </c>
      <c r="N102" s="6" t="str">
        <f t="shared" si="25"/>
        <v>400.7±23.1</v>
      </c>
      <c r="O102" s="6" t="str">
        <f t="shared" si="26"/>
        <v>395.9±22.9</v>
      </c>
      <c r="P102" s="7">
        <v>1.2081260155414602</v>
      </c>
      <c r="Q102" s="6" t="str">
        <f t="shared" si="27"/>
        <v>352.8±1.2</v>
      </c>
      <c r="S102" s="7" t="str">
        <f t="shared" si="32"/>
        <v>0.2±0.02</v>
      </c>
      <c r="T102" s="7" t="str">
        <f t="shared" si="28"/>
        <v>0.2±0.01</v>
      </c>
      <c r="U102" s="7">
        <f t="shared" si="33"/>
        <v>-20.678513731825532</v>
      </c>
      <c r="V102" s="7" t="str">
        <f t="shared" si="34"/>
        <v>11.8±0.10</v>
      </c>
      <c r="Y102" s="8">
        <v>145.87</v>
      </c>
      <c r="Z102" s="8">
        <v>3.4063470169669947</v>
      </c>
      <c r="AA102" s="8">
        <v>252.84333333333333</v>
      </c>
      <c r="AB102" s="8">
        <v>7.8515370045191366</v>
      </c>
      <c r="AC102" s="9">
        <v>400.71333333333331</v>
      </c>
      <c r="AD102" s="9">
        <v>23.096377060771534</v>
      </c>
      <c r="AE102" s="8">
        <v>0.16366666666666665</v>
      </c>
      <c r="AF102" s="8">
        <v>1.1676186592091327E-2</v>
      </c>
      <c r="AG102" s="8">
        <v>14.236666666666666</v>
      </c>
      <c r="AH102" s="8">
        <v>0.54638203972434229</v>
      </c>
      <c r="AI102" s="8">
        <v>0.20633333333333334</v>
      </c>
      <c r="AJ102" s="8">
        <v>1.7473789896108208E-2</v>
      </c>
      <c r="AK102" s="8">
        <v>28.086666666666662</v>
      </c>
      <c r="AL102" s="8">
        <v>2.0453931977332207</v>
      </c>
      <c r="AM102" s="8">
        <v>141.09333333333333</v>
      </c>
      <c r="AN102" s="8">
        <f t="shared" si="35"/>
        <v>3.3854658854658881</v>
      </c>
      <c r="AO102" s="8">
        <f t="shared" si="29"/>
        <v>-34.750283500283508</v>
      </c>
      <c r="AP102" s="8">
        <v>3.2158099031711056</v>
      </c>
      <c r="AQ102" s="8">
        <v>246.06333333333336</v>
      </c>
      <c r="AR102" s="8">
        <f t="shared" si="36"/>
        <v>2.7553881791950467</v>
      </c>
      <c r="AS102" s="8">
        <f t="shared" si="30"/>
        <v>-15.67834839269025</v>
      </c>
      <c r="AT102" s="8">
        <v>7.4731675568886562</v>
      </c>
      <c r="AU102" s="8">
        <v>395.93</v>
      </c>
      <c r="AV102" s="8">
        <f t="shared" si="37"/>
        <v>1.2081260155414602</v>
      </c>
      <c r="AW102" s="8">
        <f t="shared" si="31"/>
        <v>-10.883321125788225</v>
      </c>
      <c r="AX102" s="8">
        <v>22.864555539087117</v>
      </c>
      <c r="AY102" s="8">
        <v>92.062999999999988</v>
      </c>
      <c r="AZ102" s="8">
        <v>0.39663963493327375</v>
      </c>
      <c r="BA102" s="8">
        <v>207.48466666666664</v>
      </c>
      <c r="BB102" s="8">
        <v>0.57669258130596091</v>
      </c>
      <c r="BC102" s="8">
        <v>352.83966666666669</v>
      </c>
      <c r="BD102" s="8">
        <v>1.1569288367628106</v>
      </c>
      <c r="BE102" s="8">
        <v>11.799715666666666</v>
      </c>
      <c r="BF102" s="8">
        <v>0.10218391654919744</v>
      </c>
      <c r="BG102" s="8">
        <v>46.905966333333332</v>
      </c>
      <c r="BH102" s="8">
        <v>0.23023449084429748</v>
      </c>
    </row>
    <row r="103" spans="1:60" x14ac:dyDescent="0.25">
      <c r="A103" s="2">
        <v>8008</v>
      </c>
      <c r="B103" s="2">
        <v>20</v>
      </c>
      <c r="C103" s="2">
        <v>30</v>
      </c>
      <c r="D103" s="10" t="s">
        <v>75</v>
      </c>
      <c r="E103" s="3">
        <v>1.5</v>
      </c>
      <c r="F103" s="6" t="str">
        <f t="shared" si="19"/>
        <v>238.9±2.7</v>
      </c>
      <c r="G103" s="6" t="str">
        <f t="shared" si="20"/>
        <v>320.8±11.8</v>
      </c>
      <c r="H103" s="7">
        <v>-25.515134511674319</v>
      </c>
      <c r="I103" s="6" t="str">
        <f t="shared" si="21"/>
        <v>173.0±0.8</v>
      </c>
      <c r="J103" s="6" t="str">
        <f t="shared" si="22"/>
        <v>457.8±33.4</v>
      </c>
      <c r="K103" s="6" t="str">
        <f t="shared" si="23"/>
        <v>557.8±44.5</v>
      </c>
      <c r="L103" s="7">
        <v>-17.932200756511925</v>
      </c>
      <c r="M103" s="6" t="str">
        <f t="shared" si="24"/>
        <v>365.9±2.9</v>
      </c>
      <c r="N103" s="6" t="str">
        <f t="shared" si="25"/>
        <v>703.6±29.5</v>
      </c>
      <c r="O103" s="6" t="str">
        <f t="shared" si="26"/>
        <v>750.2±21.9</v>
      </c>
      <c r="P103" s="7">
        <v>-6.2057044847612248</v>
      </c>
      <c r="Q103" s="6" t="str">
        <f t="shared" si="27"/>
        <v>668.6±5.5</v>
      </c>
      <c r="S103" s="7" t="str">
        <f t="shared" si="32"/>
        <v>0.5±0.06</v>
      </c>
      <c r="T103" s="7" t="str">
        <f t="shared" si="28"/>
        <v>0.4±0.05</v>
      </c>
      <c r="U103" s="7">
        <f t="shared" si="33"/>
        <v>-22.143774069319626</v>
      </c>
      <c r="V103" s="7" t="str">
        <f t="shared" si="34"/>
        <v>2.2±0.07</v>
      </c>
      <c r="Y103" s="8">
        <v>238.93999999999997</v>
      </c>
      <c r="Z103" s="8">
        <v>2.7119918878934803</v>
      </c>
      <c r="AA103" s="8">
        <v>457.79333333333335</v>
      </c>
      <c r="AB103" s="8">
        <v>33.363868680555228</v>
      </c>
      <c r="AC103" s="9">
        <v>703.61666666666679</v>
      </c>
      <c r="AD103" s="9">
        <v>29.503542725125968</v>
      </c>
      <c r="AE103" s="8">
        <v>0.40433333333333338</v>
      </c>
      <c r="AF103" s="8">
        <v>4.6263736698772338E-2</v>
      </c>
      <c r="AG103" s="8">
        <v>8.9066666666666663</v>
      </c>
      <c r="AH103" s="8">
        <v>0.4300387579432044</v>
      </c>
      <c r="AI103" s="8">
        <v>0.51933333333333331</v>
      </c>
      <c r="AJ103" s="8">
        <v>6.2851677251552565E-2</v>
      </c>
      <c r="AK103" s="8">
        <v>4.8233333333333333</v>
      </c>
      <c r="AL103" s="8">
        <v>0.51159880114532441</v>
      </c>
      <c r="AM103" s="8">
        <v>320.79000000000002</v>
      </c>
      <c r="AN103" s="8">
        <f t="shared" si="35"/>
        <v>-25.515134511674319</v>
      </c>
      <c r="AO103" s="8">
        <f t="shared" si="29"/>
        <v>-46.081860407119926</v>
      </c>
      <c r="AP103" s="8">
        <v>11.783195661619112</v>
      </c>
      <c r="AQ103" s="8">
        <v>557.82333333333338</v>
      </c>
      <c r="AR103" s="8">
        <f t="shared" si="36"/>
        <v>-17.932200756511925</v>
      </c>
      <c r="AS103" s="8">
        <f t="shared" si="30"/>
        <v>-34.398226439673259</v>
      </c>
      <c r="AT103" s="8">
        <v>44.537077063199106</v>
      </c>
      <c r="AU103" s="8">
        <v>750.17000000000007</v>
      </c>
      <c r="AV103" s="8">
        <f t="shared" si="37"/>
        <v>-6.2057044847612248</v>
      </c>
      <c r="AW103" s="8">
        <f t="shared" si="31"/>
        <v>-10.873102096858069</v>
      </c>
      <c r="AX103" s="8">
        <v>21.854088862270142</v>
      </c>
      <c r="AY103" s="8">
        <v>172.964</v>
      </c>
      <c r="AZ103" s="8">
        <v>0.816782712843517</v>
      </c>
      <c r="BA103" s="8">
        <v>365.94200000000001</v>
      </c>
      <c r="BB103" s="8">
        <v>2.893725741439011</v>
      </c>
      <c r="BC103" s="8">
        <v>668.60324999999989</v>
      </c>
      <c r="BD103" s="8">
        <v>5.5130931049034038</v>
      </c>
      <c r="BE103" s="8">
        <v>2.2027862499999999</v>
      </c>
      <c r="BF103" s="8">
        <v>7.4267878001977802E-2</v>
      </c>
      <c r="BG103" s="8">
        <v>14.862238</v>
      </c>
      <c r="BH103" s="8">
        <v>0.26068045550187852</v>
      </c>
    </row>
    <row r="104" spans="1:60" x14ac:dyDescent="0.25">
      <c r="A104" s="2">
        <v>8008</v>
      </c>
      <c r="B104" s="2">
        <v>20</v>
      </c>
      <c r="C104" s="2">
        <v>30</v>
      </c>
      <c r="D104" s="10"/>
      <c r="E104" s="3">
        <v>7</v>
      </c>
      <c r="F104" s="6" t="str">
        <f t="shared" si="19"/>
        <v>259.6±12.3</v>
      </c>
      <c r="G104" s="6" t="str">
        <f t="shared" si="20"/>
        <v>311.6±12.0</v>
      </c>
      <c r="H104" s="7">
        <v>-16.701785160386358</v>
      </c>
      <c r="I104" s="6" t="str">
        <f t="shared" si="21"/>
        <v>186.4±0.9</v>
      </c>
      <c r="J104" s="6" t="str">
        <f t="shared" si="22"/>
        <v>518.8±25.4</v>
      </c>
      <c r="K104" s="6" t="str">
        <f t="shared" si="23"/>
        <v>555.2±25.2</v>
      </c>
      <c r="L104" s="7">
        <v>-6.5500636453154666</v>
      </c>
      <c r="M104" s="6" t="str">
        <f t="shared" si="24"/>
        <v>409.8±0.8</v>
      </c>
      <c r="N104" s="6" t="str">
        <f t="shared" si="25"/>
        <v>757.9±39.3</v>
      </c>
      <c r="O104" s="6" t="str">
        <f t="shared" si="26"/>
        <v>783.0±31.6</v>
      </c>
      <c r="P104" s="7">
        <v>-3.211813685008142</v>
      </c>
      <c r="Q104" s="6" t="str">
        <f t="shared" si="27"/>
        <v>695.6±0.7</v>
      </c>
      <c r="S104" s="7" t="str">
        <f t="shared" si="32"/>
        <v>0.4±0.13</v>
      </c>
      <c r="T104" s="7" t="str">
        <f t="shared" si="28"/>
        <v>0.4±0.10</v>
      </c>
      <c r="U104" s="7">
        <f t="shared" si="33"/>
        <v>-20.282317979197639</v>
      </c>
      <c r="V104" s="7" t="str">
        <f t="shared" si="34"/>
        <v>1.7±0.07</v>
      </c>
      <c r="Y104" s="8">
        <v>259.59333333333331</v>
      </c>
      <c r="Z104" s="8">
        <v>12.252576599774155</v>
      </c>
      <c r="AA104" s="8">
        <v>518.79666666666662</v>
      </c>
      <c r="AB104" s="8">
        <v>25.36217919133399</v>
      </c>
      <c r="AC104" s="9">
        <v>757.89666666666665</v>
      </c>
      <c r="AD104" s="9">
        <v>39.311903201617334</v>
      </c>
      <c r="AE104" s="8">
        <v>0.35766666666666663</v>
      </c>
      <c r="AF104" s="8">
        <v>9.5772299405064751E-2</v>
      </c>
      <c r="AG104" s="8">
        <v>8.14</v>
      </c>
      <c r="AH104" s="8">
        <v>0.50109879265470214</v>
      </c>
      <c r="AI104" s="8">
        <v>0.44866666666666671</v>
      </c>
      <c r="AJ104" s="8">
        <v>0.12600529089420509</v>
      </c>
      <c r="AK104" s="8">
        <v>4.2700000000000005</v>
      </c>
      <c r="AL104" s="8">
        <v>0.52716221412389042</v>
      </c>
      <c r="AM104" s="8">
        <v>311.64333333333337</v>
      </c>
      <c r="AN104" s="8">
        <f t="shared" si="35"/>
        <v>-16.701785160386358</v>
      </c>
      <c r="AO104" s="8">
        <f t="shared" si="29"/>
        <v>-40.190602505000392</v>
      </c>
      <c r="AP104" s="8">
        <v>11.984624872449428</v>
      </c>
      <c r="AQ104" s="8">
        <v>555.16</v>
      </c>
      <c r="AR104" s="8">
        <f t="shared" si="36"/>
        <v>-6.5500636453154666</v>
      </c>
      <c r="AS104" s="8">
        <f t="shared" si="30"/>
        <v>-26.190047313687341</v>
      </c>
      <c r="AT104" s="8">
        <v>25.150530809507799</v>
      </c>
      <c r="AU104" s="8">
        <v>783.04666666666674</v>
      </c>
      <c r="AV104" s="8">
        <f t="shared" si="37"/>
        <v>-3.211813685008142</v>
      </c>
      <c r="AW104" s="8">
        <f t="shared" si="31"/>
        <v>-11.164979524421689</v>
      </c>
      <c r="AX104" s="8">
        <v>31.643631797461797</v>
      </c>
      <c r="AY104" s="8">
        <v>186.39199999999997</v>
      </c>
      <c r="AZ104" s="8">
        <v>0.91907943073489584</v>
      </c>
      <c r="BA104" s="8">
        <v>409.76333333333332</v>
      </c>
      <c r="BB104" s="8">
        <v>0.78498683640768552</v>
      </c>
      <c r="BC104" s="8">
        <v>695.61966666666683</v>
      </c>
      <c r="BD104" s="8">
        <v>0.7497641851497685</v>
      </c>
      <c r="BE104" s="8">
        <v>1.7074960000000001</v>
      </c>
      <c r="BF104" s="8">
        <v>6.8524857475225742E-2</v>
      </c>
      <c r="BG104" s="8">
        <v>11.908998000000002</v>
      </c>
      <c r="BH104" s="8">
        <v>0.1391878135506126</v>
      </c>
    </row>
    <row r="105" spans="1:60" x14ac:dyDescent="0.25">
      <c r="A105" s="2">
        <v>8008</v>
      </c>
      <c r="B105" s="2">
        <v>20</v>
      </c>
      <c r="C105" s="2">
        <v>30</v>
      </c>
      <c r="D105" s="10"/>
      <c r="E105" s="3">
        <v>15</v>
      </c>
      <c r="F105" s="6" t="str">
        <f t="shared" si="19"/>
        <v>301.8±20.4</v>
      </c>
      <c r="G105" s="6" t="str">
        <f t="shared" si="20"/>
        <v>332.6±19.2</v>
      </c>
      <c r="H105" s="7">
        <v>-9.2383405667090877</v>
      </c>
      <c r="I105" s="6" t="str">
        <f t="shared" si="21"/>
        <v>212.3±2.3</v>
      </c>
      <c r="J105" s="6" t="str">
        <f t="shared" si="22"/>
        <v>586.1±35.5</v>
      </c>
      <c r="K105" s="6" t="str">
        <f t="shared" si="23"/>
        <v>601.3±35.3</v>
      </c>
      <c r="L105" s="7">
        <v>-2.5382905480689608</v>
      </c>
      <c r="M105" s="6" t="str">
        <f t="shared" si="24"/>
        <v>444.0±2.2</v>
      </c>
      <c r="N105" s="6" t="str">
        <f t="shared" si="25"/>
        <v>807.5±19.8</v>
      </c>
      <c r="O105" s="6" t="str">
        <f t="shared" si="26"/>
        <v>811.0±20.2</v>
      </c>
      <c r="P105" s="7">
        <v>-0.42295203255373626</v>
      </c>
      <c r="Q105" s="6" t="str">
        <f t="shared" si="27"/>
        <v>719.3±1.8</v>
      </c>
      <c r="S105" s="7" t="str">
        <f t="shared" si="32"/>
        <v>0.3±0.05</v>
      </c>
      <c r="T105" s="7" t="str">
        <f t="shared" si="28"/>
        <v>0.3±0.04</v>
      </c>
      <c r="U105" s="7">
        <f t="shared" si="33"/>
        <v>-19.405940594059409</v>
      </c>
      <c r="V105" s="7" t="str">
        <f t="shared" si="34"/>
        <v>1.2±0.04</v>
      </c>
      <c r="Y105" s="8">
        <v>301.84000000000003</v>
      </c>
      <c r="Z105" s="8">
        <v>20.359329556741315</v>
      </c>
      <c r="AA105" s="8">
        <v>586.06000000000006</v>
      </c>
      <c r="AB105" s="8">
        <v>35.4592399805749</v>
      </c>
      <c r="AC105" s="9">
        <v>807.53666666666675</v>
      </c>
      <c r="AD105" s="9">
        <v>19.760304484833583</v>
      </c>
      <c r="AE105" s="8">
        <v>0.27133333333333332</v>
      </c>
      <c r="AF105" s="8">
        <v>3.7072002014098708E-2</v>
      </c>
      <c r="AG105" s="8">
        <v>21.593333333333334</v>
      </c>
      <c r="AH105" s="8">
        <v>1.5411792022128155</v>
      </c>
      <c r="AI105" s="8">
        <v>0.33666666666666667</v>
      </c>
      <c r="AJ105" s="8">
        <v>4.5796651988254992E-2</v>
      </c>
      <c r="AK105" s="8">
        <v>2.9599999999999995</v>
      </c>
      <c r="AL105" s="8">
        <v>0.63000000000000322</v>
      </c>
      <c r="AM105" s="8">
        <v>332.56333333333333</v>
      </c>
      <c r="AN105" s="8">
        <f t="shared" si="35"/>
        <v>-9.2383405667090877</v>
      </c>
      <c r="AO105" s="8">
        <f t="shared" si="29"/>
        <v>-36.171957221180925</v>
      </c>
      <c r="AP105" s="8">
        <v>19.172877544420235</v>
      </c>
      <c r="AQ105" s="8">
        <v>601.32333333333327</v>
      </c>
      <c r="AR105" s="8">
        <f t="shared" si="36"/>
        <v>-2.5382905480689608</v>
      </c>
      <c r="AS105" s="8">
        <f t="shared" si="30"/>
        <v>-26.154869537741749</v>
      </c>
      <c r="AT105" s="8">
        <v>35.282749798355148</v>
      </c>
      <c r="AU105" s="8">
        <v>810.9666666666667</v>
      </c>
      <c r="AV105" s="8">
        <f t="shared" si="37"/>
        <v>-0.42295203255373626</v>
      </c>
      <c r="AW105" s="8">
        <f t="shared" si="31"/>
        <v>-11.306671051009104</v>
      </c>
      <c r="AX105" s="8">
        <v>20.232946728871024</v>
      </c>
      <c r="AY105" s="8">
        <v>212.26866666666669</v>
      </c>
      <c r="AZ105" s="8">
        <v>2.3105500066722895</v>
      </c>
      <c r="BA105" s="8">
        <v>444.048</v>
      </c>
      <c r="BB105" s="8">
        <v>2.2429215322877352</v>
      </c>
      <c r="BC105" s="8">
        <v>719.2733333333332</v>
      </c>
      <c r="BD105" s="8">
        <v>1.778551751660143</v>
      </c>
      <c r="BE105" s="8">
        <v>1.2293860000000001</v>
      </c>
      <c r="BF105" s="8">
        <v>4.1008429962630905E-2</v>
      </c>
      <c r="BG105" s="8">
        <v>8.6684090000000005</v>
      </c>
      <c r="BH105" s="8">
        <v>0.2628107022497374</v>
      </c>
    </row>
    <row r="106" spans="1:60" x14ac:dyDescent="0.25">
      <c r="A106" s="2">
        <v>8008</v>
      </c>
      <c r="B106" s="2">
        <v>20</v>
      </c>
      <c r="C106" s="2">
        <v>30</v>
      </c>
      <c r="D106" s="10"/>
      <c r="E106" s="3">
        <v>80</v>
      </c>
      <c r="F106" s="6" t="str">
        <f t="shared" si="19"/>
        <v>322.0±10.2</v>
      </c>
      <c r="G106" s="6" t="str">
        <f t="shared" si="20"/>
        <v>307.4±10.5</v>
      </c>
      <c r="H106" s="7">
        <v>4.7672754088405087</v>
      </c>
      <c r="I106" s="6" t="str">
        <f t="shared" si="21"/>
        <v>258.8±2.6</v>
      </c>
      <c r="J106" s="6" t="str">
        <f t="shared" si="22"/>
        <v>541.4±11.1</v>
      </c>
      <c r="K106" s="6" t="str">
        <f t="shared" si="23"/>
        <v>536.2±13.9</v>
      </c>
      <c r="L106" s="7">
        <v>0.97981920594854655</v>
      </c>
      <c r="M106" s="6" t="str">
        <f t="shared" si="24"/>
        <v>501.3±2.8</v>
      </c>
      <c r="N106" s="6" t="str">
        <f t="shared" si="25"/>
        <v>783.0±34.6</v>
      </c>
      <c r="O106" s="6" t="str">
        <f t="shared" si="26"/>
        <v>780.4±29.8</v>
      </c>
      <c r="P106" s="7">
        <v>0.33787535773781413</v>
      </c>
      <c r="Q106" s="6" t="str">
        <f t="shared" si="27"/>
        <v>814.5±3.1</v>
      </c>
      <c r="S106" s="7" t="str">
        <f t="shared" si="32"/>
        <v>0.9±0.23</v>
      </c>
      <c r="T106" s="7" t="str">
        <f t="shared" si="28"/>
        <v>0.7±0.18</v>
      </c>
      <c r="U106" s="7">
        <f t="shared" si="33"/>
        <v>-20.729978738483343</v>
      </c>
      <c r="V106" s="7" t="str">
        <f t="shared" si="34"/>
        <v>0.7±0.04</v>
      </c>
      <c r="Y106" s="8">
        <v>322.02666666666664</v>
      </c>
      <c r="Z106" s="8">
        <v>10.163780464636844</v>
      </c>
      <c r="AA106" s="8">
        <v>541.40666666666664</v>
      </c>
      <c r="AB106" s="8">
        <v>11.121494204167581</v>
      </c>
      <c r="AC106" s="9">
        <v>783.00333333333344</v>
      </c>
      <c r="AD106" s="9">
        <v>34.626060031908509</v>
      </c>
      <c r="AE106" s="8">
        <v>0.7456666666666667</v>
      </c>
      <c r="AF106" s="8">
        <v>0.17601515086302458</v>
      </c>
      <c r="AG106" s="8">
        <v>15.12</v>
      </c>
      <c r="AH106" s="8">
        <v>1.7595738120351756</v>
      </c>
      <c r="AI106" s="8">
        <v>0.94066666666666665</v>
      </c>
      <c r="AJ106" s="8">
        <v>0.22703597365469003</v>
      </c>
      <c r="AK106" s="8">
        <v>1.74</v>
      </c>
      <c r="AL106" s="8">
        <v>0.14422205101855948</v>
      </c>
      <c r="AM106" s="8">
        <v>307.37333333333328</v>
      </c>
      <c r="AN106" s="8">
        <f t="shared" si="35"/>
        <v>4.7672754088405087</v>
      </c>
      <c r="AO106" s="8">
        <f t="shared" si="29"/>
        <v>-15.808137769487679</v>
      </c>
      <c r="AP106" s="8">
        <v>10.500411103063236</v>
      </c>
      <c r="AQ106" s="8">
        <v>536.15333333333331</v>
      </c>
      <c r="AR106" s="8">
        <f t="shared" si="36"/>
        <v>0.97981920594854655</v>
      </c>
      <c r="AS106" s="8">
        <f t="shared" si="30"/>
        <v>-6.5056638026435234</v>
      </c>
      <c r="AT106" s="8">
        <v>13.890393562938874</v>
      </c>
      <c r="AU106" s="8">
        <v>780.36666666666679</v>
      </c>
      <c r="AV106" s="8">
        <f t="shared" si="37"/>
        <v>0.33787535773781413</v>
      </c>
      <c r="AW106" s="8">
        <f t="shared" si="31"/>
        <v>4.3754218102601135</v>
      </c>
      <c r="AX106" s="8">
        <v>29.828994842825868</v>
      </c>
      <c r="AY106" s="8">
        <v>258.78333333333336</v>
      </c>
      <c r="AZ106" s="8">
        <v>2.5652355317462416</v>
      </c>
      <c r="BA106" s="8">
        <v>501.27299999999997</v>
      </c>
      <c r="BB106" s="8">
        <v>2.8160381744571699</v>
      </c>
      <c r="BC106" s="8">
        <v>814.51099999999997</v>
      </c>
      <c r="BD106" s="8">
        <v>3.0927125634303492</v>
      </c>
      <c r="BE106" s="8">
        <v>0.66877133333333327</v>
      </c>
      <c r="BF106" s="8">
        <v>3.556178800810407E-2</v>
      </c>
      <c r="BG106" s="8">
        <v>4.7878183333333331</v>
      </c>
      <c r="BH106" s="8">
        <v>0.2367392485548887</v>
      </c>
    </row>
    <row r="107" spans="1:60" x14ac:dyDescent="0.25">
      <c r="A107" s="2">
        <v>8008</v>
      </c>
      <c r="B107" s="2">
        <v>20</v>
      </c>
      <c r="C107" s="2">
        <v>30</v>
      </c>
      <c r="D107" s="10"/>
      <c r="E107" s="3">
        <v>120</v>
      </c>
      <c r="F107" s="6" t="str">
        <f t="shared" si="19"/>
        <v>256.5±10.7</v>
      </c>
      <c r="G107" s="6" t="str">
        <f t="shared" si="20"/>
        <v>245.1±12.0</v>
      </c>
      <c r="H107" s="7">
        <v>4.6340866443664908</v>
      </c>
      <c r="I107" s="6" t="str">
        <f t="shared" si="21"/>
        <v>181.4±0.5</v>
      </c>
      <c r="J107" s="6" t="str">
        <f t="shared" si="22"/>
        <v>449.3±5.9</v>
      </c>
      <c r="K107" s="6" t="str">
        <f t="shared" si="23"/>
        <v>441.6±7.2</v>
      </c>
      <c r="L107" s="7">
        <v>1.723109900145658</v>
      </c>
      <c r="M107" s="6" t="str">
        <f t="shared" si="24"/>
        <v>367.9±1.7</v>
      </c>
      <c r="N107" s="6" t="str">
        <f t="shared" si="25"/>
        <v>661.5±14.2</v>
      </c>
      <c r="O107" s="6" t="str">
        <f t="shared" si="26"/>
        <v>652.4±17.4</v>
      </c>
      <c r="P107" s="7">
        <v>1.3980082470223352</v>
      </c>
      <c r="Q107" s="6" t="str">
        <f t="shared" si="27"/>
        <v>589.2±8.2</v>
      </c>
      <c r="S107" s="7" t="str">
        <f t="shared" si="32"/>
        <v>0.9±0.01</v>
      </c>
      <c r="T107" s="7" t="str">
        <f t="shared" si="28"/>
        <v>0.7±0.01</v>
      </c>
      <c r="U107" s="7">
        <f t="shared" si="33"/>
        <v>-17.504587155963304</v>
      </c>
      <c r="V107" s="7" t="str">
        <f t="shared" si="34"/>
        <v>2.6±0.03</v>
      </c>
      <c r="Y107" s="8">
        <v>256.5</v>
      </c>
      <c r="Z107" s="8">
        <v>10.748855753055762</v>
      </c>
      <c r="AA107" s="8">
        <v>449.25333333333333</v>
      </c>
      <c r="AB107" s="8">
        <v>5.9281053746819916</v>
      </c>
      <c r="AC107" s="9">
        <v>661.47666666666669</v>
      </c>
      <c r="AD107" s="9">
        <v>14.230141718666481</v>
      </c>
      <c r="AE107" s="8">
        <v>0.7493333333333333</v>
      </c>
      <c r="AF107" s="8">
        <v>1.0503967504392496E-2</v>
      </c>
      <c r="AG107" s="8">
        <v>15.613333333333332</v>
      </c>
      <c r="AH107" s="8">
        <v>0.29484459183328016</v>
      </c>
      <c r="AI107" s="8">
        <v>0.90833333333333333</v>
      </c>
      <c r="AJ107" s="8">
        <v>1.0214368964029717E-2</v>
      </c>
      <c r="AK107" s="8">
        <v>4.3833333333333337</v>
      </c>
      <c r="AL107" s="8">
        <v>0.5873102530463209</v>
      </c>
      <c r="AM107" s="8">
        <v>245.14</v>
      </c>
      <c r="AN107" s="8">
        <f t="shared" si="35"/>
        <v>4.6340866443664908</v>
      </c>
      <c r="AO107" s="8">
        <f t="shared" si="29"/>
        <v>-25.999156944331116</v>
      </c>
      <c r="AP107" s="8">
        <v>12.005752787726381</v>
      </c>
      <c r="AQ107" s="8">
        <v>441.64333333333337</v>
      </c>
      <c r="AR107" s="8">
        <f t="shared" si="36"/>
        <v>1.723109900145658</v>
      </c>
      <c r="AS107" s="8">
        <f t="shared" si="30"/>
        <v>-16.706014657378137</v>
      </c>
      <c r="AT107" s="8">
        <v>7.1823835412301316</v>
      </c>
      <c r="AU107" s="8">
        <v>652.35666666666668</v>
      </c>
      <c r="AV107" s="8">
        <f t="shared" si="37"/>
        <v>1.3980082470223352</v>
      </c>
      <c r="AW107" s="8">
        <f t="shared" si="31"/>
        <v>-9.6827400144093048</v>
      </c>
      <c r="AX107" s="8">
        <v>17.395546364898486</v>
      </c>
      <c r="AY107" s="8">
        <v>181.40566666666669</v>
      </c>
      <c r="AZ107" s="8">
        <v>0.49817098804861432</v>
      </c>
      <c r="BA107" s="8">
        <v>367.86233333333331</v>
      </c>
      <c r="BB107" s="8">
        <v>1.6787651215501811</v>
      </c>
      <c r="BC107" s="8">
        <v>589.19066666666663</v>
      </c>
      <c r="BD107" s="8">
        <v>8.2480359076166589</v>
      </c>
      <c r="BE107" s="8">
        <v>2.5948286666666669</v>
      </c>
      <c r="BF107" s="8">
        <v>2.8978946397916802E-2</v>
      </c>
      <c r="BG107" s="8">
        <v>12.668135999999999</v>
      </c>
      <c r="BH107" s="8">
        <v>6.5657011057463868E-2</v>
      </c>
    </row>
    <row r="108" spans="1:60" x14ac:dyDescent="0.25">
      <c r="A108" s="2">
        <v>8008</v>
      </c>
      <c r="B108" s="2">
        <v>20</v>
      </c>
      <c r="C108" s="2">
        <v>30</v>
      </c>
      <c r="D108" s="10"/>
      <c r="E108" s="3">
        <v>140</v>
      </c>
      <c r="F108" s="6" t="str">
        <f t="shared" si="19"/>
        <v>213.6±4.8</v>
      </c>
      <c r="G108" s="6" t="str">
        <f t="shared" si="20"/>
        <v>204.4±4.1</v>
      </c>
      <c r="H108" s="7">
        <v>4.5097943272822176</v>
      </c>
      <c r="I108" s="6" t="str">
        <f t="shared" si="21"/>
        <v>140.4±1.7</v>
      </c>
      <c r="J108" s="6" t="str">
        <f t="shared" si="22"/>
        <v>374.2±7.8</v>
      </c>
      <c r="K108" s="6" t="str">
        <f t="shared" si="23"/>
        <v>366.2±6.6</v>
      </c>
      <c r="L108" s="7">
        <v>2.1607157484686335</v>
      </c>
      <c r="M108" s="6" t="str">
        <f t="shared" si="24"/>
        <v>298.1±2.6</v>
      </c>
      <c r="N108" s="6" t="str">
        <f t="shared" si="25"/>
        <v>539.7±20.0</v>
      </c>
      <c r="O108" s="6" t="str">
        <f t="shared" si="26"/>
        <v>536.2±19.3</v>
      </c>
      <c r="P108" s="7">
        <v>0.64646866491789168</v>
      </c>
      <c r="Q108" s="6" t="str">
        <f t="shared" si="27"/>
        <v>474.8±8.0</v>
      </c>
      <c r="S108" s="7" t="str">
        <f t="shared" si="32"/>
        <v>0.5±0.07</v>
      </c>
      <c r="T108" s="7" t="str">
        <f t="shared" si="28"/>
        <v>0.4±0.06</v>
      </c>
      <c r="U108" s="7">
        <f t="shared" si="33"/>
        <v>-19.228253760627858</v>
      </c>
      <c r="V108" s="7" t="str">
        <f t="shared" si="34"/>
        <v>4.9±0.15</v>
      </c>
      <c r="Y108" s="8">
        <v>213.58666666666667</v>
      </c>
      <c r="Z108" s="8">
        <v>4.8030129432818853</v>
      </c>
      <c r="AA108" s="8">
        <v>374.14999999999992</v>
      </c>
      <c r="AB108" s="8">
        <v>7.8375697764039014</v>
      </c>
      <c r="AC108" s="9">
        <v>539.71333333333337</v>
      </c>
      <c r="AD108" s="9">
        <v>20.047644084363981</v>
      </c>
      <c r="AE108" s="8">
        <v>0.41166666666666663</v>
      </c>
      <c r="AF108" s="8">
        <v>6.274817394421453E-2</v>
      </c>
      <c r="AG108" s="8">
        <v>27.986666666666668</v>
      </c>
      <c r="AH108" s="8">
        <v>3.0113839564780394</v>
      </c>
      <c r="AI108" s="8">
        <v>0.5096666666666666</v>
      </c>
      <c r="AJ108" s="8">
        <v>7.2452283147830365E-2</v>
      </c>
      <c r="AK108" s="8">
        <v>8.14</v>
      </c>
      <c r="AL108" s="8">
        <v>0.50109879265470214</v>
      </c>
      <c r="AM108" s="8">
        <v>204.37</v>
      </c>
      <c r="AN108" s="8">
        <f t="shared" si="35"/>
        <v>4.5097943272822176</v>
      </c>
      <c r="AO108" s="8">
        <f t="shared" si="29"/>
        <v>-31.32374288463734</v>
      </c>
      <c r="AP108" s="8">
        <v>4.1228752103356108</v>
      </c>
      <c r="AQ108" s="8">
        <v>366.23666666666668</v>
      </c>
      <c r="AR108" s="8">
        <f t="shared" si="36"/>
        <v>2.1607157484686335</v>
      </c>
      <c r="AS108" s="8">
        <f t="shared" si="30"/>
        <v>-18.597719143359033</v>
      </c>
      <c r="AT108" s="8">
        <v>6.6257175712018865</v>
      </c>
      <c r="AU108" s="8">
        <v>536.24666666666667</v>
      </c>
      <c r="AV108" s="8">
        <f t="shared" si="37"/>
        <v>0.64646866491789168</v>
      </c>
      <c r="AW108" s="8">
        <f t="shared" si="31"/>
        <v>-11.460086775986179</v>
      </c>
      <c r="AX108" s="8">
        <v>19.331870921701611</v>
      </c>
      <c r="AY108" s="8">
        <v>140.35366666666667</v>
      </c>
      <c r="AZ108" s="8">
        <v>1.695009832813164</v>
      </c>
      <c r="BA108" s="8">
        <v>298.125</v>
      </c>
      <c r="BB108" s="8">
        <v>2.6312299405410973</v>
      </c>
      <c r="BC108" s="8">
        <v>474.79233333333332</v>
      </c>
      <c r="BD108" s="8">
        <v>8.0386522087557228</v>
      </c>
      <c r="BE108" s="8">
        <v>4.9014360000000003</v>
      </c>
      <c r="BF108" s="8">
        <v>0.14654475836071404</v>
      </c>
      <c r="BG108" s="8">
        <v>21.727778999999998</v>
      </c>
      <c r="BH108" s="8">
        <v>0.43597395684719498</v>
      </c>
    </row>
    <row r="109" spans="1:60" x14ac:dyDescent="0.25">
      <c r="A109" s="2">
        <v>8008</v>
      </c>
      <c r="B109" s="2">
        <v>20</v>
      </c>
      <c r="C109" s="2">
        <v>30</v>
      </c>
      <c r="D109" s="10"/>
      <c r="E109" s="3">
        <v>160</v>
      </c>
      <c r="F109" s="6" t="str">
        <f t="shared" si="19"/>
        <v>173.8±2.3</v>
      </c>
      <c r="G109" s="6" t="str">
        <f t="shared" si="20"/>
        <v>167.2±3.1</v>
      </c>
      <c r="H109" s="7">
        <v>3.9877178290864257</v>
      </c>
      <c r="I109" s="6" t="str">
        <f t="shared" si="21"/>
        <v>113.8±1.6</v>
      </c>
      <c r="J109" s="6" t="str">
        <f t="shared" si="22"/>
        <v>310.5±15.3</v>
      </c>
      <c r="K109" s="6" t="str">
        <f t="shared" si="23"/>
        <v>303.6±12.7</v>
      </c>
      <c r="L109" s="7">
        <v>2.2839072382290948</v>
      </c>
      <c r="M109" s="6" t="str">
        <f t="shared" si="24"/>
        <v>252.5±3.2</v>
      </c>
      <c r="N109" s="6" t="str">
        <f t="shared" si="25"/>
        <v>468.6±20.2</v>
      </c>
      <c r="O109" s="6" t="str">
        <f t="shared" si="26"/>
        <v>462.9±17.7</v>
      </c>
      <c r="P109" s="7">
        <v>1.227837709380537</v>
      </c>
      <c r="Q109" s="6" t="str">
        <f t="shared" si="27"/>
        <v>413.7±5.3</v>
      </c>
      <c r="S109" s="7" t="str">
        <f t="shared" si="32"/>
        <v>1.4±0.09</v>
      </c>
      <c r="T109" s="7" t="str">
        <f t="shared" si="28"/>
        <v>1.2±0.08</v>
      </c>
      <c r="U109" s="7">
        <f t="shared" si="33"/>
        <v>-16.291454853546369</v>
      </c>
      <c r="V109" s="7" t="str">
        <f t="shared" si="34"/>
        <v>7.7±0.21</v>
      </c>
      <c r="Y109" s="8">
        <v>173.84666666666666</v>
      </c>
      <c r="Z109" s="8">
        <v>2.3187137238851445</v>
      </c>
      <c r="AA109" s="8">
        <v>310.50666666666666</v>
      </c>
      <c r="AB109" s="8">
        <v>15.265923926619495</v>
      </c>
      <c r="AC109" s="9">
        <v>468.55666666666662</v>
      </c>
      <c r="AD109" s="9">
        <v>20.173290096891318</v>
      </c>
      <c r="AE109" s="8">
        <v>1.1526666666666665</v>
      </c>
      <c r="AF109" s="8">
        <v>8.1525047275873119E-2</v>
      </c>
      <c r="AG109" s="8">
        <v>28.086666666666662</v>
      </c>
      <c r="AH109" s="8">
        <v>2.0453931977332207</v>
      </c>
      <c r="AI109" s="8">
        <v>1.377</v>
      </c>
      <c r="AJ109" s="8">
        <v>8.5440037453175383E-2</v>
      </c>
      <c r="AK109" s="8">
        <v>15.613333333333332</v>
      </c>
      <c r="AL109" s="8">
        <v>0.29484459183328016</v>
      </c>
      <c r="AM109" s="8">
        <v>167.17999999999998</v>
      </c>
      <c r="AN109" s="8">
        <f t="shared" si="35"/>
        <v>3.9877178290864257</v>
      </c>
      <c r="AO109" s="8">
        <f t="shared" si="29"/>
        <v>-31.904534035171661</v>
      </c>
      <c r="AP109" s="8">
        <v>3.0872479654216396</v>
      </c>
      <c r="AQ109" s="8">
        <v>303.57333333333332</v>
      </c>
      <c r="AR109" s="8">
        <f t="shared" si="36"/>
        <v>2.2839072382290948</v>
      </c>
      <c r="AS109" s="8">
        <f t="shared" si="30"/>
        <v>-16.830310084328882</v>
      </c>
      <c r="AT109" s="8">
        <v>12.733594674455968</v>
      </c>
      <c r="AU109" s="8">
        <v>462.87333333333328</v>
      </c>
      <c r="AV109" s="8">
        <f t="shared" si="37"/>
        <v>1.227837709380537</v>
      </c>
      <c r="AW109" s="8">
        <f t="shared" si="31"/>
        <v>-10.622560527718152</v>
      </c>
      <c r="AX109" s="8">
        <v>17.679486229337471</v>
      </c>
      <c r="AY109" s="8">
        <v>113.842</v>
      </c>
      <c r="AZ109" s="8">
        <v>1.5720155851644708</v>
      </c>
      <c r="BA109" s="8">
        <v>252.48099999999999</v>
      </c>
      <c r="BB109" s="8">
        <v>3.1628031870478241</v>
      </c>
      <c r="BC109" s="8">
        <v>413.70433333333335</v>
      </c>
      <c r="BD109" s="8">
        <v>5.3383420959445234</v>
      </c>
      <c r="BE109" s="8">
        <v>7.7283340000000003</v>
      </c>
      <c r="BF109" s="8">
        <v>0.21179586379105725</v>
      </c>
      <c r="BG109" s="8">
        <v>32.024830999999999</v>
      </c>
      <c r="BH109" s="8">
        <v>0.7943540431967363</v>
      </c>
    </row>
    <row r="110" spans="1:60" x14ac:dyDescent="0.25">
      <c r="A110" s="2">
        <v>8008</v>
      </c>
      <c r="B110" s="2">
        <v>20</v>
      </c>
      <c r="C110" s="2">
        <v>30</v>
      </c>
      <c r="D110" s="10"/>
      <c r="E110" s="3">
        <v>180</v>
      </c>
      <c r="F110" s="6" t="str">
        <f t="shared" si="19"/>
        <v>147.5±6.5</v>
      </c>
      <c r="G110" s="6" t="str">
        <f t="shared" si="20"/>
        <v>143.4±6.0</v>
      </c>
      <c r="H110" s="7">
        <v>2.8233489798763851</v>
      </c>
      <c r="I110" s="6" t="str">
        <f t="shared" si="21"/>
        <v>91.7±0.4</v>
      </c>
      <c r="J110" s="6" t="str">
        <f t="shared" si="22"/>
        <v>257.0±5.5</v>
      </c>
      <c r="K110" s="6" t="str">
        <f t="shared" si="23"/>
        <v>251.4±5.2</v>
      </c>
      <c r="L110" s="7">
        <v>2.2225463804055128</v>
      </c>
      <c r="M110" s="6" t="str">
        <f t="shared" si="24"/>
        <v>211.2±0.4</v>
      </c>
      <c r="N110" s="6" t="str">
        <f t="shared" si="25"/>
        <v>379.3±5.4</v>
      </c>
      <c r="O110" s="6" t="str">
        <f t="shared" si="26"/>
        <v>374.6±4.4</v>
      </c>
      <c r="P110" s="7">
        <v>1.2591320442431497</v>
      </c>
      <c r="Q110" s="6" t="str">
        <f t="shared" si="27"/>
        <v>353.6±0.8</v>
      </c>
      <c r="S110" s="7" t="str">
        <f t="shared" si="32"/>
        <v>1.5±0.06</v>
      </c>
      <c r="T110" s="7" t="str">
        <f t="shared" si="28"/>
        <v>1.3±0.06</v>
      </c>
      <c r="U110" s="7">
        <f t="shared" si="33"/>
        <v>-14.351749944970287</v>
      </c>
      <c r="V110" s="7" t="str">
        <f t="shared" si="34"/>
        <v>11.8±0.10</v>
      </c>
      <c r="Y110" s="8">
        <v>147.49666666666667</v>
      </c>
      <c r="Z110" s="8">
        <v>6.5163895934277392</v>
      </c>
      <c r="AA110" s="8">
        <v>256.95</v>
      </c>
      <c r="AB110" s="8">
        <v>5.5388897804524007</v>
      </c>
      <c r="AC110" s="9">
        <v>379.31333333333333</v>
      </c>
      <c r="AD110" s="9">
        <v>5.4195602527634428</v>
      </c>
      <c r="AE110" s="8">
        <v>1.2969999999999999</v>
      </c>
      <c r="AF110" s="8">
        <v>5.8847259919217978E-2</v>
      </c>
      <c r="AG110" s="8">
        <v>26.833333333333332</v>
      </c>
      <c r="AH110" s="8">
        <v>2.1893454120657463</v>
      </c>
      <c r="AI110" s="8">
        <v>1.5143333333333333</v>
      </c>
      <c r="AJ110" s="8">
        <v>6.1010927982889554E-2</v>
      </c>
      <c r="AK110" s="8">
        <v>26.833333333333332</v>
      </c>
      <c r="AL110" s="8">
        <v>2.1893454120657463</v>
      </c>
      <c r="AM110" s="8">
        <v>143.44666666666666</v>
      </c>
      <c r="AN110" s="8">
        <f t="shared" si="35"/>
        <v>2.8233489798763851</v>
      </c>
      <c r="AO110" s="8">
        <f t="shared" si="29"/>
        <v>-36.054515034623783</v>
      </c>
      <c r="AP110" s="8">
        <v>5.9662746612382263</v>
      </c>
      <c r="AQ110" s="8">
        <v>251.36333333333334</v>
      </c>
      <c r="AR110" s="8">
        <f t="shared" si="36"/>
        <v>2.2225463804055128</v>
      </c>
      <c r="AS110" s="8">
        <f t="shared" si="30"/>
        <v>-15.966263973796238</v>
      </c>
      <c r="AT110" s="8">
        <v>5.2178571591538718</v>
      </c>
      <c r="AU110" s="8">
        <v>374.59666666666664</v>
      </c>
      <c r="AV110" s="8">
        <f t="shared" si="37"/>
        <v>1.2591320442431497</v>
      </c>
      <c r="AW110" s="8">
        <f t="shared" si="31"/>
        <v>-5.6084321803895794</v>
      </c>
      <c r="AX110" s="8">
        <v>4.3860840545221382</v>
      </c>
      <c r="AY110" s="8">
        <v>91.727666666666664</v>
      </c>
      <c r="AZ110" s="8">
        <v>0.40527069143145711</v>
      </c>
      <c r="BA110" s="8">
        <v>211.23</v>
      </c>
      <c r="BB110" s="8">
        <v>0.37261374102414285</v>
      </c>
      <c r="BC110" s="8">
        <v>353.58766666666662</v>
      </c>
      <c r="BD110" s="8">
        <v>0.8459552785657769</v>
      </c>
      <c r="BE110" s="8">
        <v>11.815358666666668</v>
      </c>
      <c r="BF110" s="8">
        <v>9.6856092510142905E-2</v>
      </c>
      <c r="BG110" s="8">
        <v>45.475511666666669</v>
      </c>
      <c r="BH110" s="8">
        <v>0.14048280564657503</v>
      </c>
    </row>
    <row r="111" spans="1:60" x14ac:dyDescent="0.25">
      <c r="A111" s="2">
        <v>8008</v>
      </c>
      <c r="B111" s="2">
        <v>40</v>
      </c>
      <c r="C111" s="2">
        <v>6</v>
      </c>
      <c r="D111" s="10" t="s">
        <v>76</v>
      </c>
      <c r="E111" s="3">
        <v>1.5</v>
      </c>
      <c r="F111" s="6" t="str">
        <f t="shared" si="19"/>
        <v>234.6±3.6</v>
      </c>
      <c r="G111" s="6" t="str">
        <f t="shared" si="20"/>
        <v>248.5±4.9</v>
      </c>
      <c r="H111" s="7">
        <v>-5.615837547111588</v>
      </c>
      <c r="I111" s="6" t="str">
        <f t="shared" si="21"/>
        <v>147.9±0.8</v>
      </c>
      <c r="J111" s="6" t="str">
        <f t="shared" si="22"/>
        <v>457.8±10.0</v>
      </c>
      <c r="K111" s="6" t="str">
        <f t="shared" si="23"/>
        <v>469.2±9.3</v>
      </c>
      <c r="L111" s="7">
        <v>-2.4120952901974548</v>
      </c>
      <c r="M111" s="6" t="str">
        <f t="shared" si="24"/>
        <v>360.9±1.5</v>
      </c>
      <c r="N111" s="6" t="str">
        <f t="shared" si="25"/>
        <v>711.4±11.4</v>
      </c>
      <c r="O111" s="6" t="str">
        <f t="shared" si="26"/>
        <v>725.2±14.2</v>
      </c>
      <c r="P111" s="7">
        <v>-1.9106582279644642</v>
      </c>
      <c r="Q111" s="6" t="str">
        <f t="shared" si="27"/>
        <v>663.8±6.1</v>
      </c>
      <c r="S111" s="7" t="str">
        <f t="shared" si="32"/>
        <v>0.2±0.01</v>
      </c>
      <c r="T111" s="7" t="str">
        <f t="shared" si="28"/>
        <v>0.4±0.01</v>
      </c>
      <c r="U111" s="7">
        <f t="shared" si="33"/>
        <v>71.1568938193344</v>
      </c>
      <c r="V111" s="7" t="str">
        <f t="shared" si="34"/>
        <v>4.6±0.05</v>
      </c>
      <c r="Y111" s="8">
        <v>234.56666666666669</v>
      </c>
      <c r="Z111" s="8">
        <v>3.6162042715163856</v>
      </c>
      <c r="AA111" s="8">
        <v>457.84666666666664</v>
      </c>
      <c r="AB111" s="8">
        <v>9.9820355305585498</v>
      </c>
      <c r="AC111" s="9">
        <v>711.37333333333333</v>
      </c>
      <c r="AD111" s="9">
        <v>11.377083691936749</v>
      </c>
      <c r="AE111" s="8">
        <v>0.36000000000000004</v>
      </c>
      <c r="AF111" s="8">
        <v>1.3856406460551031E-2</v>
      </c>
      <c r="AG111" s="8">
        <v>6.1499999999999995</v>
      </c>
      <c r="AH111" s="8">
        <v>0.26627053911388704</v>
      </c>
      <c r="AI111" s="8">
        <v>0.21033333333333334</v>
      </c>
      <c r="AJ111" s="8">
        <v>1.4742229591663991E-2</v>
      </c>
      <c r="AK111" s="8">
        <v>6.1499999999999995</v>
      </c>
      <c r="AL111" s="8">
        <v>0.26627053911388704</v>
      </c>
      <c r="AM111" s="8">
        <v>248.52333333333331</v>
      </c>
      <c r="AN111" s="8">
        <f t="shared" si="35"/>
        <v>-5.615837547111588</v>
      </c>
      <c r="AO111" s="8">
        <f t="shared" si="29"/>
        <v>-40.472792628458762</v>
      </c>
      <c r="AP111" s="8">
        <v>4.8507765701311563</v>
      </c>
      <c r="AQ111" s="8">
        <v>469.16333333333336</v>
      </c>
      <c r="AR111" s="8">
        <f t="shared" si="36"/>
        <v>-2.4120952901974548</v>
      </c>
      <c r="AS111" s="8">
        <f t="shared" si="30"/>
        <v>-23.074231433260625</v>
      </c>
      <c r="AT111" s="8">
        <v>9.3037752194113867</v>
      </c>
      <c r="AU111" s="8">
        <v>725.23</v>
      </c>
      <c r="AV111" s="8">
        <f t="shared" si="37"/>
        <v>-1.9106582279644642</v>
      </c>
      <c r="AW111" s="8">
        <f t="shared" si="31"/>
        <v>-8.4721054010451784</v>
      </c>
      <c r="AX111" s="8">
        <v>14.235192306393357</v>
      </c>
      <c r="AY111" s="8">
        <v>147.93899999999999</v>
      </c>
      <c r="AZ111" s="8">
        <v>0.76948727518177051</v>
      </c>
      <c r="BA111" s="8">
        <v>360.90750000000003</v>
      </c>
      <c r="BB111" s="8">
        <v>1.4503550140109294</v>
      </c>
      <c r="BC111" s="8">
        <v>663.78775000000007</v>
      </c>
      <c r="BD111" s="8">
        <v>6.0928599948354654</v>
      </c>
      <c r="BE111" s="8">
        <v>4.6428192500000005</v>
      </c>
      <c r="BF111" s="8">
        <v>4.5502539345806337E-2</v>
      </c>
      <c r="BG111" s="8">
        <v>17.6093905</v>
      </c>
      <c r="BH111" s="8">
        <v>0.13434511478154604</v>
      </c>
    </row>
    <row r="112" spans="1:60" x14ac:dyDescent="0.25">
      <c r="A112" s="2">
        <v>8008</v>
      </c>
      <c r="B112" s="2">
        <v>40</v>
      </c>
      <c r="C112" s="2">
        <v>6</v>
      </c>
      <c r="D112" s="10"/>
      <c r="E112" s="3">
        <v>7</v>
      </c>
      <c r="F112" s="6" t="str">
        <f t="shared" si="19"/>
        <v>239.0±6.3</v>
      </c>
      <c r="G112" s="6" t="str">
        <f t="shared" si="20"/>
        <v>249.2±7.2</v>
      </c>
      <c r="H112" s="7">
        <v>-4.0786569460236972</v>
      </c>
      <c r="I112" s="6" t="str">
        <f t="shared" si="21"/>
        <v>162.6±0.6</v>
      </c>
      <c r="J112" s="6" t="str">
        <f t="shared" si="22"/>
        <v>459.1±22.1</v>
      </c>
      <c r="K112" s="6" t="str">
        <f t="shared" si="23"/>
        <v>467.9±21.9</v>
      </c>
      <c r="L112" s="7">
        <v>-1.8892522066209381</v>
      </c>
      <c r="M112" s="6" t="str">
        <f t="shared" si="24"/>
        <v>370.8±0.8</v>
      </c>
      <c r="N112" s="6" t="str">
        <f t="shared" si="25"/>
        <v>721.2±20.0</v>
      </c>
      <c r="O112" s="6" t="str">
        <f t="shared" si="26"/>
        <v>727.5±19.0</v>
      </c>
      <c r="P112" s="7">
        <v>-0.86776442990535085</v>
      </c>
      <c r="Q112" s="6" t="str">
        <f t="shared" si="27"/>
        <v>666.7±2.8</v>
      </c>
      <c r="S112" s="7" t="str">
        <f t="shared" si="32"/>
        <v>0.1±0.01</v>
      </c>
      <c r="T112" s="7" t="str">
        <f t="shared" si="28"/>
        <v>0.4±0.01</v>
      </c>
      <c r="U112" s="7">
        <f t="shared" si="33"/>
        <v>172.48803827751195</v>
      </c>
      <c r="V112" s="7" t="str">
        <f t="shared" si="34"/>
        <v>3.5±0.04</v>
      </c>
      <c r="Y112" s="8">
        <v>239.01999999999998</v>
      </c>
      <c r="Z112" s="8">
        <v>6.3459987393632415</v>
      </c>
      <c r="AA112" s="8">
        <v>459.07</v>
      </c>
      <c r="AB112" s="8">
        <v>22.121964198506436</v>
      </c>
      <c r="AC112" s="9">
        <v>721.22666666666657</v>
      </c>
      <c r="AD112" s="9">
        <v>20.003355551840098</v>
      </c>
      <c r="AE112" s="8">
        <v>0.37966666666666665</v>
      </c>
      <c r="AF112" s="8">
        <v>8.9628864398325087E-3</v>
      </c>
      <c r="AG112" s="8">
        <v>7.830000000000001</v>
      </c>
      <c r="AH112" s="8">
        <v>0.12489995996796766</v>
      </c>
      <c r="AI112" s="8">
        <v>0.13933333333333334</v>
      </c>
      <c r="AJ112" s="8">
        <v>8.6216781042517017E-3</v>
      </c>
      <c r="AK112" s="8">
        <v>5.7333333333333334</v>
      </c>
      <c r="AL112" s="8">
        <v>0.50063293272949316</v>
      </c>
      <c r="AM112" s="8">
        <v>249.18333333333337</v>
      </c>
      <c r="AN112" s="8">
        <f t="shared" si="35"/>
        <v>-4.0786569460236972</v>
      </c>
      <c r="AO112" s="8">
        <f t="shared" si="29"/>
        <v>-34.733328874322808</v>
      </c>
      <c r="AP112" s="8">
        <v>7.1503869359170702</v>
      </c>
      <c r="AQ112" s="8">
        <v>467.91</v>
      </c>
      <c r="AR112" s="8">
        <f t="shared" si="36"/>
        <v>-1.8892522066209381</v>
      </c>
      <c r="AS112" s="8">
        <f t="shared" si="30"/>
        <v>-20.76090131293055</v>
      </c>
      <c r="AT112" s="8">
        <v>21.946500860046005</v>
      </c>
      <c r="AU112" s="8">
        <v>727.54</v>
      </c>
      <c r="AV112" s="8">
        <f t="shared" si="37"/>
        <v>-0.86776442990535085</v>
      </c>
      <c r="AW112" s="8">
        <f t="shared" si="31"/>
        <v>-8.3645343669534746</v>
      </c>
      <c r="AX112" s="8">
        <v>19.037786110785067</v>
      </c>
      <c r="AY112" s="8">
        <v>162.63366666666664</v>
      </c>
      <c r="AZ112" s="8">
        <v>0.62785375154834444</v>
      </c>
      <c r="BA112" s="8">
        <v>370.76766666666668</v>
      </c>
      <c r="BB112" s="8">
        <v>0.84313719721843583</v>
      </c>
      <c r="BC112" s="8">
        <v>666.68466666666666</v>
      </c>
      <c r="BD112" s="8">
        <v>2.8333134901266197</v>
      </c>
      <c r="BE112" s="8">
        <v>3.4851546666666668</v>
      </c>
      <c r="BF112" s="8">
        <v>4.0305667806567032E-2</v>
      </c>
      <c r="BG112" s="8">
        <v>15.371148666666665</v>
      </c>
      <c r="BH112" s="8">
        <v>0.10636227807043844</v>
      </c>
    </row>
    <row r="113" spans="1:60" x14ac:dyDescent="0.25">
      <c r="A113" s="2">
        <v>8008</v>
      </c>
      <c r="B113" s="2">
        <v>40</v>
      </c>
      <c r="C113" s="2">
        <v>6</v>
      </c>
      <c r="D113" s="10"/>
      <c r="E113" s="3">
        <v>15</v>
      </c>
      <c r="F113" s="6" t="str">
        <f t="shared" si="19"/>
        <v>241.3±3.2</v>
      </c>
      <c r="G113" s="6" t="str">
        <f t="shared" si="20"/>
        <v>249.3±2.8</v>
      </c>
      <c r="H113" s="7">
        <v>-3.2275747730402746</v>
      </c>
      <c r="I113" s="6" t="str">
        <f t="shared" si="21"/>
        <v>178.0±0.5</v>
      </c>
      <c r="J113" s="6" t="str">
        <f t="shared" si="22"/>
        <v>465.2±2.5</v>
      </c>
      <c r="K113" s="6" t="str">
        <f t="shared" si="23"/>
        <v>472.6±2.0</v>
      </c>
      <c r="L113" s="7">
        <v>-1.5637894915039012</v>
      </c>
      <c r="M113" s="6" t="str">
        <f t="shared" si="24"/>
        <v>386.1±1.3</v>
      </c>
      <c r="N113" s="6" t="str">
        <f t="shared" si="25"/>
        <v>724.5±14.3</v>
      </c>
      <c r="O113" s="6" t="str">
        <f t="shared" si="26"/>
        <v>727.2±13.9</v>
      </c>
      <c r="P113" s="7">
        <v>-0.38043727368565594</v>
      </c>
      <c r="Q113" s="6" t="str">
        <f t="shared" si="27"/>
        <v>696.1±3.9</v>
      </c>
      <c r="S113" s="7" t="str">
        <f t="shared" si="32"/>
        <v>0.1±0.02</v>
      </c>
      <c r="T113" s="7" t="str">
        <f t="shared" si="28"/>
        <v>0.4±0.07</v>
      </c>
      <c r="U113" s="7">
        <f t="shared" si="33"/>
        <v>330.91603053435119</v>
      </c>
      <c r="V113" s="7" t="str">
        <f t="shared" si="34"/>
        <v>2.6±0.01</v>
      </c>
      <c r="Y113" s="8">
        <v>241.26333333333332</v>
      </c>
      <c r="Z113" s="8">
        <v>3.1590241109135908</v>
      </c>
      <c r="AA113" s="8">
        <v>465.18</v>
      </c>
      <c r="AB113" s="8">
        <v>2.5474104498490213</v>
      </c>
      <c r="AC113" s="9">
        <v>724.46666666666658</v>
      </c>
      <c r="AD113" s="9">
        <v>14.307383874536011</v>
      </c>
      <c r="AE113" s="8">
        <v>0.37633333333333335</v>
      </c>
      <c r="AF113" s="8">
        <v>7.400900846068223E-2</v>
      </c>
      <c r="AG113" s="8">
        <v>14.68</v>
      </c>
      <c r="AH113" s="8">
        <v>1.326612226688719</v>
      </c>
      <c r="AI113" s="8">
        <v>8.7333333333333332E-2</v>
      </c>
      <c r="AJ113" s="8">
        <v>2.1501937897160154E-2</v>
      </c>
      <c r="AK113" s="8">
        <v>5.669999999999999</v>
      </c>
      <c r="AL113" s="8">
        <v>0.19519221295943162</v>
      </c>
      <c r="AM113" s="8">
        <v>249.31000000000003</v>
      </c>
      <c r="AN113" s="8">
        <f t="shared" si="35"/>
        <v>-3.2275747730402746</v>
      </c>
      <c r="AO113" s="8">
        <f t="shared" si="29"/>
        <v>-28.597061222306909</v>
      </c>
      <c r="AP113" s="8">
        <v>2.7960865508778534</v>
      </c>
      <c r="AQ113" s="8">
        <v>472.57</v>
      </c>
      <c r="AR113" s="8">
        <f t="shared" si="36"/>
        <v>-1.5637894915039012</v>
      </c>
      <c r="AS113" s="8">
        <f t="shared" si="30"/>
        <v>-18.28744947838414</v>
      </c>
      <c r="AT113" s="8">
        <v>1.9542517749767916</v>
      </c>
      <c r="AU113" s="8">
        <v>727.23333333333323</v>
      </c>
      <c r="AV113" s="8">
        <f t="shared" si="37"/>
        <v>-0.38043727368565594</v>
      </c>
      <c r="AW113" s="8">
        <f t="shared" si="31"/>
        <v>-4.2873905669890204</v>
      </c>
      <c r="AX113" s="8">
        <v>13.888111222672947</v>
      </c>
      <c r="AY113" s="8">
        <v>178.01466666666667</v>
      </c>
      <c r="AZ113" s="8">
        <v>0.52127759719111499</v>
      </c>
      <c r="BA113" s="8">
        <v>386.14900000000006</v>
      </c>
      <c r="BB113" s="8">
        <v>1.2680414031095553</v>
      </c>
      <c r="BC113" s="8">
        <v>696.05400000000009</v>
      </c>
      <c r="BD113" s="8">
        <v>3.9327831112330651</v>
      </c>
      <c r="BE113" s="8">
        <v>2.5947506666666666</v>
      </c>
      <c r="BF113" s="8">
        <v>1.1273061888117773E-2</v>
      </c>
      <c r="BG113" s="8">
        <v>13.111076333333335</v>
      </c>
      <c r="BH113" s="8">
        <v>8.1094550447815827E-2</v>
      </c>
    </row>
    <row r="114" spans="1:60" x14ac:dyDescent="0.25">
      <c r="A114" s="2">
        <v>8008</v>
      </c>
      <c r="B114" s="2">
        <v>40</v>
      </c>
      <c r="C114" s="2">
        <v>6</v>
      </c>
      <c r="D114" s="10"/>
      <c r="E114" s="3">
        <v>80</v>
      </c>
      <c r="F114" s="6" t="str">
        <f t="shared" si="19"/>
        <v>253.3±3.5</v>
      </c>
      <c r="G114" s="6" t="str">
        <f t="shared" si="20"/>
        <v>250.7±4.1</v>
      </c>
      <c r="H114" s="7">
        <v>1.0277751924585334</v>
      </c>
      <c r="I114" s="6" t="str">
        <f t="shared" si="21"/>
        <v>.±.</v>
      </c>
      <c r="J114" s="6" t="str">
        <f t="shared" si="22"/>
        <v>468.4±5.4</v>
      </c>
      <c r="K114" s="6" t="str">
        <f t="shared" si="23"/>
        <v>466.2±6.0</v>
      </c>
      <c r="L114" s="7">
        <v>0.45898451463458456</v>
      </c>
      <c r="M114" s="6" t="str">
        <f t="shared" si="24"/>
        <v>.±.</v>
      </c>
      <c r="N114" s="6" t="str">
        <f t="shared" si="25"/>
        <v>722.6±36.0</v>
      </c>
      <c r="O114" s="6" t="str">
        <f t="shared" si="26"/>
        <v>722.5±35.6</v>
      </c>
      <c r="P114" s="7">
        <v>6.9202555880843574E-3</v>
      </c>
      <c r="Q114" s="6" t="str">
        <f t="shared" si="27"/>
        <v>.±.</v>
      </c>
      <c r="S114" s="7" t="str">
        <f t="shared" si="32"/>
        <v>0.1±0.03</v>
      </c>
      <c r="T114" s="7" t="str">
        <f t="shared" si="28"/>
        <v>0.4±0.06</v>
      </c>
      <c r="U114" s="7">
        <f t="shared" si="33"/>
        <v>224.48979591836735</v>
      </c>
      <c r="V114" s="7" t="str">
        <f t="shared" si="34"/>
        <v>.±.</v>
      </c>
      <c r="Y114" s="8">
        <v>253.27999999999997</v>
      </c>
      <c r="Z114" s="8">
        <v>3.4979422522391608</v>
      </c>
      <c r="AA114" s="8">
        <v>468.3866666666666</v>
      </c>
      <c r="AB114" s="8">
        <v>5.418877497538892</v>
      </c>
      <c r="AC114" s="9">
        <v>722.56666666666661</v>
      </c>
      <c r="AD114" s="9">
        <v>35.994352797811679</v>
      </c>
      <c r="AE114" s="8">
        <v>0.371</v>
      </c>
      <c r="AF114" s="8">
        <v>5.7375953151124356E-2</v>
      </c>
      <c r="AG114" s="8">
        <v>8.3466666666666658</v>
      </c>
      <c r="AH114" s="8">
        <v>1.284302664224183</v>
      </c>
      <c r="AI114" s="8">
        <v>0.11433333333333333</v>
      </c>
      <c r="AJ114" s="8">
        <v>2.5106440076867468E-2</v>
      </c>
      <c r="AK114" s="8">
        <v>4.4133333333333331</v>
      </c>
      <c r="AL114" s="8">
        <v>0.34530180036213753</v>
      </c>
      <c r="AM114" s="8">
        <v>250.70333333333335</v>
      </c>
      <c r="AN114" s="8">
        <f t="shared" si="35"/>
        <v>1.0277751924585334</v>
      </c>
      <c r="AO114" s="8" t="e">
        <f t="shared" si="29"/>
        <v>#VALUE!</v>
      </c>
      <c r="AP114" s="8">
        <v>4.0559626888487719</v>
      </c>
      <c r="AQ114" s="8">
        <v>466.24666666666667</v>
      </c>
      <c r="AR114" s="8">
        <f t="shared" si="36"/>
        <v>0.45898451463458456</v>
      </c>
      <c r="AS114" s="8" t="e">
        <f t="shared" si="30"/>
        <v>#VALUE!</v>
      </c>
      <c r="AT114" s="8">
        <v>6.0482587025798962</v>
      </c>
      <c r="AU114" s="8">
        <v>722.51666666666677</v>
      </c>
      <c r="AV114" s="8">
        <f t="shared" si="37"/>
        <v>6.9202555880843574E-3</v>
      </c>
      <c r="AW114" s="8" t="e">
        <f t="shared" si="31"/>
        <v>#VALUE!</v>
      </c>
      <c r="AX114" s="8">
        <v>35.606410003443642</v>
      </c>
      <c r="AY114" s="8" t="s">
        <v>49</v>
      </c>
      <c r="AZ114" s="8" t="s">
        <v>49</v>
      </c>
      <c r="BA114" s="8" t="s">
        <v>49</v>
      </c>
      <c r="BB114" s="8" t="s">
        <v>49</v>
      </c>
      <c r="BC114" s="8" t="s">
        <v>49</v>
      </c>
      <c r="BD114" s="8" t="s">
        <v>49</v>
      </c>
      <c r="BE114" s="8" t="s">
        <v>49</v>
      </c>
      <c r="BF114" s="8" t="s">
        <v>49</v>
      </c>
      <c r="BG114" s="8" t="s">
        <v>49</v>
      </c>
      <c r="BH114" s="8" t="s">
        <v>49</v>
      </c>
    </row>
    <row r="115" spans="1:60" x14ac:dyDescent="0.25">
      <c r="A115" s="2">
        <v>8008</v>
      </c>
      <c r="B115" s="2">
        <v>40</v>
      </c>
      <c r="C115" s="2">
        <v>6</v>
      </c>
      <c r="D115" s="10"/>
      <c r="E115" s="3">
        <v>120</v>
      </c>
      <c r="F115" s="6" t="str">
        <f t="shared" si="19"/>
        <v>213.5±2.9</v>
      </c>
      <c r="G115" s="6" t="str">
        <f t="shared" si="20"/>
        <v>206.1±2.6</v>
      </c>
      <c r="H115" s="7">
        <v>3.5907804286291838</v>
      </c>
      <c r="I115" s="6" t="str">
        <f t="shared" si="21"/>
        <v>.±.</v>
      </c>
      <c r="J115" s="6" t="str">
        <f t="shared" si="22"/>
        <v>388.2±6.9</v>
      </c>
      <c r="K115" s="6" t="str">
        <f t="shared" si="23"/>
        <v>380.0±5.5</v>
      </c>
      <c r="L115" s="7">
        <v>2.1488777595537401</v>
      </c>
      <c r="M115" s="6" t="str">
        <f t="shared" si="24"/>
        <v>.±.</v>
      </c>
      <c r="N115" s="6" t="str">
        <f t="shared" si="25"/>
        <v>633.0±19.0</v>
      </c>
      <c r="O115" s="6" t="str">
        <f t="shared" si="26"/>
        <v>619.6±16.1</v>
      </c>
      <c r="P115" s="7">
        <v>2.1659484497812818</v>
      </c>
      <c r="Q115" s="6" t="str">
        <f t="shared" si="27"/>
        <v>.±.</v>
      </c>
      <c r="S115" s="7" t="str">
        <f t="shared" si="32"/>
        <v>0.2±0.01</v>
      </c>
      <c r="T115" s="7" t="str">
        <f t="shared" si="28"/>
        <v>0.3±0.02</v>
      </c>
      <c r="U115" s="7">
        <f t="shared" si="33"/>
        <v>45.916795069337446</v>
      </c>
      <c r="V115" s="7" t="str">
        <f t="shared" si="34"/>
        <v>.±.</v>
      </c>
      <c r="Y115" s="8">
        <v>213.48333333333332</v>
      </c>
      <c r="Z115" s="8">
        <v>2.9109677657668032</v>
      </c>
      <c r="AA115" s="8">
        <v>388.21000000000004</v>
      </c>
      <c r="AB115" s="8">
        <v>6.9470785226597149</v>
      </c>
      <c r="AC115" s="9">
        <v>633.00999999999988</v>
      </c>
      <c r="AD115" s="9">
        <v>18.974077052652632</v>
      </c>
      <c r="AE115" s="8">
        <v>0.31566666666666671</v>
      </c>
      <c r="AF115" s="8">
        <v>2.0428737928059434E-2</v>
      </c>
      <c r="AG115" s="8">
        <v>5.7333333333333334</v>
      </c>
      <c r="AH115" s="8">
        <v>0.50063293272949316</v>
      </c>
      <c r="AI115" s="8">
        <v>0.21633333333333335</v>
      </c>
      <c r="AJ115" s="8">
        <v>1.1930353445448865E-2</v>
      </c>
      <c r="AK115" s="8">
        <v>8.120000000000001</v>
      </c>
      <c r="AL115" s="8">
        <v>0.36166282640050273</v>
      </c>
      <c r="AM115" s="8">
        <v>206.08333333333334</v>
      </c>
      <c r="AN115" s="8">
        <f t="shared" si="35"/>
        <v>3.5907804286291838</v>
      </c>
      <c r="AO115" s="8" t="e">
        <f t="shared" si="29"/>
        <v>#VALUE!</v>
      </c>
      <c r="AP115" s="8">
        <v>2.6429592000886588</v>
      </c>
      <c r="AQ115" s="8">
        <v>380.04333333333335</v>
      </c>
      <c r="AR115" s="8">
        <f t="shared" si="36"/>
        <v>2.1488777595537401</v>
      </c>
      <c r="AS115" s="8" t="e">
        <f t="shared" si="30"/>
        <v>#VALUE!</v>
      </c>
      <c r="AT115" s="8">
        <v>5.4915966105799425</v>
      </c>
      <c r="AU115" s="8">
        <v>619.59</v>
      </c>
      <c r="AV115" s="8">
        <f t="shared" si="37"/>
        <v>2.1659484497812818</v>
      </c>
      <c r="AW115" s="8" t="e">
        <f t="shared" si="31"/>
        <v>#VALUE!</v>
      </c>
      <c r="AX115" s="8">
        <v>16.059875466515923</v>
      </c>
      <c r="AY115" s="8" t="s">
        <v>49</v>
      </c>
      <c r="AZ115" s="8" t="s">
        <v>49</v>
      </c>
      <c r="BA115" s="8" t="s">
        <v>49</v>
      </c>
      <c r="BB115" s="8" t="s">
        <v>49</v>
      </c>
      <c r="BC115" s="8" t="s">
        <v>49</v>
      </c>
      <c r="BD115" s="8" t="s">
        <v>49</v>
      </c>
      <c r="BE115" s="8" t="s">
        <v>49</v>
      </c>
      <c r="BF115" s="8" t="s">
        <v>49</v>
      </c>
      <c r="BG115" s="8" t="s">
        <v>49</v>
      </c>
      <c r="BH115" s="8" t="s">
        <v>49</v>
      </c>
    </row>
    <row r="116" spans="1:60" x14ac:dyDescent="0.25">
      <c r="A116" s="2">
        <v>8008</v>
      </c>
      <c r="B116" s="2">
        <v>40</v>
      </c>
      <c r="C116" s="2">
        <v>6</v>
      </c>
      <c r="D116" s="10"/>
      <c r="E116" s="3">
        <v>140</v>
      </c>
      <c r="F116" s="6" t="str">
        <f t="shared" si="19"/>
        <v>199.5±1.5</v>
      </c>
      <c r="G116" s="6" t="str">
        <f t="shared" si="20"/>
        <v>192.6±2.2</v>
      </c>
      <c r="H116" s="7">
        <v>3.5773004967030766</v>
      </c>
      <c r="I116" s="6" t="str">
        <f t="shared" si="21"/>
        <v>.±.</v>
      </c>
      <c r="J116" s="6" t="str">
        <f t="shared" si="22"/>
        <v>368.3±21.2</v>
      </c>
      <c r="K116" s="6" t="str">
        <f t="shared" si="23"/>
        <v>358.6±19.9</v>
      </c>
      <c r="L116" s="7">
        <v>2.7002658437285061</v>
      </c>
      <c r="M116" s="6" t="str">
        <f t="shared" si="24"/>
        <v>.±.</v>
      </c>
      <c r="N116" s="6" t="str">
        <f t="shared" si="25"/>
        <v>599.4±42.1</v>
      </c>
      <c r="O116" s="6" t="str">
        <f t="shared" si="26"/>
        <v>592.4±43.1</v>
      </c>
      <c r="P116" s="7">
        <v>1.1765963672376196</v>
      </c>
      <c r="Q116" s="6" t="str">
        <f t="shared" si="27"/>
        <v>.±.</v>
      </c>
      <c r="S116" s="7" t="str">
        <f t="shared" si="32"/>
        <v>0.1±0.00</v>
      </c>
      <c r="T116" s="7" t="str">
        <f t="shared" si="28"/>
        <v>0.3±0.01</v>
      </c>
      <c r="U116" s="7">
        <f t="shared" si="33"/>
        <v>121.8421052631579</v>
      </c>
      <c r="V116" s="7" t="str">
        <f t="shared" si="34"/>
        <v>.±.</v>
      </c>
      <c r="Y116" s="8">
        <v>199.49333333333334</v>
      </c>
      <c r="Z116" s="8">
        <v>1.4987439185309042</v>
      </c>
      <c r="AA116" s="8">
        <v>368.28999999999996</v>
      </c>
      <c r="AB116" s="8">
        <v>21.162239957055604</v>
      </c>
      <c r="AC116" s="9">
        <v>599.35666666666668</v>
      </c>
      <c r="AD116" s="9">
        <v>42.11664081254974</v>
      </c>
      <c r="AE116" s="8">
        <v>0.28100000000000003</v>
      </c>
      <c r="AF116" s="8">
        <v>1.3999999999999981E-2</v>
      </c>
      <c r="AG116" s="8">
        <v>6.4833333333333334</v>
      </c>
      <c r="AH116" s="8">
        <v>0.20132891827388685</v>
      </c>
      <c r="AI116" s="8">
        <v>0.12666666666666668</v>
      </c>
      <c r="AJ116" s="8">
        <v>4.7258156262526127E-3</v>
      </c>
      <c r="AK116" s="8">
        <v>10.08</v>
      </c>
      <c r="AL116" s="8">
        <v>0.25514701644346077</v>
      </c>
      <c r="AM116" s="8">
        <v>192.60333333333332</v>
      </c>
      <c r="AN116" s="8">
        <f t="shared" si="35"/>
        <v>3.5773004967030766</v>
      </c>
      <c r="AO116" s="8" t="e">
        <f t="shared" si="29"/>
        <v>#VALUE!</v>
      </c>
      <c r="AP116" s="8">
        <v>2.186694613642552</v>
      </c>
      <c r="AQ116" s="8">
        <v>358.60666666666663</v>
      </c>
      <c r="AR116" s="8">
        <f t="shared" si="36"/>
        <v>2.7002658437285061</v>
      </c>
      <c r="AS116" s="8" t="e">
        <f t="shared" si="30"/>
        <v>#VALUE!</v>
      </c>
      <c r="AT116" s="8">
        <v>19.865830798970695</v>
      </c>
      <c r="AU116" s="8">
        <v>592.38666666666666</v>
      </c>
      <c r="AV116" s="8">
        <f t="shared" si="37"/>
        <v>1.1765963672376196</v>
      </c>
      <c r="AW116" s="8" t="e">
        <f t="shared" si="31"/>
        <v>#VALUE!</v>
      </c>
      <c r="AX116" s="8">
        <v>43.064932756633148</v>
      </c>
      <c r="AY116" s="8" t="s">
        <v>49</v>
      </c>
      <c r="AZ116" s="8" t="s">
        <v>49</v>
      </c>
      <c r="BA116" s="8" t="s">
        <v>49</v>
      </c>
      <c r="BB116" s="8" t="s">
        <v>49</v>
      </c>
      <c r="BC116" s="8" t="s">
        <v>49</v>
      </c>
      <c r="BD116" s="8" t="s">
        <v>49</v>
      </c>
      <c r="BE116" s="8" t="s">
        <v>49</v>
      </c>
      <c r="BF116" s="8" t="s">
        <v>49</v>
      </c>
      <c r="BG116" s="8" t="s">
        <v>49</v>
      </c>
      <c r="BH116" s="8" t="s">
        <v>49</v>
      </c>
    </row>
    <row r="117" spans="1:60" x14ac:dyDescent="0.25">
      <c r="A117" s="2">
        <v>8008</v>
      </c>
      <c r="B117" s="2">
        <v>40</v>
      </c>
      <c r="C117" s="2">
        <v>6</v>
      </c>
      <c r="D117" s="10"/>
      <c r="E117" s="3">
        <v>160</v>
      </c>
      <c r="F117" s="6" t="str">
        <f t="shared" si="19"/>
        <v>182.6±3.0</v>
      </c>
      <c r="G117" s="6" t="str">
        <f t="shared" si="20"/>
        <v>174.5±3.6</v>
      </c>
      <c r="H117" s="7">
        <v>4.6360145937995467</v>
      </c>
      <c r="I117" s="6" t="str">
        <f t="shared" si="21"/>
        <v>.±.</v>
      </c>
      <c r="J117" s="6" t="str">
        <f t="shared" si="22"/>
        <v>336.7±6.6</v>
      </c>
      <c r="K117" s="6" t="str">
        <f t="shared" si="23"/>
        <v>319.5±4.0</v>
      </c>
      <c r="L117" s="7">
        <v>5.3795520690986089</v>
      </c>
      <c r="M117" s="6" t="str">
        <f t="shared" si="24"/>
        <v>.±.</v>
      </c>
      <c r="N117" s="6" t="str">
        <f t="shared" si="25"/>
        <v>575.6±52.1</v>
      </c>
      <c r="O117" s="6" t="str">
        <f t="shared" si="26"/>
        <v>557.9±42.8</v>
      </c>
      <c r="P117" s="7">
        <v>3.166693553687419</v>
      </c>
      <c r="Q117" s="6" t="str">
        <f t="shared" si="27"/>
        <v>.±.</v>
      </c>
      <c r="S117" s="7" t="str">
        <f t="shared" si="32"/>
        <v>0.1±0.02</v>
      </c>
      <c r="T117" s="7" t="str">
        <f t="shared" si="28"/>
        <v>0.3±0.06</v>
      </c>
      <c r="U117" s="7">
        <f t="shared" si="33"/>
        <v>161.49253731343288</v>
      </c>
      <c r="V117" s="7" t="str">
        <f t="shared" si="34"/>
        <v>.±.</v>
      </c>
      <c r="Y117" s="8">
        <v>182.59333333333333</v>
      </c>
      <c r="Z117" s="8">
        <v>3.0218592510792632</v>
      </c>
      <c r="AA117" s="8">
        <v>336.73333333333335</v>
      </c>
      <c r="AB117" s="8">
        <v>6.5500636129226493</v>
      </c>
      <c r="AC117" s="9">
        <v>575.55666666666673</v>
      </c>
      <c r="AD117" s="9">
        <v>52.123574640783573</v>
      </c>
      <c r="AE117" s="8">
        <v>0.29199999999999998</v>
      </c>
      <c r="AF117" s="8">
        <v>5.7297469403107218E-2</v>
      </c>
      <c r="AG117" s="8">
        <v>7.7433333333333332</v>
      </c>
      <c r="AH117" s="8">
        <v>0.58968918366655954</v>
      </c>
      <c r="AI117" s="8">
        <v>0.11166666666666665</v>
      </c>
      <c r="AJ117" s="8">
        <v>1.9655363983740907E-2</v>
      </c>
      <c r="AK117" s="8">
        <v>13.99</v>
      </c>
      <c r="AL117" s="8">
        <v>0.65000000000000036</v>
      </c>
      <c r="AM117" s="8">
        <v>174.50333333333333</v>
      </c>
      <c r="AN117" s="8">
        <f t="shared" si="35"/>
        <v>4.6360145937995467</v>
      </c>
      <c r="AO117" s="8" t="e">
        <f t="shared" si="29"/>
        <v>#VALUE!</v>
      </c>
      <c r="AP117" s="8">
        <v>3.5834108518746937</v>
      </c>
      <c r="AQ117" s="8">
        <v>319.54333333333335</v>
      </c>
      <c r="AR117" s="8">
        <f t="shared" si="36"/>
        <v>5.3795520690986089</v>
      </c>
      <c r="AS117" s="8" t="e">
        <f t="shared" si="30"/>
        <v>#VALUE!</v>
      </c>
      <c r="AT117" s="8">
        <v>4.0434679834683234</v>
      </c>
      <c r="AU117" s="8">
        <v>557.89</v>
      </c>
      <c r="AV117" s="8">
        <f t="shared" si="37"/>
        <v>3.166693553687419</v>
      </c>
      <c r="AW117" s="8" t="e">
        <f t="shared" si="31"/>
        <v>#VALUE!</v>
      </c>
      <c r="AX117" s="8">
        <v>42.762978146990619</v>
      </c>
      <c r="AY117" s="8" t="s">
        <v>49</v>
      </c>
      <c r="AZ117" s="8" t="s">
        <v>49</v>
      </c>
      <c r="BA117" s="8" t="s">
        <v>49</v>
      </c>
      <c r="BB117" s="8" t="s">
        <v>49</v>
      </c>
      <c r="BC117" s="8" t="s">
        <v>49</v>
      </c>
      <c r="BD117" s="8" t="s">
        <v>49</v>
      </c>
      <c r="BE117" s="8" t="s">
        <v>49</v>
      </c>
      <c r="BF117" s="8" t="s">
        <v>49</v>
      </c>
      <c r="BG117" s="8" t="s">
        <v>49</v>
      </c>
      <c r="BH117" s="8" t="s">
        <v>49</v>
      </c>
    </row>
    <row r="118" spans="1:60" x14ac:dyDescent="0.25">
      <c r="A118" s="2">
        <v>8008</v>
      </c>
      <c r="B118" s="2">
        <v>40</v>
      </c>
      <c r="C118" s="2">
        <v>6</v>
      </c>
      <c r="D118" s="10"/>
      <c r="E118" s="3">
        <v>180</v>
      </c>
      <c r="F118" s="6" t="str">
        <f t="shared" si="19"/>
        <v>161.8±11.3</v>
      </c>
      <c r="G118" s="6" t="str">
        <f t="shared" si="20"/>
        <v>154.1±9.0</v>
      </c>
      <c r="H118" s="7">
        <v>4.972208404524511</v>
      </c>
      <c r="I118" s="6" t="str">
        <f t="shared" si="21"/>
        <v>.±.</v>
      </c>
      <c r="J118" s="6" t="str">
        <f t="shared" si="22"/>
        <v>311.8±50.0</v>
      </c>
      <c r="K118" s="6" t="str">
        <f t="shared" si="23"/>
        <v>289.7±44.2</v>
      </c>
      <c r="L118" s="7">
        <v>7.6169874929525578</v>
      </c>
      <c r="M118" s="6" t="str">
        <f t="shared" si="24"/>
        <v>.±.</v>
      </c>
      <c r="N118" s="6" t="str">
        <f t="shared" si="25"/>
        <v>512.8±70.9</v>
      </c>
      <c r="O118" s="6" t="str">
        <f t="shared" si="26"/>
        <v>503.6±72.0</v>
      </c>
      <c r="P118" s="7">
        <v>1.8260397638524628</v>
      </c>
      <c r="Q118" s="6" t="str">
        <f t="shared" si="27"/>
        <v>.±.</v>
      </c>
      <c r="S118" s="7" t="str">
        <f t="shared" si="32"/>
        <v>0.2±0.02</v>
      </c>
      <c r="T118" s="7" t="str">
        <f t="shared" si="28"/>
        <v>0.4±0.04</v>
      </c>
      <c r="U118" s="7">
        <f t="shared" si="33"/>
        <v>98.158379373849044</v>
      </c>
      <c r="V118" s="7" t="str">
        <f t="shared" si="34"/>
        <v>.±.</v>
      </c>
      <c r="Y118" s="8">
        <v>161.78666666666666</v>
      </c>
      <c r="Z118" s="8">
        <v>11.262443488574458</v>
      </c>
      <c r="AA118" s="8">
        <v>311.77000000000004</v>
      </c>
      <c r="AB118" s="8">
        <v>50.015914467296916</v>
      </c>
      <c r="AC118" s="9">
        <v>512.83666666666659</v>
      </c>
      <c r="AD118" s="9">
        <v>70.944158556807452</v>
      </c>
      <c r="AE118" s="8">
        <v>0.35866666666666669</v>
      </c>
      <c r="AF118" s="8">
        <v>3.910669166949992E-2</v>
      </c>
      <c r="AG118" s="8">
        <v>8.706666666666667</v>
      </c>
      <c r="AH118" s="8">
        <v>1.2908266085471503</v>
      </c>
      <c r="AI118" s="8">
        <v>0.18099999999999997</v>
      </c>
      <c r="AJ118" s="8">
        <v>2.4269322199023464E-2</v>
      </c>
      <c r="AK118" s="8">
        <v>21.103333333333335</v>
      </c>
      <c r="AL118" s="8">
        <v>6.8154848201234692</v>
      </c>
      <c r="AM118" s="8">
        <v>154.12333333333333</v>
      </c>
      <c r="AN118" s="8">
        <f t="shared" si="35"/>
        <v>4.972208404524511</v>
      </c>
      <c r="AO118" s="8" t="e">
        <f t="shared" si="29"/>
        <v>#VALUE!</v>
      </c>
      <c r="AP118" s="8">
        <v>9.0280525770142415</v>
      </c>
      <c r="AQ118" s="8">
        <v>289.70333333333338</v>
      </c>
      <c r="AR118" s="8">
        <f t="shared" si="36"/>
        <v>7.6169874929525578</v>
      </c>
      <c r="AS118" s="8" t="e">
        <f t="shared" si="30"/>
        <v>#VALUE!</v>
      </c>
      <c r="AT118" s="8">
        <v>44.241484303008015</v>
      </c>
      <c r="AU118" s="8">
        <v>503.64000000000004</v>
      </c>
      <c r="AV118" s="8">
        <f t="shared" si="37"/>
        <v>1.8260397638524628</v>
      </c>
      <c r="AW118" s="8" t="e">
        <f t="shared" si="31"/>
        <v>#VALUE!</v>
      </c>
      <c r="AX118" s="8">
        <v>72.028738708934611</v>
      </c>
      <c r="AY118" s="8" t="s">
        <v>49</v>
      </c>
      <c r="AZ118" s="8" t="s">
        <v>49</v>
      </c>
      <c r="BA118" s="8" t="s">
        <v>49</v>
      </c>
      <c r="BB118" s="8" t="s">
        <v>49</v>
      </c>
      <c r="BC118" s="8" t="s">
        <v>49</v>
      </c>
      <c r="BD118" s="8" t="s">
        <v>49</v>
      </c>
      <c r="BE118" s="8" t="s">
        <v>49</v>
      </c>
      <c r="BF118" s="8" t="s">
        <v>49</v>
      </c>
      <c r="BG118" s="8" t="s">
        <v>49</v>
      </c>
      <c r="BH118" s="8" t="s">
        <v>49</v>
      </c>
    </row>
    <row r="119" spans="1:60" x14ac:dyDescent="0.25">
      <c r="A119" s="2">
        <v>8008</v>
      </c>
      <c r="B119" s="2">
        <v>40</v>
      </c>
      <c r="C119" s="2">
        <v>12</v>
      </c>
      <c r="D119" s="12" t="s">
        <v>77</v>
      </c>
      <c r="E119" s="3">
        <v>1.5</v>
      </c>
      <c r="F119" s="6" t="str">
        <f t="shared" si="19"/>
        <v>220.7±1.3</v>
      </c>
      <c r="G119" s="6" t="str">
        <f t="shared" si="20"/>
        <v>260.5±4.1</v>
      </c>
      <c r="H119" s="7">
        <v>-15.284496659755808</v>
      </c>
      <c r="I119" s="6" t="str">
        <f t="shared" si="21"/>
        <v>130.8±0.8</v>
      </c>
      <c r="J119" s="6" t="str">
        <f t="shared" si="22"/>
        <v>456.9±6.0</v>
      </c>
      <c r="K119" s="6" t="str">
        <f t="shared" si="23"/>
        <v>483.5±3.8</v>
      </c>
      <c r="L119" s="7">
        <v>-5.4962253093867393</v>
      </c>
      <c r="M119" s="6" t="str">
        <f t="shared" si="24"/>
        <v>352.0±2.0</v>
      </c>
      <c r="N119" s="6" t="str">
        <f t="shared" si="25"/>
        <v>718.4±2.8</v>
      </c>
      <c r="O119" s="6" t="str">
        <f t="shared" si="26"/>
        <v>735.4±5.4</v>
      </c>
      <c r="P119" s="7">
        <v>-2.3097912304080221</v>
      </c>
      <c r="Q119" s="6" t="str">
        <f t="shared" si="27"/>
        <v>668.9±7.8</v>
      </c>
      <c r="S119" s="7" t="str">
        <f t="shared" si="32"/>
        <v>0.2±0.00</v>
      </c>
      <c r="T119" s="7" t="str">
        <f t="shared" si="28"/>
        <v>0.3±0.00</v>
      </c>
      <c r="U119" s="7">
        <f t="shared" si="33"/>
        <v>30.696202531645586</v>
      </c>
      <c r="V119" s="7" t="str">
        <f t="shared" si="34"/>
        <v>5.4±0.06</v>
      </c>
      <c r="Y119" s="8">
        <v>220.65</v>
      </c>
      <c r="Z119" s="8">
        <v>1.3453624047073696</v>
      </c>
      <c r="AA119" s="8">
        <v>456.91</v>
      </c>
      <c r="AB119" s="8">
        <v>5.9574826898615569</v>
      </c>
      <c r="AC119" s="9">
        <v>718.43333333333339</v>
      </c>
      <c r="AD119" s="9">
        <v>2.7900955778133207</v>
      </c>
      <c r="AE119" s="8">
        <v>0.27533333333333337</v>
      </c>
      <c r="AF119" s="8">
        <v>2.3094010767585054E-3</v>
      </c>
      <c r="AG119" s="8">
        <v>5.669999999999999</v>
      </c>
      <c r="AH119" s="8">
        <v>0.19519221295943162</v>
      </c>
      <c r="AI119" s="8">
        <v>0.21066666666666667</v>
      </c>
      <c r="AJ119" s="8">
        <v>2.3094010767585054E-3</v>
      </c>
      <c r="AK119" s="8">
        <v>7.830000000000001</v>
      </c>
      <c r="AL119" s="8">
        <v>0.12489995996796766</v>
      </c>
      <c r="AM119" s="8">
        <v>260.45999999999998</v>
      </c>
      <c r="AN119" s="8">
        <f t="shared" si="35"/>
        <v>-15.284496659755808</v>
      </c>
      <c r="AO119" s="8">
        <f t="shared" si="29"/>
        <v>-49.779492692415971</v>
      </c>
      <c r="AP119" s="8">
        <v>4.0730455435705526</v>
      </c>
      <c r="AQ119" s="8">
        <v>483.48333333333335</v>
      </c>
      <c r="AR119" s="8">
        <f t="shared" si="36"/>
        <v>-5.4962253093867393</v>
      </c>
      <c r="AS119" s="8">
        <f t="shared" si="30"/>
        <v>-27.197421489882462</v>
      </c>
      <c r="AT119" s="8">
        <v>3.7941709678575717</v>
      </c>
      <c r="AU119" s="8">
        <v>735.42000000000007</v>
      </c>
      <c r="AV119" s="8">
        <f t="shared" si="37"/>
        <v>-2.3097912304080221</v>
      </c>
      <c r="AW119" s="8">
        <f t="shared" si="31"/>
        <v>-9.0444462574673921</v>
      </c>
      <c r="AX119" s="8">
        <v>5.363888514874275</v>
      </c>
      <c r="AY119" s="8">
        <v>130.80433333333335</v>
      </c>
      <c r="AZ119" s="8">
        <v>0.76350267408393746</v>
      </c>
      <c r="BA119" s="8">
        <v>351.98833333333329</v>
      </c>
      <c r="BB119" s="8">
        <v>1.9938967709822184</v>
      </c>
      <c r="BC119" s="8">
        <v>668.90533333333337</v>
      </c>
      <c r="BD119" s="8">
        <v>7.8127675207529963</v>
      </c>
      <c r="BE119" s="8">
        <v>5.4027036666666675</v>
      </c>
      <c r="BF119" s="8">
        <v>6.2873863189193052E-2</v>
      </c>
      <c r="BG119" s="8">
        <v>21.465680333333335</v>
      </c>
      <c r="BH119" s="8">
        <v>0.26113026726584837</v>
      </c>
    </row>
    <row r="120" spans="1:60" x14ac:dyDescent="0.25">
      <c r="A120" s="2">
        <v>8008</v>
      </c>
      <c r="B120" s="2">
        <v>40</v>
      </c>
      <c r="C120" s="2">
        <v>12</v>
      </c>
      <c r="D120" s="12"/>
      <c r="E120" s="3">
        <v>7</v>
      </c>
      <c r="F120" s="6" t="str">
        <f t="shared" si="19"/>
        <v>233.4±2.1</v>
      </c>
      <c r="G120" s="6" t="str">
        <f t="shared" si="20"/>
        <v>263.1±1.0</v>
      </c>
      <c r="H120" s="7">
        <v>-11.282720523021556</v>
      </c>
      <c r="I120" s="6" t="str">
        <f t="shared" si="21"/>
        <v>155.6±0.8</v>
      </c>
      <c r="J120" s="6" t="str">
        <f t="shared" si="22"/>
        <v>467.0±5.2</v>
      </c>
      <c r="K120" s="6" t="str">
        <f t="shared" si="23"/>
        <v>490.9±6.3</v>
      </c>
      <c r="L120" s="7">
        <v>-4.8659586604014322</v>
      </c>
      <c r="M120" s="6" t="str">
        <f t="shared" si="24"/>
        <v>376.7±1.2</v>
      </c>
      <c r="N120" s="6" t="str">
        <f t="shared" si="25"/>
        <v>714.5±10.2</v>
      </c>
      <c r="O120" s="6" t="str">
        <f t="shared" si="26"/>
        <v>725.6±13.0</v>
      </c>
      <c r="P120" s="7">
        <v>-1.5252726654599167</v>
      </c>
      <c r="Q120" s="6" t="str">
        <f t="shared" si="27"/>
        <v>690.1±3.8</v>
      </c>
      <c r="S120" s="7" t="str">
        <f t="shared" si="32"/>
        <v>0.1±0.01</v>
      </c>
      <c r="T120" s="7" t="str">
        <f t="shared" si="28"/>
        <v>0.2±0.01</v>
      </c>
      <c r="U120" s="7">
        <f t="shared" si="33"/>
        <v>69.616519174041301</v>
      </c>
      <c r="V120" s="7" t="str">
        <f t="shared" si="34"/>
        <v>3.6±0.06</v>
      </c>
      <c r="Y120" s="8">
        <v>233.40333333333334</v>
      </c>
      <c r="Z120" s="8">
        <v>2.1147182633469952</v>
      </c>
      <c r="AA120" s="8">
        <v>467.00666666666666</v>
      </c>
      <c r="AB120" s="8">
        <v>5.1707285108902568</v>
      </c>
      <c r="AC120" s="9">
        <v>714.48666666666668</v>
      </c>
      <c r="AD120" s="9">
        <v>10.180836573353549</v>
      </c>
      <c r="AE120" s="8">
        <v>0.19166666666666665</v>
      </c>
      <c r="AF120" s="8">
        <v>1.1150485789118498E-2</v>
      </c>
      <c r="AG120" s="8">
        <v>5.29</v>
      </c>
      <c r="AH120" s="8">
        <v>0.14933184523068077</v>
      </c>
      <c r="AI120" s="8">
        <v>0.11299999999999999</v>
      </c>
      <c r="AJ120" s="8">
        <v>6.5574385243019999E-3</v>
      </c>
      <c r="AK120" s="8">
        <v>6.4833333333333334</v>
      </c>
      <c r="AL120" s="8">
        <v>0.20132891827388685</v>
      </c>
      <c r="AM120" s="8">
        <v>263.08666666666664</v>
      </c>
      <c r="AN120" s="8">
        <f t="shared" si="35"/>
        <v>-11.282720523021556</v>
      </c>
      <c r="AO120" s="8">
        <f t="shared" si="29"/>
        <v>-40.838380254922328</v>
      </c>
      <c r="AP120" s="8">
        <v>1.0234419052068116</v>
      </c>
      <c r="AQ120" s="8">
        <v>490.89333333333326</v>
      </c>
      <c r="AR120" s="8">
        <f t="shared" si="36"/>
        <v>-4.8659586604014322</v>
      </c>
      <c r="AS120" s="8">
        <f t="shared" si="30"/>
        <v>-23.271654398783159</v>
      </c>
      <c r="AT120" s="8">
        <v>6.3234194336081551</v>
      </c>
      <c r="AU120" s="8">
        <v>725.55333333333328</v>
      </c>
      <c r="AV120" s="8">
        <f t="shared" si="37"/>
        <v>-1.5252726654599167</v>
      </c>
      <c r="AW120" s="8">
        <f t="shared" si="31"/>
        <v>-4.8877638216349713</v>
      </c>
      <c r="AX120" s="8">
        <v>12.990613277799209</v>
      </c>
      <c r="AY120" s="8">
        <v>155.64633333333333</v>
      </c>
      <c r="AZ120" s="8">
        <v>0.81011130922443331</v>
      </c>
      <c r="BA120" s="8">
        <v>376.65433333333334</v>
      </c>
      <c r="BB120" s="8">
        <v>1.2247425579824143</v>
      </c>
      <c r="BC120" s="8">
        <v>690.09</v>
      </c>
      <c r="BD120" s="8">
        <v>3.8355974762740401</v>
      </c>
      <c r="BE120" s="8">
        <v>3.6298473333333336</v>
      </c>
      <c r="BF120" s="8">
        <v>6.0369498468459452E-2</v>
      </c>
      <c r="BG120" s="8">
        <v>16.46316333333333</v>
      </c>
      <c r="BH120" s="8">
        <v>0.13987438093637347</v>
      </c>
    </row>
    <row r="121" spans="1:60" x14ac:dyDescent="0.25">
      <c r="A121" s="2">
        <v>8008</v>
      </c>
      <c r="B121" s="2">
        <v>40</v>
      </c>
      <c r="C121" s="2">
        <v>12</v>
      </c>
      <c r="D121" s="12"/>
      <c r="E121" s="3">
        <v>15</v>
      </c>
      <c r="F121" s="6" t="str">
        <f t="shared" si="19"/>
        <v>246.7±1.5</v>
      </c>
      <c r="G121" s="6" t="str">
        <f t="shared" si="20"/>
        <v>265.2±3.5</v>
      </c>
      <c r="H121" s="7">
        <v>-6.9923829156087454</v>
      </c>
      <c r="I121" s="6" t="str">
        <f t="shared" si="21"/>
        <v>179.3±0.8</v>
      </c>
      <c r="J121" s="6" t="str">
        <f t="shared" si="22"/>
        <v>479.6±6.4</v>
      </c>
      <c r="K121" s="6" t="str">
        <f t="shared" si="23"/>
        <v>493.4±8.4</v>
      </c>
      <c r="L121" s="7">
        <v>-2.7982894087921268</v>
      </c>
      <c r="M121" s="6" t="str">
        <f t="shared" si="24"/>
        <v>398.2±0.5</v>
      </c>
      <c r="N121" s="6" t="str">
        <f t="shared" si="25"/>
        <v>734.0±8.0</v>
      </c>
      <c r="O121" s="6" t="str">
        <f t="shared" si="26"/>
        <v>745.4±6.5</v>
      </c>
      <c r="P121" s="7">
        <v>-1.5373470701867251</v>
      </c>
      <c r="Q121" s="6" t="str">
        <f t="shared" si="27"/>
        <v>710.4±0.4</v>
      </c>
      <c r="S121" s="7" t="str">
        <f t="shared" si="32"/>
        <v>0.1±0.00</v>
      </c>
      <c r="T121" s="7" t="str">
        <f t="shared" si="28"/>
        <v>0.2±0.01</v>
      </c>
      <c r="U121" s="7">
        <f t="shared" si="33"/>
        <v>85.714285714285708</v>
      </c>
      <c r="V121" s="7" t="str">
        <f t="shared" si="34"/>
        <v>2.5±0.01</v>
      </c>
      <c r="Y121" s="8">
        <v>246.64999999999998</v>
      </c>
      <c r="Z121" s="8">
        <v>1.4543383375267307</v>
      </c>
      <c r="AA121" s="8">
        <v>479.59</v>
      </c>
      <c r="AB121" s="8">
        <v>6.350850336765931</v>
      </c>
      <c r="AC121" s="9">
        <v>733.98</v>
      </c>
      <c r="AD121" s="9">
        <v>8.0434756169208192</v>
      </c>
      <c r="AE121" s="8">
        <v>0.21233333333333335</v>
      </c>
      <c r="AF121" s="8">
        <v>7.3711147958319999E-3</v>
      </c>
      <c r="AG121" s="8">
        <v>4.8033333333333337</v>
      </c>
      <c r="AH121" s="8">
        <v>0.24419937209856468</v>
      </c>
      <c r="AI121" s="8">
        <v>0.11433333333333334</v>
      </c>
      <c r="AJ121" s="8">
        <v>2.8867513459481316E-3</v>
      </c>
      <c r="AK121" s="8">
        <v>5.29</v>
      </c>
      <c r="AL121" s="8">
        <v>0.14933184523068077</v>
      </c>
      <c r="AM121" s="8">
        <v>265.19333333333333</v>
      </c>
      <c r="AN121" s="8">
        <f t="shared" si="35"/>
        <v>-6.9923829156087454</v>
      </c>
      <c r="AO121" s="8">
        <f t="shared" si="29"/>
        <v>-32.382161441966872</v>
      </c>
      <c r="AP121" s="8">
        <v>3.4587039962004877</v>
      </c>
      <c r="AQ121" s="8">
        <v>493.3966666666667</v>
      </c>
      <c r="AR121" s="8">
        <f t="shared" si="36"/>
        <v>-2.7982894087921268</v>
      </c>
      <c r="AS121" s="8">
        <f t="shared" si="30"/>
        <v>-19.296238996345071</v>
      </c>
      <c r="AT121" s="8">
        <v>8.3927905569800387</v>
      </c>
      <c r="AU121" s="8">
        <v>745.43999999999994</v>
      </c>
      <c r="AV121" s="8">
        <f t="shared" si="37"/>
        <v>-1.5373470701867251</v>
      </c>
      <c r="AW121" s="8">
        <f t="shared" si="31"/>
        <v>-4.6955712957000753</v>
      </c>
      <c r="AX121" s="8">
        <v>6.4967915158176073</v>
      </c>
      <c r="AY121" s="8">
        <v>179.31799999999998</v>
      </c>
      <c r="AZ121" s="8">
        <v>0.84304863442153199</v>
      </c>
      <c r="BA121" s="8">
        <v>398.18966666666665</v>
      </c>
      <c r="BB121" s="8">
        <v>0.54104559265679053</v>
      </c>
      <c r="BC121" s="8">
        <v>710.4373333333333</v>
      </c>
      <c r="BD121" s="8">
        <v>0.355677288188811</v>
      </c>
      <c r="BE121" s="8">
        <v>2.5058486666666666</v>
      </c>
      <c r="BF121" s="8">
        <v>1.4317962785722513E-2</v>
      </c>
      <c r="BG121" s="8">
        <v>12.803695333333332</v>
      </c>
      <c r="BH121" s="8">
        <v>0.11280347801523379</v>
      </c>
    </row>
    <row r="122" spans="1:60" x14ac:dyDescent="0.25">
      <c r="A122" s="2">
        <v>8008</v>
      </c>
      <c r="B122" s="2">
        <v>40</v>
      </c>
      <c r="C122" s="2">
        <v>18</v>
      </c>
      <c r="D122" s="10" t="s">
        <v>78</v>
      </c>
      <c r="E122" s="3">
        <v>1.5</v>
      </c>
      <c r="F122" s="6" t="str">
        <f t="shared" si="19"/>
        <v>180.3±4.0</v>
      </c>
      <c r="G122" s="6" t="str">
        <f t="shared" si="20"/>
        <v>256.8±7.9</v>
      </c>
      <c r="H122" s="7">
        <v>-29.782538136968519</v>
      </c>
      <c r="I122" s="6" t="str">
        <f t="shared" si="21"/>
        <v>127.6±0.5</v>
      </c>
      <c r="J122" s="6" t="str">
        <f t="shared" si="22"/>
        <v>374.4±24.9</v>
      </c>
      <c r="K122" s="6" t="str">
        <f t="shared" si="23"/>
        <v>464.5±13.8</v>
      </c>
      <c r="L122" s="7">
        <v>-19.402246062215195</v>
      </c>
      <c r="M122" s="6" t="str">
        <f t="shared" si="24"/>
        <v>310.4±0.8</v>
      </c>
      <c r="N122" s="6" t="str">
        <f t="shared" si="25"/>
        <v>640.7±33.6</v>
      </c>
      <c r="O122" s="6" t="str">
        <f t="shared" si="26"/>
        <v>696.9±42.8</v>
      </c>
      <c r="P122" s="7">
        <v>-8.0727784075418629</v>
      </c>
      <c r="Q122" s="6" t="str">
        <f t="shared" si="27"/>
        <v>588.9±2.0</v>
      </c>
      <c r="S122" s="7" t="str">
        <f t="shared" si="32"/>
        <v>0.2±0.02</v>
      </c>
      <c r="T122" s="7" t="str">
        <f t="shared" si="28"/>
        <v>0.3±0.04</v>
      </c>
      <c r="U122" s="7">
        <f t="shared" si="33"/>
        <v>40.034965034965005</v>
      </c>
      <c r="V122" s="7" t="str">
        <f t="shared" si="34"/>
        <v>5.2±0.10</v>
      </c>
      <c r="Y122" s="8">
        <v>180.28333333333333</v>
      </c>
      <c r="Z122" s="8">
        <v>3.9994041222828898</v>
      </c>
      <c r="AA122" s="8">
        <v>374.39000000000004</v>
      </c>
      <c r="AB122" s="8">
        <v>24.872842620014289</v>
      </c>
      <c r="AC122" s="9">
        <v>640.65</v>
      </c>
      <c r="AD122" s="9">
        <v>33.637257617112596</v>
      </c>
      <c r="AE122" s="8">
        <v>0.26699999999999996</v>
      </c>
      <c r="AF122" s="8">
        <v>4.0037482438335645E-2</v>
      </c>
      <c r="AG122" s="8">
        <v>7.44</v>
      </c>
      <c r="AH122" s="8">
        <v>0.5910160742314885</v>
      </c>
      <c r="AI122" s="8">
        <v>0.19066666666666668</v>
      </c>
      <c r="AJ122" s="8">
        <v>1.8583146486355128E-2</v>
      </c>
      <c r="AK122" s="8">
        <v>14.68</v>
      </c>
      <c r="AL122" s="8">
        <v>1.326612226688719</v>
      </c>
      <c r="AM122" s="8">
        <v>256.75</v>
      </c>
      <c r="AN122" s="8">
        <f t="shared" si="35"/>
        <v>-29.782538136968519</v>
      </c>
      <c r="AO122" s="8">
        <f t="shared" si="29"/>
        <v>-50.319896137617668</v>
      </c>
      <c r="AP122" s="8">
        <v>7.9442494925574909</v>
      </c>
      <c r="AQ122" s="8">
        <v>464.51666666666665</v>
      </c>
      <c r="AR122" s="8">
        <f t="shared" si="36"/>
        <v>-19.402246062215195</v>
      </c>
      <c r="AS122" s="8">
        <f t="shared" si="30"/>
        <v>-33.185892145958164</v>
      </c>
      <c r="AT122" s="8">
        <v>13.804945973575299</v>
      </c>
      <c r="AU122" s="8">
        <v>696.91</v>
      </c>
      <c r="AV122" s="8">
        <f t="shared" si="37"/>
        <v>-8.0727784075418629</v>
      </c>
      <c r="AW122" s="8">
        <f t="shared" si="31"/>
        <v>-15.503771409985983</v>
      </c>
      <c r="AX122" s="8">
        <v>42.842300358407485</v>
      </c>
      <c r="AY122" s="8">
        <v>127.55366666666664</v>
      </c>
      <c r="AZ122" s="8">
        <v>0.52771235851866249</v>
      </c>
      <c r="BA122" s="8">
        <v>310.36266666666666</v>
      </c>
      <c r="BB122" s="8">
        <v>0.75091699496905784</v>
      </c>
      <c r="BC122" s="8">
        <v>588.86266666666666</v>
      </c>
      <c r="BD122" s="8">
        <v>1.9655363983740637</v>
      </c>
      <c r="BE122" s="8">
        <v>5.1511173333333335</v>
      </c>
      <c r="BF122" s="8">
        <v>9.7718009877060655E-2</v>
      </c>
      <c r="BG122" s="8">
        <v>26.351251000000001</v>
      </c>
      <c r="BH122" s="8">
        <v>2.1781476694660008E-2</v>
      </c>
    </row>
    <row r="123" spans="1:60" x14ac:dyDescent="0.25">
      <c r="A123" s="2">
        <v>8008</v>
      </c>
      <c r="B123" s="2">
        <v>40</v>
      </c>
      <c r="C123" s="2">
        <v>18</v>
      </c>
      <c r="D123" s="10"/>
      <c r="E123" s="3">
        <v>7</v>
      </c>
      <c r="F123" s="6" t="str">
        <f t="shared" si="19"/>
        <v>222.5±6.9</v>
      </c>
      <c r="G123" s="6" t="str">
        <f t="shared" si="20"/>
        <v>277.2±7.1</v>
      </c>
      <c r="H123" s="7">
        <v>-19.756871798571535</v>
      </c>
      <c r="I123" s="6" t="str">
        <f t="shared" si="21"/>
        <v>144.7±2.3</v>
      </c>
      <c r="J123" s="6" t="str">
        <f t="shared" si="22"/>
        <v>469.4±21.0</v>
      </c>
      <c r="K123" s="6" t="str">
        <f t="shared" si="23"/>
        <v>510.8±19.0</v>
      </c>
      <c r="L123" s="7">
        <v>-8.1172962356364806</v>
      </c>
      <c r="M123" s="6" t="str">
        <f t="shared" si="24"/>
        <v>342.2±0.9</v>
      </c>
      <c r="N123" s="6" t="str">
        <f t="shared" si="25"/>
        <v>713.5±25.9</v>
      </c>
      <c r="O123" s="6" t="str">
        <f t="shared" si="26"/>
        <v>740.9±20.5</v>
      </c>
      <c r="P123" s="7">
        <v>-3.7020208382069715</v>
      </c>
      <c r="Q123" s="6" t="str">
        <f t="shared" si="27"/>
        <v>615.3±1.9</v>
      </c>
      <c r="S123" s="7" t="str">
        <f t="shared" si="32"/>
        <v>0.0±0.01</v>
      </c>
      <c r="T123" s="7" t="str">
        <f t="shared" si="28"/>
        <v>0.0±0.01</v>
      </c>
      <c r="U123" s="7">
        <f t="shared" si="33"/>
        <v>-12.068965517241379</v>
      </c>
      <c r="V123" s="7" t="str">
        <f t="shared" si="34"/>
        <v>3.8±0.14</v>
      </c>
      <c r="Y123" s="8">
        <v>222.45000000000002</v>
      </c>
      <c r="Z123" s="8">
        <v>6.9299567098214894</v>
      </c>
      <c r="AA123" s="8">
        <v>469.37666666666672</v>
      </c>
      <c r="AB123" s="8">
        <v>20.970637408847015</v>
      </c>
      <c r="AC123" s="9">
        <v>713.51666666666677</v>
      </c>
      <c r="AD123" s="9">
        <v>25.862510190105905</v>
      </c>
      <c r="AE123" s="8">
        <v>3.3999999999999996E-2</v>
      </c>
      <c r="AF123" s="8">
        <v>9.6436507609929771E-3</v>
      </c>
      <c r="AG123" s="8">
        <v>4.4133333333333331</v>
      </c>
      <c r="AH123" s="8">
        <v>0.34530180036213753</v>
      </c>
      <c r="AI123" s="8">
        <v>3.8666666666666662E-2</v>
      </c>
      <c r="AJ123" s="8">
        <v>1.0785793124908976E-2</v>
      </c>
      <c r="AK123" s="8">
        <v>7.7433333333333332</v>
      </c>
      <c r="AL123" s="8">
        <v>0.58968918366655954</v>
      </c>
      <c r="AM123" s="8">
        <v>277.22000000000003</v>
      </c>
      <c r="AN123" s="8">
        <f t="shared" si="35"/>
        <v>-19.756871798571535</v>
      </c>
      <c r="AO123" s="8">
        <f t="shared" si="29"/>
        <v>-47.79032296852079</v>
      </c>
      <c r="AP123" s="8">
        <v>7.0654936133295143</v>
      </c>
      <c r="AQ123" s="8">
        <v>510.84333333333331</v>
      </c>
      <c r="AR123" s="8">
        <f t="shared" si="36"/>
        <v>-8.1172962356364806</v>
      </c>
      <c r="AS123" s="8">
        <f t="shared" si="30"/>
        <v>-33.008162972339854</v>
      </c>
      <c r="AT123" s="8">
        <v>18.996905888415977</v>
      </c>
      <c r="AU123" s="8">
        <v>740.94666666666672</v>
      </c>
      <c r="AV123" s="8">
        <f t="shared" si="37"/>
        <v>-3.7020208382069715</v>
      </c>
      <c r="AW123" s="8">
        <f t="shared" si="31"/>
        <v>-16.951467492037221</v>
      </c>
      <c r="AX123" s="8">
        <v>20.545640251239032</v>
      </c>
      <c r="AY123" s="8">
        <v>144.73566666666667</v>
      </c>
      <c r="AZ123" s="8">
        <v>2.2953782549578539</v>
      </c>
      <c r="BA123" s="8">
        <v>342.22333333333336</v>
      </c>
      <c r="BB123" s="8">
        <v>0.92193835657994971</v>
      </c>
      <c r="BC123" s="8">
        <v>615.34533333333331</v>
      </c>
      <c r="BD123" s="8">
        <v>1.9169479213930873</v>
      </c>
      <c r="BE123" s="8">
        <v>3.8158866666666662</v>
      </c>
      <c r="BF123" s="8">
        <v>0.14076154251901807</v>
      </c>
      <c r="BG123" s="8">
        <v>20.096244666666667</v>
      </c>
      <c r="BH123" s="8">
        <v>0.49103881879168554</v>
      </c>
    </row>
    <row r="124" spans="1:60" x14ac:dyDescent="0.25">
      <c r="A124" s="2">
        <v>8008</v>
      </c>
      <c r="B124" s="2">
        <v>40</v>
      </c>
      <c r="C124" s="2">
        <v>18</v>
      </c>
      <c r="D124" s="10"/>
      <c r="E124" s="3">
        <v>15</v>
      </c>
      <c r="F124" s="6" t="str">
        <f t="shared" si="19"/>
        <v>259.2±2.5</v>
      </c>
      <c r="G124" s="6" t="str">
        <f t="shared" si="20"/>
        <v>289.1±0.7</v>
      </c>
      <c r="H124" s="7">
        <v>-10.329401727139615</v>
      </c>
      <c r="I124" s="6" t="str">
        <f t="shared" si="21"/>
        <v>164.2±0.5</v>
      </c>
      <c r="J124" s="6" t="str">
        <f t="shared" si="22"/>
        <v>507.5±5.5</v>
      </c>
      <c r="K124" s="6" t="str">
        <f t="shared" si="23"/>
        <v>534.9±11.6</v>
      </c>
      <c r="L124" s="7">
        <v>-5.1085974260696227</v>
      </c>
      <c r="M124" s="6" t="str">
        <f t="shared" si="24"/>
        <v>366.5±0.9</v>
      </c>
      <c r="N124" s="6" t="str">
        <f t="shared" si="25"/>
        <v>748.0±11.3</v>
      </c>
      <c r="O124" s="6" t="str">
        <f t="shared" si="26"/>
        <v>757.6±11.2</v>
      </c>
      <c r="P124" s="7">
        <v>-1.2719209481992622</v>
      </c>
      <c r="Q124" s="6" t="str">
        <f t="shared" si="27"/>
        <v>642.8±3.3</v>
      </c>
      <c r="S124" s="7" t="str">
        <f t="shared" si="32"/>
        <v>0.1±0.01</v>
      </c>
      <c r="T124" s="7" t="str">
        <f t="shared" si="28"/>
        <v>0.1±0.01</v>
      </c>
      <c r="U124" s="7">
        <f t="shared" si="33"/>
        <v>-23.80952380952381</v>
      </c>
      <c r="V124" s="7" t="str">
        <f t="shared" si="34"/>
        <v>2.8±0.00</v>
      </c>
      <c r="Y124" s="8">
        <v>259.24666666666667</v>
      </c>
      <c r="Z124" s="8">
        <v>2.519073903904625</v>
      </c>
      <c r="AA124" s="8">
        <v>507.52666666666664</v>
      </c>
      <c r="AB124" s="8">
        <v>5.4523420044356143</v>
      </c>
      <c r="AC124" s="9">
        <v>748.00999999999988</v>
      </c>
      <c r="AD124" s="9">
        <v>11.273632954819861</v>
      </c>
      <c r="AE124" s="8">
        <v>6.9333333333333344E-2</v>
      </c>
      <c r="AF124" s="8">
        <v>1.1015141094572134E-2</v>
      </c>
      <c r="AG124" s="8">
        <v>2.66</v>
      </c>
      <c r="AH124" s="8">
        <v>0.25942243542145699</v>
      </c>
      <c r="AI124" s="8">
        <v>9.1000000000000011E-2</v>
      </c>
      <c r="AJ124" s="8">
        <v>1.2999999999999895E-2</v>
      </c>
      <c r="AK124" s="8">
        <v>4.8033333333333337</v>
      </c>
      <c r="AL124" s="8">
        <v>0.24419937209856468</v>
      </c>
      <c r="AM124" s="8">
        <v>289.11</v>
      </c>
      <c r="AN124" s="8">
        <f t="shared" si="35"/>
        <v>-10.329401727139615</v>
      </c>
      <c r="AO124" s="8">
        <f t="shared" si="29"/>
        <v>-43.21146507096492</v>
      </c>
      <c r="AP124" s="8">
        <v>0.71126647608332483</v>
      </c>
      <c r="AQ124" s="8">
        <v>534.85</v>
      </c>
      <c r="AR124" s="8">
        <f t="shared" si="36"/>
        <v>-5.1085974260696227</v>
      </c>
      <c r="AS124" s="8">
        <f t="shared" si="30"/>
        <v>-31.477236608394886</v>
      </c>
      <c r="AT124" s="8">
        <v>11.563200249065975</v>
      </c>
      <c r="AU124" s="8">
        <v>757.64666666666665</v>
      </c>
      <c r="AV124" s="8">
        <f t="shared" si="37"/>
        <v>-1.2719209481992622</v>
      </c>
      <c r="AW124" s="8">
        <f t="shared" si="31"/>
        <v>-15.15948507219724</v>
      </c>
      <c r="AX124" s="8">
        <v>11.189644021743236</v>
      </c>
      <c r="AY124" s="8">
        <v>164.18133333333333</v>
      </c>
      <c r="AZ124" s="8">
        <v>0.51309388354699137</v>
      </c>
      <c r="BA124" s="8">
        <v>366.49399999999997</v>
      </c>
      <c r="BB124" s="8">
        <v>0.91363723654414186</v>
      </c>
      <c r="BC124" s="8">
        <v>642.79133333333334</v>
      </c>
      <c r="BD124" s="8">
        <v>3.2594750088524269</v>
      </c>
      <c r="BE124" s="8">
        <v>2.7681269999999998</v>
      </c>
      <c r="BF124" s="8">
        <v>4.7318703490269462E-3</v>
      </c>
      <c r="BG124" s="8">
        <v>15.607869333333333</v>
      </c>
      <c r="BH124" s="8">
        <v>0.12805574383967808</v>
      </c>
    </row>
    <row r="125" spans="1:60" x14ac:dyDescent="0.25">
      <c r="A125" s="2">
        <v>8008</v>
      </c>
      <c r="B125" s="2">
        <v>40</v>
      </c>
      <c r="C125" s="2">
        <v>18</v>
      </c>
      <c r="D125" s="10"/>
      <c r="E125" s="3">
        <v>80</v>
      </c>
      <c r="F125" s="6" t="str">
        <f t="shared" si="19"/>
        <v>294.8±5.1</v>
      </c>
      <c r="G125" s="6" t="str">
        <f t="shared" si="20"/>
        <v>285.6±4.6</v>
      </c>
      <c r="H125" s="7">
        <v>3.235747303543917</v>
      </c>
      <c r="I125" s="6" t="str">
        <f t="shared" si="21"/>
        <v>231.3±3.9</v>
      </c>
      <c r="J125" s="6" t="str">
        <f t="shared" si="22"/>
        <v>525.3±26.0</v>
      </c>
      <c r="K125" s="6" t="str">
        <f t="shared" si="23"/>
        <v>521.6±22.6</v>
      </c>
      <c r="L125" s="7">
        <v>0.71766359918200517</v>
      </c>
      <c r="M125" s="6" t="str">
        <f t="shared" si="24"/>
        <v>454.4±1.5</v>
      </c>
      <c r="N125" s="6" t="str">
        <f t="shared" si="25"/>
        <v>782.1±13.0</v>
      </c>
      <c r="O125" s="6" t="str">
        <f t="shared" si="26"/>
        <v>782.0±13.8</v>
      </c>
      <c r="P125" s="7">
        <v>1.4493124291330206E-2</v>
      </c>
      <c r="Q125" s="6" t="str">
        <f t="shared" si="27"/>
        <v>769.5±2.5</v>
      </c>
      <c r="S125" s="7" t="str">
        <f t="shared" si="32"/>
        <v>0.1±0.02</v>
      </c>
      <c r="T125" s="7" t="str">
        <f t="shared" si="28"/>
        <v>0.1±0.01</v>
      </c>
      <c r="U125" s="7">
        <f t="shared" si="33"/>
        <v>-28.140703517587944</v>
      </c>
      <c r="V125" s="7" t="str">
        <f t="shared" si="34"/>
        <v>0.8±0.06</v>
      </c>
      <c r="Y125" s="8">
        <v>294.8</v>
      </c>
      <c r="Z125" s="8">
        <v>5.0761008658221245</v>
      </c>
      <c r="AA125" s="8">
        <v>525.34333333333336</v>
      </c>
      <c r="AB125" s="8">
        <v>25.992907365920662</v>
      </c>
      <c r="AC125" s="9">
        <v>782.09333333333336</v>
      </c>
      <c r="AD125" s="9">
        <v>13.049143011452257</v>
      </c>
      <c r="AE125" s="8">
        <v>9.5333333333333339E-2</v>
      </c>
      <c r="AF125" s="8">
        <v>1.3650396819628789E-2</v>
      </c>
      <c r="AG125" s="8">
        <v>3.3166666666666664</v>
      </c>
      <c r="AH125" s="8">
        <v>0.37112441759244735</v>
      </c>
      <c r="AI125" s="8">
        <v>0.13266666666666668</v>
      </c>
      <c r="AJ125" s="8">
        <v>1.6258331197676262E-2</v>
      </c>
      <c r="AK125" s="8">
        <v>2.66</v>
      </c>
      <c r="AL125" s="8">
        <v>0.25942243542145699</v>
      </c>
      <c r="AM125" s="8">
        <v>285.56</v>
      </c>
      <c r="AN125" s="8">
        <f t="shared" si="35"/>
        <v>3.235747303543917</v>
      </c>
      <c r="AO125" s="8">
        <f t="shared" si="29"/>
        <v>-19.018653406172671</v>
      </c>
      <c r="AP125" s="8">
        <v>4.6400323274735991</v>
      </c>
      <c r="AQ125" s="8">
        <v>521.6</v>
      </c>
      <c r="AR125" s="8">
        <f t="shared" si="36"/>
        <v>0.71766359918200517</v>
      </c>
      <c r="AS125" s="8">
        <f t="shared" si="30"/>
        <v>-12.889251022494893</v>
      </c>
      <c r="AT125" s="8">
        <v>22.60180523763535</v>
      </c>
      <c r="AU125" s="8">
        <v>781.98</v>
      </c>
      <c r="AV125" s="8">
        <f t="shared" si="37"/>
        <v>1.4493124291330206E-2</v>
      </c>
      <c r="AW125" s="8">
        <f t="shared" si="31"/>
        <v>-1.5900236152672296</v>
      </c>
      <c r="AX125" s="8">
        <v>13.826886851348725</v>
      </c>
      <c r="AY125" s="8">
        <v>231.25033333333332</v>
      </c>
      <c r="AZ125" s="8">
        <v>3.851971486568055</v>
      </c>
      <c r="BA125" s="8">
        <v>454.36966666666666</v>
      </c>
      <c r="BB125" s="8">
        <v>1.4894496746561463</v>
      </c>
      <c r="BC125" s="8">
        <v>769.54633333333334</v>
      </c>
      <c r="BD125" s="8">
        <v>2.5305780630783357</v>
      </c>
      <c r="BE125" s="8">
        <v>0.76519199999999998</v>
      </c>
      <c r="BF125" s="8">
        <v>5.6658957879579835E-2</v>
      </c>
      <c r="BG125" s="8">
        <v>6.4486486666666663</v>
      </c>
      <c r="BH125" s="8">
        <v>0.39711308014888302</v>
      </c>
    </row>
    <row r="126" spans="1:60" x14ac:dyDescent="0.25">
      <c r="A126" s="2">
        <v>8008</v>
      </c>
      <c r="B126" s="2">
        <v>40</v>
      </c>
      <c r="C126" s="2">
        <v>18</v>
      </c>
      <c r="D126" s="10"/>
      <c r="E126" s="3">
        <v>120</v>
      </c>
      <c r="F126" s="6" t="str">
        <f t="shared" si="19"/>
        <v>248.5±9.8</v>
      </c>
      <c r="G126" s="6" t="str">
        <f t="shared" si="20"/>
        <v>237.9±11.4</v>
      </c>
      <c r="H126" s="7">
        <v>4.453225716047319</v>
      </c>
      <c r="I126" s="6" t="str">
        <f t="shared" si="21"/>
        <v>185.1±1.7</v>
      </c>
      <c r="J126" s="6" t="str">
        <f t="shared" si="22"/>
        <v>455.0±14.0</v>
      </c>
      <c r="K126" s="6" t="str">
        <f t="shared" si="23"/>
        <v>448.3±13.6</v>
      </c>
      <c r="L126" s="7">
        <v>1.4959441474531119</v>
      </c>
      <c r="M126" s="6" t="str">
        <f t="shared" si="24"/>
        <v>374.4±7.2</v>
      </c>
      <c r="N126" s="6" t="str">
        <f t="shared" si="25"/>
        <v>686.0±10.3</v>
      </c>
      <c r="O126" s="6" t="str">
        <f t="shared" si="26"/>
        <v>681.5±8.2</v>
      </c>
      <c r="P126" s="7">
        <v>0.65395601815622839</v>
      </c>
      <c r="Q126" s="6" t="str">
        <f t="shared" si="27"/>
        <v>620.3±27.4</v>
      </c>
      <c r="S126" s="7" t="str">
        <f t="shared" si="32"/>
        <v>0.1±0.01</v>
      </c>
      <c r="T126" s="7" t="str">
        <f t="shared" si="28"/>
        <v>0.1±0.01</v>
      </c>
      <c r="U126" s="7">
        <f t="shared" si="33"/>
        <v>-18.618618618618616</v>
      </c>
      <c r="V126" s="7" t="str">
        <f t="shared" si="34"/>
        <v>2.1±0.03</v>
      </c>
      <c r="Y126" s="8">
        <v>248.47333333333336</v>
      </c>
      <c r="Z126" s="8">
        <v>9.8035826784565536</v>
      </c>
      <c r="AA126" s="8">
        <v>455.03000000000003</v>
      </c>
      <c r="AB126" s="8">
        <v>13.959344540486144</v>
      </c>
      <c r="AC126" s="9">
        <v>685.95000000000016</v>
      </c>
      <c r="AD126" s="9">
        <v>10.257738542193399</v>
      </c>
      <c r="AE126" s="8">
        <v>9.0333333333333335E-2</v>
      </c>
      <c r="AF126" s="8">
        <v>8.6216781042517086E-3</v>
      </c>
      <c r="AG126" s="8">
        <v>8.120000000000001</v>
      </c>
      <c r="AH126" s="8">
        <v>0.36166282640050273</v>
      </c>
      <c r="AI126" s="8">
        <v>0.111</v>
      </c>
      <c r="AJ126" s="8">
        <v>1.0535653752852734E-2</v>
      </c>
      <c r="AK126" s="8">
        <v>4.8766666666666669</v>
      </c>
      <c r="AL126" s="8">
        <v>0.82032513879152391</v>
      </c>
      <c r="AM126" s="8">
        <v>237.88</v>
      </c>
      <c r="AN126" s="8">
        <f t="shared" si="35"/>
        <v>4.453225716047319</v>
      </c>
      <c r="AO126" s="8">
        <f t="shared" si="29"/>
        <v>-22.203526988397506</v>
      </c>
      <c r="AP126" s="8">
        <v>11.426946223729249</v>
      </c>
      <c r="AQ126" s="8">
        <v>448.32333333333332</v>
      </c>
      <c r="AR126" s="8">
        <f t="shared" si="36"/>
        <v>1.4959441474531119</v>
      </c>
      <c r="AS126" s="8">
        <f t="shared" si="30"/>
        <v>-16.498769489282285</v>
      </c>
      <c r="AT126" s="8">
        <v>13.556401931682812</v>
      </c>
      <c r="AU126" s="8">
        <v>681.49333333333334</v>
      </c>
      <c r="AV126" s="8">
        <f t="shared" si="37"/>
        <v>0.65395601815622839</v>
      </c>
      <c r="AW126" s="8">
        <f t="shared" si="31"/>
        <v>-8.9812446196587921</v>
      </c>
      <c r="AX126" s="8">
        <v>8.2456190388188855</v>
      </c>
      <c r="AY126" s="8">
        <v>185.06225000000001</v>
      </c>
      <c r="AZ126" s="8">
        <v>1.7205075559264458</v>
      </c>
      <c r="BA126" s="8">
        <v>374.35550000000001</v>
      </c>
      <c r="BB126" s="8">
        <v>7.2186995366201403</v>
      </c>
      <c r="BC126" s="8">
        <v>620.28674999999998</v>
      </c>
      <c r="BD126" s="8">
        <v>27.427972733142358</v>
      </c>
      <c r="BE126" s="8">
        <v>2.0859889999999996</v>
      </c>
      <c r="BF126" s="8">
        <v>3.1217335023989431E-2</v>
      </c>
      <c r="BG126" s="8">
        <v>12.25873275</v>
      </c>
      <c r="BH126" s="8">
        <v>0.32502888224625526</v>
      </c>
    </row>
    <row r="127" spans="1:60" x14ac:dyDescent="0.25">
      <c r="A127" s="2">
        <v>8008</v>
      </c>
      <c r="B127" s="2">
        <v>40</v>
      </c>
      <c r="C127" s="2">
        <v>18</v>
      </c>
      <c r="D127" s="10"/>
      <c r="E127" s="3">
        <v>140</v>
      </c>
      <c r="F127" s="6" t="str">
        <f t="shared" si="19"/>
        <v>214.4±10.6</v>
      </c>
      <c r="G127" s="6" t="str">
        <f t="shared" si="20"/>
        <v>204.5±9.8</v>
      </c>
      <c r="H127" s="7">
        <v>4.8405234936519097</v>
      </c>
      <c r="I127" s="6" t="str">
        <f t="shared" si="21"/>
        <v>152.1±0.7</v>
      </c>
      <c r="J127" s="6" t="str">
        <f t="shared" si="22"/>
        <v>395.9±27.1</v>
      </c>
      <c r="K127" s="6" t="str">
        <f t="shared" si="23"/>
        <v>382.7±23.6</v>
      </c>
      <c r="L127" s="7">
        <v>3.461431259145705</v>
      </c>
      <c r="M127" s="6" t="str">
        <f t="shared" si="24"/>
        <v>310.0±3.2</v>
      </c>
      <c r="N127" s="6" t="str">
        <f t="shared" si="25"/>
        <v>621.0±11.2</v>
      </c>
      <c r="O127" s="6" t="str">
        <f t="shared" si="26"/>
        <v>599.7±12.5</v>
      </c>
      <c r="P127" s="7">
        <v>3.5381605566795109</v>
      </c>
      <c r="Q127" s="6" t="str">
        <f t="shared" si="27"/>
        <v>491.4±15.4</v>
      </c>
      <c r="S127" s="7" t="str">
        <f t="shared" si="32"/>
        <v>0.2±0.03</v>
      </c>
      <c r="T127" s="7" t="str">
        <f t="shared" si="28"/>
        <v>0.1±0.02</v>
      </c>
      <c r="U127" s="7">
        <f t="shared" si="33"/>
        <v>-23.302752293577981</v>
      </c>
      <c r="V127" s="7" t="str">
        <f t="shared" si="34"/>
        <v>3.8±0.03</v>
      </c>
      <c r="Y127" s="8">
        <v>214.42333333333332</v>
      </c>
      <c r="Z127" s="8">
        <v>10.608168236473887</v>
      </c>
      <c r="AA127" s="8">
        <v>395.94</v>
      </c>
      <c r="AB127" s="8">
        <v>27.06745093280858</v>
      </c>
      <c r="AC127" s="9">
        <v>620.9666666666667</v>
      </c>
      <c r="AD127" s="9">
        <v>11.167382564116473</v>
      </c>
      <c r="AE127" s="8">
        <v>0.13933333333333334</v>
      </c>
      <c r="AF127" s="8">
        <v>1.8823743871327285E-2</v>
      </c>
      <c r="AG127" s="8">
        <v>4.8766666666666669</v>
      </c>
      <c r="AH127" s="8">
        <v>0.82032513879152391</v>
      </c>
      <c r="AI127" s="8">
        <v>0.18166666666666667</v>
      </c>
      <c r="AJ127" s="8">
        <v>2.6312227829154444E-2</v>
      </c>
      <c r="AK127" s="8">
        <v>8.1266666666666669</v>
      </c>
      <c r="AL127" s="8">
        <v>1.1585479417500648</v>
      </c>
      <c r="AM127" s="8">
        <v>204.52333333333331</v>
      </c>
      <c r="AN127" s="8">
        <f t="shared" si="35"/>
        <v>4.8405234936519097</v>
      </c>
      <c r="AO127" s="8">
        <f t="shared" si="29"/>
        <v>-25.618266864416444</v>
      </c>
      <c r="AP127" s="8">
        <v>9.7788666691663817</v>
      </c>
      <c r="AQ127" s="8">
        <v>382.69333333333333</v>
      </c>
      <c r="AR127" s="8">
        <f t="shared" si="36"/>
        <v>3.461431259145705</v>
      </c>
      <c r="AS127" s="8">
        <f t="shared" si="30"/>
        <v>-19.007212040972753</v>
      </c>
      <c r="AT127" s="8">
        <v>23.584033440727087</v>
      </c>
      <c r="AU127" s="8">
        <v>599.74666666666656</v>
      </c>
      <c r="AV127" s="8">
        <f t="shared" si="37"/>
        <v>3.5381605566795109</v>
      </c>
      <c r="AW127" s="8">
        <f t="shared" si="31"/>
        <v>-18.073325404059482</v>
      </c>
      <c r="AX127" s="8">
        <v>12.491886700308054</v>
      </c>
      <c r="AY127" s="8">
        <v>152.12799999999999</v>
      </c>
      <c r="AZ127" s="8">
        <v>0.70605854337064355</v>
      </c>
      <c r="BA127" s="8">
        <v>309.95400000000001</v>
      </c>
      <c r="BB127" s="8">
        <v>3.2310113999592489</v>
      </c>
      <c r="BC127" s="8">
        <v>491.35249999999996</v>
      </c>
      <c r="BD127" s="8">
        <v>15.381310834906087</v>
      </c>
      <c r="BE127" s="8">
        <v>3.788367</v>
      </c>
      <c r="BF127" s="8">
        <v>3.0434906746475535E-2</v>
      </c>
      <c r="BG127" s="8">
        <v>19.432576749999999</v>
      </c>
      <c r="BH127" s="8">
        <v>0.30092080880565575</v>
      </c>
    </row>
    <row r="128" spans="1:60" x14ac:dyDescent="0.25">
      <c r="A128" s="2">
        <v>8008</v>
      </c>
      <c r="B128" s="2">
        <v>40</v>
      </c>
      <c r="C128" s="2">
        <v>18</v>
      </c>
      <c r="D128" s="10"/>
      <c r="E128" s="3">
        <v>160</v>
      </c>
      <c r="F128" s="6" t="str">
        <f t="shared" si="19"/>
        <v>171.3±4.5</v>
      </c>
      <c r="G128" s="6" t="str">
        <f t="shared" si="20"/>
        <v>164.2±4.6</v>
      </c>
      <c r="H128" s="7">
        <v>4.2805821104548514</v>
      </c>
      <c r="I128" s="6" t="str">
        <f t="shared" si="21"/>
        <v>125.3±0.3</v>
      </c>
      <c r="J128" s="6" t="str">
        <f t="shared" si="22"/>
        <v>313.0±2.0</v>
      </c>
      <c r="K128" s="6" t="str">
        <f t="shared" si="23"/>
        <v>304.3±2.9</v>
      </c>
      <c r="L128" s="7">
        <v>2.8681295807359737</v>
      </c>
      <c r="M128" s="6" t="str">
        <f t="shared" si="24"/>
        <v>264.0±0.6</v>
      </c>
      <c r="N128" s="6" t="str">
        <f t="shared" si="25"/>
        <v>484.7±8.1</v>
      </c>
      <c r="O128" s="6" t="str">
        <f t="shared" si="26"/>
        <v>474.8±8.6</v>
      </c>
      <c r="P128" s="7">
        <v>2.0950348236351362</v>
      </c>
      <c r="Q128" s="6" t="str">
        <f t="shared" si="27"/>
        <v>430.3±7.8</v>
      </c>
      <c r="S128" s="7" t="str">
        <f t="shared" si="32"/>
        <v>0.2±0.03</v>
      </c>
      <c r="T128" s="7" t="str">
        <f t="shared" si="28"/>
        <v>0.2±0.02</v>
      </c>
      <c r="U128" s="7">
        <f t="shared" si="33"/>
        <v>-23.160762942779304</v>
      </c>
      <c r="V128" s="7" t="str">
        <f t="shared" si="34"/>
        <v>6.2±0.04</v>
      </c>
      <c r="Y128" s="8">
        <v>171.26</v>
      </c>
      <c r="Z128" s="8">
        <v>4.5169790789863047</v>
      </c>
      <c r="AA128" s="8">
        <v>312.98999999999995</v>
      </c>
      <c r="AB128" s="8">
        <v>2.0032723229755636</v>
      </c>
      <c r="AC128" s="9">
        <v>484.72</v>
      </c>
      <c r="AD128" s="9">
        <v>8.08343367635314</v>
      </c>
      <c r="AE128" s="8">
        <v>0.18799999999999997</v>
      </c>
      <c r="AF128" s="8">
        <v>2.0074859899884723E-2</v>
      </c>
      <c r="AG128" s="8">
        <v>4.5100000000000007</v>
      </c>
      <c r="AH128" s="8">
        <v>0.95294281045611229</v>
      </c>
      <c r="AI128" s="8">
        <v>0.24466666666666667</v>
      </c>
      <c r="AJ128" s="8">
        <v>2.5774664562964417E-2</v>
      </c>
      <c r="AK128" s="8">
        <v>16.143333333333334</v>
      </c>
      <c r="AL128" s="8">
        <v>0.96728141372267307</v>
      </c>
      <c r="AM128" s="8">
        <v>164.23</v>
      </c>
      <c r="AN128" s="8">
        <f t="shared" si="35"/>
        <v>4.2805821104548514</v>
      </c>
      <c r="AO128" s="8">
        <f t="shared" si="29"/>
        <v>-23.700704296819499</v>
      </c>
      <c r="AP128" s="8">
        <v>4.582444762351197</v>
      </c>
      <c r="AQ128" s="8">
        <v>304.26333333333332</v>
      </c>
      <c r="AR128" s="8">
        <f t="shared" si="36"/>
        <v>2.8681295807359737</v>
      </c>
      <c r="AS128" s="8">
        <f t="shared" si="30"/>
        <v>-13.224180808291063</v>
      </c>
      <c r="AT128" s="8">
        <v>2.8593763888885397</v>
      </c>
      <c r="AU128" s="8">
        <v>474.77333333333337</v>
      </c>
      <c r="AV128" s="8">
        <f t="shared" si="37"/>
        <v>2.0950348236351362</v>
      </c>
      <c r="AW128" s="8">
        <f t="shared" si="31"/>
        <v>-9.3651005392046773</v>
      </c>
      <c r="AX128" s="8">
        <v>8.6394579305262695</v>
      </c>
      <c r="AY128" s="8">
        <v>125.30633333333333</v>
      </c>
      <c r="AZ128" s="8">
        <v>0.31602267851110305</v>
      </c>
      <c r="BA128" s="8">
        <v>264.02699999999999</v>
      </c>
      <c r="BB128" s="8">
        <v>0.55132930268580638</v>
      </c>
      <c r="BC128" s="8">
        <v>430.31033333333335</v>
      </c>
      <c r="BD128" s="8">
        <v>7.8242426044527553</v>
      </c>
      <c r="BE128" s="8">
        <v>6.1864256666666657</v>
      </c>
      <c r="BF128" s="8">
        <v>3.976715802434664E-2</v>
      </c>
      <c r="BG128" s="8">
        <v>28.873793333333335</v>
      </c>
      <c r="BH128" s="8">
        <v>0.11888013019985159</v>
      </c>
    </row>
    <row r="129" spans="1:60" x14ac:dyDescent="0.25">
      <c r="A129" s="2">
        <v>8008</v>
      </c>
      <c r="B129" s="2">
        <v>40</v>
      </c>
      <c r="C129" s="2">
        <v>18</v>
      </c>
      <c r="D129" s="10"/>
      <c r="E129" s="3">
        <v>180</v>
      </c>
      <c r="F129" s="6" t="str">
        <f t="shared" si="19"/>
        <v>149.4±3.8</v>
      </c>
      <c r="G129" s="6" t="str">
        <f t="shared" si="20"/>
        <v>143.8±4.4</v>
      </c>
      <c r="H129" s="7">
        <v>3.9277516288344332</v>
      </c>
      <c r="I129" s="6" t="str">
        <f t="shared" si="21"/>
        <v>101.8±0.5</v>
      </c>
      <c r="J129" s="6" t="str">
        <f t="shared" si="22"/>
        <v>267.8±11.1</v>
      </c>
      <c r="K129" s="6" t="str">
        <f t="shared" si="23"/>
        <v>258.5±9.2</v>
      </c>
      <c r="L129" s="7">
        <v>3.6030691856341472</v>
      </c>
      <c r="M129" s="6" t="str">
        <f t="shared" si="24"/>
        <v>224.1±1.9</v>
      </c>
      <c r="N129" s="6" t="str">
        <f t="shared" si="25"/>
        <v>447.1±17.1</v>
      </c>
      <c r="O129" s="6" t="str">
        <f t="shared" si="26"/>
        <v>434.0±7.9</v>
      </c>
      <c r="P129" s="7">
        <v>3.0158973965133056</v>
      </c>
      <c r="Q129" s="6" t="str">
        <f t="shared" si="27"/>
        <v>380.4±5.7</v>
      </c>
      <c r="S129" s="7" t="str">
        <f t="shared" si="32"/>
        <v>0.2±0.02</v>
      </c>
      <c r="T129" s="7" t="str">
        <f t="shared" si="28"/>
        <v>0.1±0.01</v>
      </c>
      <c r="U129" s="7">
        <f t="shared" si="33"/>
        <v>-19.108280254777071</v>
      </c>
      <c r="V129" s="7" t="str">
        <f t="shared" si="34"/>
        <v>9.7±0.10</v>
      </c>
      <c r="Y129" s="8">
        <v>149.41</v>
      </c>
      <c r="Z129" s="8">
        <v>3.8476486326066759</v>
      </c>
      <c r="AA129" s="8">
        <v>267.79666666666668</v>
      </c>
      <c r="AB129" s="8">
        <v>11.063364467165206</v>
      </c>
      <c r="AC129" s="9">
        <v>447.12333333333328</v>
      </c>
      <c r="AD129" s="9">
        <v>17.065395786014857</v>
      </c>
      <c r="AE129" s="8">
        <v>0.127</v>
      </c>
      <c r="AF129" s="8">
        <v>1.0148891565092228E-2</v>
      </c>
      <c r="AG129" s="8">
        <v>10.08</v>
      </c>
      <c r="AH129" s="8">
        <v>0.25514701644346077</v>
      </c>
      <c r="AI129" s="8">
        <v>0.157</v>
      </c>
      <c r="AJ129" s="8">
        <v>1.6E-2</v>
      </c>
      <c r="AK129" s="8">
        <v>25.78</v>
      </c>
      <c r="AL129" s="8">
        <v>1.3497036711811976</v>
      </c>
      <c r="AM129" s="8">
        <v>143.76333333333332</v>
      </c>
      <c r="AN129" s="8">
        <f t="shared" si="35"/>
        <v>3.9277516288344332</v>
      </c>
      <c r="AO129" s="8">
        <f t="shared" si="29"/>
        <v>-29.178974703795596</v>
      </c>
      <c r="AP129" s="8">
        <v>4.383221798327491</v>
      </c>
      <c r="AQ129" s="8">
        <v>258.48333333333335</v>
      </c>
      <c r="AR129" s="8">
        <f t="shared" si="36"/>
        <v>3.6030691856341472</v>
      </c>
      <c r="AS129" s="8">
        <f t="shared" si="30"/>
        <v>-13.320394609581548</v>
      </c>
      <c r="AT129" s="8">
        <v>9.2015016890360339</v>
      </c>
      <c r="AU129" s="8">
        <v>434.03333333333336</v>
      </c>
      <c r="AV129" s="8">
        <f t="shared" si="37"/>
        <v>3.0158973965133056</v>
      </c>
      <c r="AW129" s="8">
        <f t="shared" si="31"/>
        <v>-12.350280316411947</v>
      </c>
      <c r="AX129" s="8">
        <v>7.866399006745934</v>
      </c>
      <c r="AY129" s="8">
        <v>101.81466666666665</v>
      </c>
      <c r="AZ129" s="8">
        <v>0.54489846148923471</v>
      </c>
      <c r="BA129" s="8">
        <v>224.05233333333331</v>
      </c>
      <c r="BB129" s="8">
        <v>1.909916315793273</v>
      </c>
      <c r="BC129" s="8">
        <v>380.42900000000003</v>
      </c>
      <c r="BD129" s="8">
        <v>5.7104315073381118</v>
      </c>
      <c r="BE129" s="8">
        <v>9.6535033333333331</v>
      </c>
      <c r="BF129" s="8">
        <v>9.9617525939632634E-2</v>
      </c>
      <c r="BG129" s="8">
        <v>40.983665999999999</v>
      </c>
      <c r="BH129" s="8">
        <v>0.49197134956316424</v>
      </c>
    </row>
    <row r="130" spans="1:60" x14ac:dyDescent="0.25">
      <c r="A130" s="2">
        <v>8008</v>
      </c>
      <c r="B130" s="2">
        <v>40</v>
      </c>
      <c r="C130" s="2">
        <v>30</v>
      </c>
      <c r="D130" s="10" t="s">
        <v>79</v>
      </c>
      <c r="E130" s="3">
        <v>1.5</v>
      </c>
      <c r="F130" s="6" t="str">
        <f t="shared" si="19"/>
        <v>210.9±9.6</v>
      </c>
      <c r="G130" s="6" t="str">
        <f t="shared" si="20"/>
        <v>285.6±11.7</v>
      </c>
      <c r="H130" s="7">
        <v>-26.165104634741311</v>
      </c>
      <c r="I130" s="6" t="str">
        <f t="shared" si="21"/>
        <v>138.4±1.3</v>
      </c>
      <c r="J130" s="6" t="str">
        <f t="shared" si="22"/>
        <v>386.9±6.8</v>
      </c>
      <c r="K130" s="6" t="str">
        <f t="shared" si="23"/>
        <v>522.6±26.3</v>
      </c>
      <c r="L130" s="7">
        <v>-25.956447971016338</v>
      </c>
      <c r="M130" s="6" t="str">
        <f t="shared" si="24"/>
        <v>297.6±1.3</v>
      </c>
      <c r="N130" s="6" t="str">
        <f t="shared" si="25"/>
        <v>685.8±31.1</v>
      </c>
      <c r="O130" s="6" t="str">
        <f t="shared" si="26"/>
        <v>791.4±49.4</v>
      </c>
      <c r="P130" s="7">
        <v>-13.339005323808875</v>
      </c>
      <c r="Q130" s="6" t="str">
        <f t="shared" si="27"/>
        <v>591.5±2.3</v>
      </c>
      <c r="S130" s="7" t="str">
        <f t="shared" si="32"/>
        <v>0.4±0.06</v>
      </c>
      <c r="T130" s="7" t="str">
        <f t="shared" si="28"/>
        <v>0.3±0.05</v>
      </c>
      <c r="U130" s="7">
        <f t="shared" si="33"/>
        <v>-20.585842148087885</v>
      </c>
      <c r="V130" s="7" t="str">
        <f t="shared" si="34"/>
        <v>4.6±0.09</v>
      </c>
      <c r="Y130" s="8">
        <v>210.87</v>
      </c>
      <c r="Z130" s="8">
        <v>9.6122473959007255</v>
      </c>
      <c r="AA130" s="8">
        <v>386.94666666666672</v>
      </c>
      <c r="AB130" s="8">
        <v>6.8389058579083528</v>
      </c>
      <c r="AC130" s="9">
        <v>685.84666666666669</v>
      </c>
      <c r="AD130" s="9">
        <v>31.085498762820833</v>
      </c>
      <c r="AE130" s="8">
        <v>0.32533333333333331</v>
      </c>
      <c r="AF130" s="8">
        <v>5.0767443635989278E-2</v>
      </c>
      <c r="AG130" s="8">
        <v>8.1266666666666669</v>
      </c>
      <c r="AH130" s="8">
        <v>1.1585479417500648</v>
      </c>
      <c r="AI130" s="8">
        <v>0.40966666666666668</v>
      </c>
      <c r="AJ130" s="8">
        <v>6.0351746729761249E-2</v>
      </c>
      <c r="AK130" s="8">
        <v>8.3466666666666658</v>
      </c>
      <c r="AL130" s="8">
        <v>1.284302664224183</v>
      </c>
      <c r="AM130" s="8">
        <v>285.59666666666669</v>
      </c>
      <c r="AN130" s="8">
        <f t="shared" si="35"/>
        <v>-26.165104634741311</v>
      </c>
      <c r="AO130" s="8">
        <f t="shared" si="29"/>
        <v>-51.533514630189437</v>
      </c>
      <c r="AP130" s="8">
        <v>11.736295554106208</v>
      </c>
      <c r="AQ130" s="8">
        <v>522.59333333333336</v>
      </c>
      <c r="AR130" s="8">
        <f t="shared" si="36"/>
        <v>-25.956447971016338</v>
      </c>
      <c r="AS130" s="8">
        <f t="shared" si="30"/>
        <v>-43.061909196443381</v>
      </c>
      <c r="AT130" s="8">
        <v>26.282759241246588</v>
      </c>
      <c r="AU130" s="8">
        <v>791.4133333333333</v>
      </c>
      <c r="AV130" s="8">
        <f t="shared" si="37"/>
        <v>-13.339005323808875</v>
      </c>
      <c r="AW130" s="8">
        <f t="shared" si="31"/>
        <v>-25.263494844666088</v>
      </c>
      <c r="AX130" s="8">
        <v>49.352566633695275</v>
      </c>
      <c r="AY130" s="8">
        <v>138.41866666666667</v>
      </c>
      <c r="AZ130" s="8">
        <v>1.284262564016148</v>
      </c>
      <c r="BA130" s="8">
        <v>297.55466666666666</v>
      </c>
      <c r="BB130" s="8">
        <v>1.2673378923291574</v>
      </c>
      <c r="BC130" s="8">
        <v>591.47466666666662</v>
      </c>
      <c r="BD130" s="8">
        <v>2.2954497017650857</v>
      </c>
      <c r="BE130" s="8">
        <v>4.5994900000000003</v>
      </c>
      <c r="BF130" s="8">
        <v>8.5842928951661665E-2</v>
      </c>
      <c r="BG130" s="8">
        <v>24.279640666666666</v>
      </c>
      <c r="BH130" s="8">
        <v>0.38500799165904703</v>
      </c>
    </row>
    <row r="131" spans="1:60" x14ac:dyDescent="0.25">
      <c r="A131" s="2">
        <v>8008</v>
      </c>
      <c r="B131" s="2">
        <v>40</v>
      </c>
      <c r="C131" s="2">
        <v>30</v>
      </c>
      <c r="D131" s="10"/>
      <c r="E131" s="3">
        <v>7</v>
      </c>
      <c r="F131" s="6" t="str">
        <f t="shared" ref="F131:F194" si="38">TEXT(Y131,"0.0")&amp;"±"&amp;TEXT(Z131,"0.0")</f>
        <v>209.1±10.1</v>
      </c>
      <c r="G131" s="6" t="str">
        <f t="shared" ref="G131:G194" si="39">TEXT(AM131,"0.0")&amp;"±"&amp;TEXT(AP131,"0.0")</f>
        <v>267.0±13.5</v>
      </c>
      <c r="H131" s="7">
        <v>-21.685498470566188</v>
      </c>
      <c r="I131" s="6" t="str">
        <f t="shared" ref="I131:I194" si="40">TEXT(AY131,"0.0")&amp;"±"&amp;TEXT(AZ131,"0.0")</f>
        <v>143.4±1.2</v>
      </c>
      <c r="J131" s="6" t="str">
        <f t="shared" ref="J131:J194" si="41">TEXT(AA131,"0.0")&amp;"±"&amp;TEXT(AB131,"0.0")</f>
        <v>443.1±14.5</v>
      </c>
      <c r="K131" s="6" t="str">
        <f t="shared" ref="K131:K194" si="42">TEXT(AQ131,"0.0")&amp;"±"&amp;TEXT(AT131,"0.0")</f>
        <v>509.3±17.3</v>
      </c>
      <c r="L131" s="7">
        <v>-13.001164967210761</v>
      </c>
      <c r="M131" s="6" t="str">
        <f t="shared" ref="M131:M194" si="43">TEXT(BA131,"0.0")&amp;"±"&amp;TEXT(BB131,"0.0")</f>
        <v>333.1±1.2</v>
      </c>
      <c r="N131" s="6" t="str">
        <f t="shared" ref="N131:N194" si="44">TEXT(AC131,"0.0")&amp;"±"&amp;TEXT(AD131,"0.0")</f>
        <v>705.2±48.5</v>
      </c>
      <c r="O131" s="6" t="str">
        <f t="shared" ref="O131:O194" si="45">TEXT(AU131,"0.0")&amp;"±"&amp;TEXT(AX131,"0.0")</f>
        <v>742.8±31.6</v>
      </c>
      <c r="P131" s="7">
        <v>-5.0567924282745889</v>
      </c>
      <c r="Q131" s="6" t="str">
        <f t="shared" ref="Q131:Q194" si="46">TEXT(BC131,"0.0")&amp;"±"&amp;TEXT(BD131,"0.0")</f>
        <v>626.1±0.5</v>
      </c>
      <c r="S131" s="7" t="str">
        <f t="shared" si="32"/>
        <v>0.4±0.07</v>
      </c>
      <c r="T131" s="7" t="str">
        <f t="shared" ref="T131:T194" si="47">TEXT(AE131,"0.0")&amp;"±"&amp;TEXT(AF131,"0.00")</f>
        <v>0.3±0.06</v>
      </c>
      <c r="U131" s="7">
        <f t="shared" si="33"/>
        <v>-19.656652360515029</v>
      </c>
      <c r="V131" s="7" t="str">
        <f t="shared" si="34"/>
        <v>3.9±0.07</v>
      </c>
      <c r="Y131" s="8">
        <v>209.08666666666667</v>
      </c>
      <c r="Z131" s="8">
        <v>10.053647762545356</v>
      </c>
      <c r="AA131" s="8">
        <v>443.09666666666664</v>
      </c>
      <c r="AB131" s="8">
        <v>14.494393168854421</v>
      </c>
      <c r="AC131" s="9">
        <v>705.20333333333338</v>
      </c>
      <c r="AD131" s="9">
        <v>48.497028087639904</v>
      </c>
      <c r="AE131" s="8">
        <v>0.312</v>
      </c>
      <c r="AF131" s="8">
        <v>5.7454329688893128E-2</v>
      </c>
      <c r="AG131" s="8">
        <v>7.53</v>
      </c>
      <c r="AH131" s="8">
        <v>1.1709397934992209</v>
      </c>
      <c r="AI131" s="8">
        <v>0.38833333333333336</v>
      </c>
      <c r="AJ131" s="8">
        <v>7.4888806462203195E-2</v>
      </c>
      <c r="AK131" s="8">
        <v>8.706666666666667</v>
      </c>
      <c r="AL131" s="8">
        <v>1.2908266085471503</v>
      </c>
      <c r="AM131" s="8">
        <v>266.98333333333329</v>
      </c>
      <c r="AN131" s="8">
        <f t="shared" si="35"/>
        <v>-21.685498470566188</v>
      </c>
      <c r="AO131" s="8">
        <f t="shared" ref="AO131:AO194" si="48">(AY131-AM131)/AM131*100</f>
        <v>-46.289780885198816</v>
      </c>
      <c r="AP131" s="8">
        <v>13.467491723900672</v>
      </c>
      <c r="AQ131" s="8">
        <v>509.31333333333333</v>
      </c>
      <c r="AR131" s="8">
        <f t="shared" si="36"/>
        <v>-13.001164967210761</v>
      </c>
      <c r="AS131" s="8">
        <f t="shared" ref="AS131:AS194" si="49">100*(BA131-AQ131)/AQ131</f>
        <v>-34.592588714216525</v>
      </c>
      <c r="AT131" s="8">
        <v>17.314255205850838</v>
      </c>
      <c r="AU131" s="8">
        <v>742.76333333333332</v>
      </c>
      <c r="AV131" s="8">
        <f t="shared" si="37"/>
        <v>-5.0567924282745889</v>
      </c>
      <c r="AW131" s="8">
        <f t="shared" ref="AW131:AW194" si="50">100*(BC131-AU131)/AU131</f>
        <v>-15.711150703005435</v>
      </c>
      <c r="AX131" s="8">
        <v>31.608633841615696</v>
      </c>
      <c r="AY131" s="8">
        <v>143.39733333333334</v>
      </c>
      <c r="AZ131" s="8">
        <v>1.1644678326743607</v>
      </c>
      <c r="BA131" s="8">
        <v>333.12866666666667</v>
      </c>
      <c r="BB131" s="8">
        <v>1.2008781509101356</v>
      </c>
      <c r="BC131" s="8">
        <v>626.06666666666672</v>
      </c>
      <c r="BD131" s="8">
        <v>0.49026557428943301</v>
      </c>
      <c r="BE131" s="8">
        <v>3.9307056666666669</v>
      </c>
      <c r="BF131" s="8">
        <v>6.6217196983361731E-2</v>
      </c>
      <c r="BG131" s="8">
        <v>21.113387666666668</v>
      </c>
      <c r="BH131" s="8">
        <v>0.28542386987484525</v>
      </c>
    </row>
    <row r="132" spans="1:60" x14ac:dyDescent="0.25">
      <c r="A132" s="2">
        <v>8008</v>
      </c>
      <c r="B132" s="2">
        <v>40</v>
      </c>
      <c r="C132" s="2">
        <v>30</v>
      </c>
      <c r="D132" s="10"/>
      <c r="E132" s="3">
        <v>15</v>
      </c>
      <c r="F132" s="6" t="str">
        <f t="shared" si="38"/>
        <v>221.7±6.8</v>
      </c>
      <c r="G132" s="6" t="str">
        <f t="shared" si="39"/>
        <v>263.3±8.3</v>
      </c>
      <c r="H132" s="7">
        <v>-15.831044390719329</v>
      </c>
      <c r="I132" s="6" t="str">
        <f t="shared" si="40"/>
        <v>153.2±0.6</v>
      </c>
      <c r="J132" s="6" t="str">
        <f t="shared" si="41"/>
        <v>471.3±20.2</v>
      </c>
      <c r="K132" s="6" t="str">
        <f t="shared" si="42"/>
        <v>528.0±24.4</v>
      </c>
      <c r="L132" s="7">
        <v>-10.749524957861709</v>
      </c>
      <c r="M132" s="6" t="str">
        <f t="shared" si="43"/>
        <v>359.1±0.3</v>
      </c>
      <c r="N132" s="6" t="str">
        <f t="shared" si="44"/>
        <v>777.5±40.3</v>
      </c>
      <c r="O132" s="6" t="str">
        <f t="shared" si="45"/>
        <v>796.7±22.7</v>
      </c>
      <c r="P132" s="7">
        <v>-2.4132578562672204</v>
      </c>
      <c r="Q132" s="6" t="str">
        <f t="shared" si="46"/>
        <v>656.0±0.9</v>
      </c>
      <c r="S132" s="7" t="str">
        <f t="shared" ref="S132:S195" si="51">TEXT(AI132,"0.0")&amp;"±"&amp;TEXT(AJ132,"0.00")</f>
        <v>0.2±0.02</v>
      </c>
      <c r="T132" s="7" t="str">
        <f t="shared" si="47"/>
        <v>0.2±0.01</v>
      </c>
      <c r="U132" s="7">
        <f t="shared" ref="U132:U195" si="52">100*(AE132-AI132)/AI132</f>
        <v>-21.109399075500779</v>
      </c>
      <c r="V132" s="7" t="str">
        <f t="shared" ref="V132:V195" si="53">TEXT(BE132,"0.0")&amp;"±"&amp;TEXT(BF132,"0.00")</f>
        <v>3.4±0.05</v>
      </c>
      <c r="Y132" s="8">
        <v>221.65333333333334</v>
      </c>
      <c r="Z132" s="8">
        <v>6.7704086533482819</v>
      </c>
      <c r="AA132" s="8">
        <v>471.26333333333332</v>
      </c>
      <c r="AB132" s="8">
        <v>20.248776094700982</v>
      </c>
      <c r="AC132" s="9">
        <v>777.48333333333346</v>
      </c>
      <c r="AD132" s="9">
        <v>40.274751809704966</v>
      </c>
      <c r="AE132" s="8">
        <v>0.17066666666666666</v>
      </c>
      <c r="AF132" s="8">
        <v>1.4640127503998497E-2</v>
      </c>
      <c r="AG132" s="8">
        <v>13.99</v>
      </c>
      <c r="AH132" s="8">
        <v>0.65000000000000036</v>
      </c>
      <c r="AI132" s="8">
        <v>0.21633333333333335</v>
      </c>
      <c r="AJ132" s="8">
        <v>2.0008331597945215E-2</v>
      </c>
      <c r="AK132" s="8">
        <v>7.44</v>
      </c>
      <c r="AL132" s="8">
        <v>0.5910160742314885</v>
      </c>
      <c r="AM132" s="8">
        <v>263.34333333333331</v>
      </c>
      <c r="AN132" s="8">
        <f t="shared" ref="AN132:AN195" si="54">(Y132-AM132)/AM132*100</f>
        <v>-15.831044390719329</v>
      </c>
      <c r="AO132" s="8">
        <f t="shared" si="48"/>
        <v>-41.825626874928787</v>
      </c>
      <c r="AP132" s="8">
        <v>8.251068617659973</v>
      </c>
      <c r="AQ132" s="8">
        <v>528.02333333333331</v>
      </c>
      <c r="AR132" s="8">
        <f t="shared" ref="AR132:AR195" si="55">((AA132-AQ132)/AQ132)*100</f>
        <v>-10.749524957861709</v>
      </c>
      <c r="AS132" s="8">
        <f t="shared" si="49"/>
        <v>-31.983498203993509</v>
      </c>
      <c r="AT132" s="8">
        <v>24.416949713945314</v>
      </c>
      <c r="AU132" s="8">
        <v>796.71</v>
      </c>
      <c r="AV132" s="8">
        <f t="shared" ref="AV132:AV195" si="56">100*(AC132-AU132)/AU132</f>
        <v>-2.4132578562672204</v>
      </c>
      <c r="AW132" s="8">
        <f t="shared" si="50"/>
        <v>-17.657700627162548</v>
      </c>
      <c r="AX132" s="8">
        <v>22.727331563560188</v>
      </c>
      <c r="AY132" s="8">
        <v>153.19833333333335</v>
      </c>
      <c r="AZ132" s="8">
        <v>0.61632161517614326</v>
      </c>
      <c r="BA132" s="8">
        <v>359.14299999999997</v>
      </c>
      <c r="BB132" s="8">
        <v>0.33089122079619704</v>
      </c>
      <c r="BC132" s="8">
        <v>656.02933333333328</v>
      </c>
      <c r="BD132" s="8">
        <v>0.91042920281227502</v>
      </c>
      <c r="BE132" s="8">
        <v>3.3572086666666667</v>
      </c>
      <c r="BF132" s="8">
        <v>5.3742110605495788E-2</v>
      </c>
      <c r="BG132" s="8">
        <v>17.956781333333335</v>
      </c>
      <c r="BH132" s="8">
        <v>0.1094014779851421</v>
      </c>
    </row>
    <row r="133" spans="1:60" x14ac:dyDescent="0.25">
      <c r="A133" s="2">
        <v>8008</v>
      </c>
      <c r="B133" s="2">
        <v>40</v>
      </c>
      <c r="C133" s="2">
        <v>30</v>
      </c>
      <c r="D133" s="10"/>
      <c r="E133" s="3">
        <v>80</v>
      </c>
      <c r="F133" s="6" t="str">
        <f t="shared" si="38"/>
        <v>274.5±14.4</v>
      </c>
      <c r="G133" s="6" t="str">
        <f t="shared" si="39"/>
        <v>277.2±12.2</v>
      </c>
      <c r="H133" s="7">
        <v>-0.97882420846309337</v>
      </c>
      <c r="I133" s="6" t="str">
        <f t="shared" si="40"/>
        <v>228.7±3.5</v>
      </c>
      <c r="J133" s="6" t="str">
        <f t="shared" si="41"/>
        <v>534.7±46.3</v>
      </c>
      <c r="K133" s="6" t="str">
        <f t="shared" si="42"/>
        <v>540.3±45.2</v>
      </c>
      <c r="L133" s="7">
        <v>-1.0241792683904904</v>
      </c>
      <c r="M133" s="6" t="str">
        <f t="shared" si="43"/>
        <v>457.5±13.9</v>
      </c>
      <c r="N133" s="6" t="str">
        <f t="shared" si="44"/>
        <v>771.2±12.4</v>
      </c>
      <c r="O133" s="6" t="str">
        <f t="shared" si="45"/>
        <v>773.4±13.3</v>
      </c>
      <c r="P133" s="7">
        <v>-0.28704669465301924</v>
      </c>
      <c r="Q133" s="6" t="str">
        <f t="shared" si="46"/>
        <v>760.6±36.4</v>
      </c>
      <c r="S133" s="7" t="str">
        <f t="shared" si="51"/>
        <v>0.7±0.01</v>
      </c>
      <c r="T133" s="7" t="str">
        <f t="shared" si="47"/>
        <v>0.6±0.00</v>
      </c>
      <c r="U133" s="7">
        <f t="shared" si="52"/>
        <v>-19.76587122917606</v>
      </c>
      <c r="V133" s="7" t="str">
        <f t="shared" si="53"/>
        <v>0.9±0.05</v>
      </c>
      <c r="Y133" s="8">
        <v>274.49</v>
      </c>
      <c r="Z133" s="8">
        <v>14.43841057734541</v>
      </c>
      <c r="AA133" s="8">
        <v>534.73666666666668</v>
      </c>
      <c r="AB133" s="8">
        <v>46.300080273508506</v>
      </c>
      <c r="AC133" s="9">
        <v>771.17333333333329</v>
      </c>
      <c r="AD133" s="9">
        <v>12.36126746467907</v>
      </c>
      <c r="AE133" s="8">
        <v>0.59399999999999997</v>
      </c>
      <c r="AF133" s="8">
        <v>4.3588989435406778E-3</v>
      </c>
      <c r="AG133" s="8">
        <v>16.143333333333334</v>
      </c>
      <c r="AH133" s="8">
        <v>0.96728141372267307</v>
      </c>
      <c r="AI133" s="8">
        <v>0.7403333333333334</v>
      </c>
      <c r="AJ133" s="8">
        <v>9.4516312525052253E-3</v>
      </c>
      <c r="AK133" s="8">
        <v>3.3166666666666664</v>
      </c>
      <c r="AL133" s="8">
        <v>0.37112441759244735</v>
      </c>
      <c r="AM133" s="8">
        <v>277.20333333333332</v>
      </c>
      <c r="AN133" s="8">
        <f t="shared" si="54"/>
        <v>-0.97882420846309337</v>
      </c>
      <c r="AO133" s="8">
        <f t="shared" si="48"/>
        <v>-17.506493428409954</v>
      </c>
      <c r="AP133" s="8">
        <v>12.208891568579581</v>
      </c>
      <c r="AQ133" s="8">
        <v>540.27</v>
      </c>
      <c r="AR133" s="8">
        <f t="shared" si="55"/>
        <v>-1.0241792683904904</v>
      </c>
      <c r="AS133" s="8">
        <f t="shared" si="49"/>
        <v>-15.324559942251094</v>
      </c>
      <c r="AT133" s="8">
        <v>45.177491076862609</v>
      </c>
      <c r="AU133" s="8">
        <v>773.39333333333343</v>
      </c>
      <c r="AV133" s="8">
        <f t="shared" si="56"/>
        <v>-0.28704669465301924</v>
      </c>
      <c r="AW133" s="8">
        <f t="shared" si="50"/>
        <v>-1.6530506253825274</v>
      </c>
      <c r="AX133" s="8">
        <v>13.329134755614618</v>
      </c>
      <c r="AY133" s="8">
        <v>228.67474999999999</v>
      </c>
      <c r="AZ133" s="8">
        <v>3.5205108885880017</v>
      </c>
      <c r="BA133" s="8">
        <v>457.476</v>
      </c>
      <c r="BB133" s="8">
        <v>13.938625278938622</v>
      </c>
      <c r="BC133" s="8">
        <v>760.60874999999999</v>
      </c>
      <c r="BD133" s="8">
        <v>36.440759819877528</v>
      </c>
      <c r="BE133" s="8">
        <v>0.90495325000000004</v>
      </c>
      <c r="BF133" s="8">
        <v>5.371716788498191E-2</v>
      </c>
      <c r="BG133" s="8">
        <v>6.8849799999999997</v>
      </c>
      <c r="BH133" s="8">
        <v>0.17929902693173369</v>
      </c>
    </row>
    <row r="134" spans="1:60" x14ac:dyDescent="0.25">
      <c r="A134" s="2">
        <v>8008</v>
      </c>
      <c r="B134" s="2">
        <v>40</v>
      </c>
      <c r="C134" s="2">
        <v>30</v>
      </c>
      <c r="D134" s="10"/>
      <c r="E134" s="3">
        <v>120</v>
      </c>
      <c r="F134" s="6" t="str">
        <f t="shared" si="38"/>
        <v>254.7±13.5</v>
      </c>
      <c r="G134" s="6" t="str">
        <f t="shared" si="39"/>
        <v>243.7±14.0</v>
      </c>
      <c r="H134" s="7">
        <v>4.5010052381798911</v>
      </c>
      <c r="I134" s="6" t="str">
        <f t="shared" si="40"/>
        <v>182.3±2.1</v>
      </c>
      <c r="J134" s="6" t="str">
        <f t="shared" si="41"/>
        <v>483.5±26.9</v>
      </c>
      <c r="K134" s="6" t="str">
        <f t="shared" si="42"/>
        <v>477.3±25.3</v>
      </c>
      <c r="L134" s="7">
        <v>1.3158538033343408</v>
      </c>
      <c r="M134" s="6" t="str">
        <f t="shared" si="43"/>
        <v>368.6±8.3</v>
      </c>
      <c r="N134" s="6" t="str">
        <f t="shared" si="44"/>
        <v>711.2±35.8</v>
      </c>
      <c r="O134" s="6" t="str">
        <f t="shared" si="45"/>
        <v>709.9±34.7</v>
      </c>
      <c r="P134" s="7">
        <v>0.18781899883083208</v>
      </c>
      <c r="Q134" s="6" t="str">
        <f t="shared" si="46"/>
        <v>591.9±25.9</v>
      </c>
      <c r="S134" s="7" t="str">
        <f t="shared" si="51"/>
        <v>0.7±0.14</v>
      </c>
      <c r="T134" s="7" t="str">
        <f t="shared" si="47"/>
        <v>0.5±0.11</v>
      </c>
      <c r="U134" s="7">
        <f t="shared" si="52"/>
        <v>-21.298174442190671</v>
      </c>
      <c r="V134" s="7" t="str">
        <f t="shared" si="53"/>
        <v>2.3±0.04</v>
      </c>
      <c r="Y134" s="8">
        <v>254.6933333333333</v>
      </c>
      <c r="Z134" s="8">
        <v>13.472896248889219</v>
      </c>
      <c r="AA134" s="8">
        <v>483.53666666666669</v>
      </c>
      <c r="AB134" s="8">
        <v>26.894427551694278</v>
      </c>
      <c r="AC134" s="9">
        <v>711.23666666666668</v>
      </c>
      <c r="AD134" s="9">
        <v>35.763716715874651</v>
      </c>
      <c r="AE134" s="8">
        <v>0.51733333333333331</v>
      </c>
      <c r="AF134" s="8">
        <v>0.10878572210236635</v>
      </c>
      <c r="AG134" s="8">
        <v>11.56</v>
      </c>
      <c r="AH134" s="8">
        <v>1.3885604055999858</v>
      </c>
      <c r="AI134" s="8">
        <v>0.65733333333333333</v>
      </c>
      <c r="AJ134" s="8">
        <v>0.14193777979570266</v>
      </c>
      <c r="AK134" s="8">
        <v>4.5100000000000007</v>
      </c>
      <c r="AL134" s="8">
        <v>0.95294281045611229</v>
      </c>
      <c r="AM134" s="8">
        <v>243.72333333333333</v>
      </c>
      <c r="AN134" s="8">
        <f t="shared" si="54"/>
        <v>4.5010052381798911</v>
      </c>
      <c r="AO134" s="8">
        <f t="shared" si="48"/>
        <v>-25.209663963237006</v>
      </c>
      <c r="AP134" s="8">
        <v>14.039324532659437</v>
      </c>
      <c r="AQ134" s="8">
        <v>477.25666666666666</v>
      </c>
      <c r="AR134" s="8">
        <f t="shared" si="55"/>
        <v>1.3158538033343408</v>
      </c>
      <c r="AS134" s="8">
        <f t="shared" si="49"/>
        <v>-22.772529805764886</v>
      </c>
      <c r="AT134" s="8">
        <v>25.285636897917637</v>
      </c>
      <c r="AU134" s="8">
        <v>709.90333333333331</v>
      </c>
      <c r="AV134" s="8">
        <f t="shared" si="56"/>
        <v>0.18781899883083208</v>
      </c>
      <c r="AW134" s="8">
        <f t="shared" si="50"/>
        <v>-16.619668875105056</v>
      </c>
      <c r="AX134" s="8">
        <v>34.713343735994826</v>
      </c>
      <c r="AY134" s="8">
        <v>182.28149999999999</v>
      </c>
      <c r="AZ134" s="8">
        <v>2.069319614430468</v>
      </c>
      <c r="BA134" s="8">
        <v>368.57325000000003</v>
      </c>
      <c r="BB134" s="8">
        <v>8.2929351609266444</v>
      </c>
      <c r="BC134" s="8">
        <v>591.91975000000002</v>
      </c>
      <c r="BD134" s="8">
        <v>25.900918521357525</v>
      </c>
      <c r="BE134" s="8">
        <v>2.2659037500000001</v>
      </c>
      <c r="BF134" s="8">
        <v>3.9980479423296918E-2</v>
      </c>
      <c r="BG134" s="8">
        <v>12.7206595</v>
      </c>
      <c r="BH134" s="8">
        <v>0.42184538469167426</v>
      </c>
    </row>
    <row r="135" spans="1:60" x14ac:dyDescent="0.25">
      <c r="A135" s="2">
        <v>8008</v>
      </c>
      <c r="B135" s="2">
        <v>40</v>
      </c>
      <c r="C135" s="2">
        <v>30</v>
      </c>
      <c r="D135" s="10"/>
      <c r="E135" s="3">
        <v>140</v>
      </c>
      <c r="F135" s="6" t="str">
        <f t="shared" si="38"/>
        <v>218.7±9.5</v>
      </c>
      <c r="G135" s="6" t="str">
        <f t="shared" si="39"/>
        <v>209.8±10.3</v>
      </c>
      <c r="H135" s="7">
        <v>4.2164463650228621</v>
      </c>
      <c r="I135" s="6" t="str">
        <f t="shared" si="40"/>
        <v>150.1±1.4</v>
      </c>
      <c r="J135" s="6" t="str">
        <f t="shared" si="41"/>
        <v>398.9±8.4</v>
      </c>
      <c r="K135" s="6" t="str">
        <f t="shared" si="42"/>
        <v>391.7±12.6</v>
      </c>
      <c r="L135" s="7">
        <v>1.849393181160532</v>
      </c>
      <c r="M135" s="6" t="str">
        <f t="shared" si="43"/>
        <v>313.6±3.9</v>
      </c>
      <c r="N135" s="6" t="str">
        <f t="shared" si="44"/>
        <v>583.4±24.9</v>
      </c>
      <c r="O135" s="6" t="str">
        <f t="shared" si="45"/>
        <v>580.3±26.9</v>
      </c>
      <c r="P135" s="7">
        <v>0.5261464938884407</v>
      </c>
      <c r="Q135" s="6" t="str">
        <f t="shared" si="46"/>
        <v>509.6±19.1</v>
      </c>
      <c r="S135" s="7" t="str">
        <f t="shared" si="51"/>
        <v>0.4±0.15</v>
      </c>
      <c r="T135" s="7" t="str">
        <f t="shared" si="47"/>
        <v>0.4±0.13</v>
      </c>
      <c r="U135" s="7">
        <f t="shared" si="52"/>
        <v>-20.808383233532926</v>
      </c>
      <c r="V135" s="7" t="str">
        <f t="shared" si="53"/>
        <v>4.0±0.07</v>
      </c>
      <c r="Y135" s="8">
        <v>218.66</v>
      </c>
      <c r="Z135" s="8">
        <v>9.4672276829069624</v>
      </c>
      <c r="AA135" s="8">
        <v>398.90333333333336</v>
      </c>
      <c r="AB135" s="8">
        <v>8.3809864176797984</v>
      </c>
      <c r="AC135" s="9">
        <v>583.37333333333333</v>
      </c>
      <c r="AD135" s="9">
        <v>24.923912881675204</v>
      </c>
      <c r="AE135" s="8">
        <v>0.35266666666666668</v>
      </c>
      <c r="AF135" s="8">
        <v>0.13397885405291882</v>
      </c>
      <c r="AG135" s="8">
        <v>21.103333333333335</v>
      </c>
      <c r="AH135" s="8">
        <v>6.8154848201234692</v>
      </c>
      <c r="AI135" s="8">
        <v>0.4453333333333333</v>
      </c>
      <c r="AJ135" s="8">
        <v>0.15383540988125383</v>
      </c>
      <c r="AK135" s="8">
        <v>7.53</v>
      </c>
      <c r="AL135" s="8">
        <v>1.1709397934992209</v>
      </c>
      <c r="AM135" s="8">
        <v>209.81333333333336</v>
      </c>
      <c r="AN135" s="8">
        <f t="shared" si="54"/>
        <v>4.2164463650228621</v>
      </c>
      <c r="AO135" s="8">
        <f t="shared" si="48"/>
        <v>-28.449613942552116</v>
      </c>
      <c r="AP135" s="8">
        <v>10.267571929786191</v>
      </c>
      <c r="AQ135" s="8">
        <v>391.66</v>
      </c>
      <c r="AR135" s="8">
        <f t="shared" si="55"/>
        <v>1.849393181160532</v>
      </c>
      <c r="AS135" s="8">
        <f t="shared" si="49"/>
        <v>-19.92844559056325</v>
      </c>
      <c r="AT135" s="8">
        <v>12.630645272510833</v>
      </c>
      <c r="AU135" s="8">
        <v>580.31999999999994</v>
      </c>
      <c r="AV135" s="8">
        <f t="shared" si="56"/>
        <v>0.5261464938884407</v>
      </c>
      <c r="AW135" s="8">
        <f t="shared" si="50"/>
        <v>-12.17828094844222</v>
      </c>
      <c r="AX135" s="8">
        <v>26.924039444333022</v>
      </c>
      <c r="AY135" s="8">
        <v>150.12225000000001</v>
      </c>
      <c r="AZ135" s="8">
        <v>1.4154724476301159</v>
      </c>
      <c r="BA135" s="8">
        <v>313.60825</v>
      </c>
      <c r="BB135" s="8">
        <v>3.8656443512045842</v>
      </c>
      <c r="BC135" s="8">
        <v>509.64700000000005</v>
      </c>
      <c r="BD135" s="8">
        <v>19.05913924254363</v>
      </c>
      <c r="BE135" s="8">
        <v>4.0406124999999999</v>
      </c>
      <c r="BF135" s="8">
        <v>6.7729426753320152E-2</v>
      </c>
      <c r="BG135" s="8">
        <v>19.534541000000001</v>
      </c>
      <c r="BH135" s="8">
        <v>0.40694016383165316</v>
      </c>
    </row>
    <row r="136" spans="1:60" x14ac:dyDescent="0.25">
      <c r="A136" s="2">
        <v>8008</v>
      </c>
      <c r="B136" s="2">
        <v>40</v>
      </c>
      <c r="C136" s="2">
        <v>30</v>
      </c>
      <c r="D136" s="10"/>
      <c r="E136" s="3">
        <v>160</v>
      </c>
      <c r="F136" s="6" t="str">
        <f t="shared" si="38"/>
        <v>190.6±8.3</v>
      </c>
      <c r="G136" s="6" t="str">
        <f t="shared" si="39"/>
        <v>179.9±8.2</v>
      </c>
      <c r="H136" s="7">
        <v>5.9920303957001231</v>
      </c>
      <c r="I136" s="6" t="str">
        <f t="shared" si="40"/>
        <v>121.2±1.1</v>
      </c>
      <c r="J136" s="6" t="str">
        <f t="shared" si="41"/>
        <v>345.7±8.3</v>
      </c>
      <c r="K136" s="6" t="str">
        <f t="shared" si="42"/>
        <v>332.1±8.0</v>
      </c>
      <c r="L136" s="7">
        <v>4.073624311277495</v>
      </c>
      <c r="M136" s="6" t="str">
        <f t="shared" si="43"/>
        <v>262.2±1.5</v>
      </c>
      <c r="N136" s="6" t="str">
        <f t="shared" si="44"/>
        <v>497.8±12.3</v>
      </c>
      <c r="O136" s="6" t="str">
        <f t="shared" si="45"/>
        <v>495.7±14.9</v>
      </c>
      <c r="P136" s="7">
        <v>0.41220614341814255</v>
      </c>
      <c r="Q136" s="6" t="str">
        <f t="shared" si="46"/>
        <v>419.3±2.3</v>
      </c>
      <c r="S136" s="7" t="str">
        <f t="shared" si="51"/>
        <v>1.4±0.15</v>
      </c>
      <c r="T136" s="7" t="str">
        <f t="shared" si="47"/>
        <v>1.1±0.11</v>
      </c>
      <c r="U136" s="7">
        <f t="shared" si="52"/>
        <v>-17.504290267222359</v>
      </c>
      <c r="V136" s="7" t="str">
        <f t="shared" si="53"/>
        <v>6.7±0.13</v>
      </c>
      <c r="Y136" s="8">
        <v>190.62666666666667</v>
      </c>
      <c r="Z136" s="8">
        <v>8.3373636920391814</v>
      </c>
      <c r="AA136" s="8">
        <v>345.66666666666669</v>
      </c>
      <c r="AB136" s="8">
        <v>8.3054821252792657</v>
      </c>
      <c r="AC136" s="9">
        <v>497.75</v>
      </c>
      <c r="AD136" s="9">
        <v>12.308277702424476</v>
      </c>
      <c r="AE136" s="8">
        <v>1.1216666666666666</v>
      </c>
      <c r="AF136" s="8">
        <v>0.11405408073950417</v>
      </c>
      <c r="AG136" s="8">
        <v>25.78</v>
      </c>
      <c r="AH136" s="8">
        <v>1.3497036711811976</v>
      </c>
      <c r="AI136" s="8">
        <v>1.3596666666666666</v>
      </c>
      <c r="AJ136" s="8">
        <v>0.15457145057653213</v>
      </c>
      <c r="AK136" s="8">
        <v>11.56</v>
      </c>
      <c r="AL136" s="8">
        <v>1.3885604055999858</v>
      </c>
      <c r="AM136" s="8">
        <v>179.85</v>
      </c>
      <c r="AN136" s="8">
        <f t="shared" si="54"/>
        <v>5.9920303957001231</v>
      </c>
      <c r="AO136" s="8">
        <f t="shared" si="48"/>
        <v>-32.626494300806222</v>
      </c>
      <c r="AP136" s="8">
        <v>8.2222320570511744</v>
      </c>
      <c r="AQ136" s="8">
        <v>332.13666666666666</v>
      </c>
      <c r="AR136" s="8">
        <f t="shared" si="55"/>
        <v>4.073624311277495</v>
      </c>
      <c r="AS136" s="8">
        <f t="shared" si="49"/>
        <v>-21.062464246645455</v>
      </c>
      <c r="AT136" s="8">
        <v>7.9896578983917381</v>
      </c>
      <c r="AU136" s="8">
        <v>495.70666666666671</v>
      </c>
      <c r="AV136" s="8">
        <f t="shared" si="56"/>
        <v>0.41220614341814255</v>
      </c>
      <c r="AW136" s="8">
        <f t="shared" si="50"/>
        <v>-15.419283581688093</v>
      </c>
      <c r="AX136" s="8">
        <v>14.890199237529835</v>
      </c>
      <c r="AY136" s="8">
        <v>121.17125</v>
      </c>
      <c r="AZ136" s="8">
        <v>1.1218084729578357</v>
      </c>
      <c r="BA136" s="8">
        <v>262.18049999999999</v>
      </c>
      <c r="BB136" s="8">
        <v>1.4785710443983775</v>
      </c>
      <c r="BC136" s="8">
        <v>419.27225000000004</v>
      </c>
      <c r="BD136" s="8">
        <v>2.3023989481987481</v>
      </c>
      <c r="BE136" s="8">
        <v>6.7111605000000001</v>
      </c>
      <c r="BF136" s="8">
        <v>0.12896578012661586</v>
      </c>
      <c r="BG136" s="8">
        <v>29.6517515</v>
      </c>
      <c r="BH136" s="8">
        <v>0.36970898383142703</v>
      </c>
    </row>
    <row r="137" spans="1:60" x14ac:dyDescent="0.25">
      <c r="A137" s="2">
        <v>8008</v>
      </c>
      <c r="B137" s="2">
        <v>40</v>
      </c>
      <c r="C137" s="2">
        <v>30</v>
      </c>
      <c r="D137" s="10"/>
      <c r="E137" s="3">
        <v>180</v>
      </c>
      <c r="F137" s="6" t="str">
        <f t="shared" si="38"/>
        <v>152.2±11.8</v>
      </c>
      <c r="G137" s="6" t="str">
        <f t="shared" si="39"/>
        <v>146.5±11.4</v>
      </c>
      <c r="H137" s="7">
        <v>3.8991764866463283</v>
      </c>
      <c r="I137" s="6" t="str">
        <f t="shared" si="40"/>
        <v>102.0±0.8</v>
      </c>
      <c r="J137" s="6" t="str">
        <f t="shared" si="41"/>
        <v>276.9±9.3</v>
      </c>
      <c r="K137" s="6" t="str">
        <f t="shared" si="42"/>
        <v>269.8±10.6</v>
      </c>
      <c r="L137" s="7">
        <v>2.6414301775367237</v>
      </c>
      <c r="M137" s="6" t="str">
        <f t="shared" si="43"/>
        <v>229.1±2.0</v>
      </c>
      <c r="N137" s="6" t="str">
        <f t="shared" si="44"/>
        <v>426.9±13.2</v>
      </c>
      <c r="O137" s="6" t="str">
        <f t="shared" si="45"/>
        <v>420.2±12.4</v>
      </c>
      <c r="P137" s="7">
        <v>1.6016182770109515</v>
      </c>
      <c r="Q137" s="6" t="str">
        <f t="shared" si="46"/>
        <v>384.5±3.0</v>
      </c>
      <c r="S137" s="7" t="str">
        <f t="shared" si="51"/>
        <v>1.5±0.44</v>
      </c>
      <c r="T137" s="7" t="str">
        <f t="shared" si="47"/>
        <v>1.3±0.36</v>
      </c>
      <c r="U137" s="7">
        <f t="shared" si="52"/>
        <v>-14.791431792559182</v>
      </c>
      <c r="V137" s="7" t="str">
        <f t="shared" si="53"/>
        <v>9.6±0.14</v>
      </c>
      <c r="Y137" s="8">
        <v>152.23999999999998</v>
      </c>
      <c r="Z137" s="8">
        <v>11.781031364019027</v>
      </c>
      <c r="AA137" s="8">
        <v>276.93</v>
      </c>
      <c r="AB137" s="8">
        <v>9.2751981110917345</v>
      </c>
      <c r="AC137" s="9">
        <v>426.93</v>
      </c>
      <c r="AD137" s="9">
        <v>13.219807109031501</v>
      </c>
      <c r="AE137" s="8">
        <v>1.2596666666666667</v>
      </c>
      <c r="AF137" s="8">
        <v>0.3627744937744849</v>
      </c>
      <c r="AG137" s="8">
        <v>22.99666666666667</v>
      </c>
      <c r="AH137" s="8">
        <v>4.0413652808590674</v>
      </c>
      <c r="AI137" s="8">
        <v>1.4783333333333333</v>
      </c>
      <c r="AJ137" s="8">
        <v>0.44118061305244766</v>
      </c>
      <c r="AK137" s="8">
        <v>22.99666666666667</v>
      </c>
      <c r="AL137" s="8">
        <v>4.0413652808590674</v>
      </c>
      <c r="AM137" s="8">
        <v>146.52666666666667</v>
      </c>
      <c r="AN137" s="8">
        <f t="shared" si="54"/>
        <v>3.8991764866463283</v>
      </c>
      <c r="AO137" s="8">
        <f t="shared" si="48"/>
        <v>-30.384457891623828</v>
      </c>
      <c r="AP137" s="8">
        <v>11.444685811909959</v>
      </c>
      <c r="AQ137" s="8">
        <v>269.80333333333334</v>
      </c>
      <c r="AR137" s="8">
        <f t="shared" si="55"/>
        <v>2.6414301775367237</v>
      </c>
      <c r="AS137" s="8">
        <f t="shared" si="49"/>
        <v>-15.100999493458195</v>
      </c>
      <c r="AT137" s="8">
        <v>10.644812508134327</v>
      </c>
      <c r="AU137" s="8">
        <v>420.2</v>
      </c>
      <c r="AV137" s="8">
        <f t="shared" si="56"/>
        <v>1.6016182770109515</v>
      </c>
      <c r="AW137" s="8">
        <f t="shared" si="50"/>
        <v>-8.4903220688560879</v>
      </c>
      <c r="AX137" s="8">
        <v>12.355278224305607</v>
      </c>
      <c r="AY137" s="8">
        <v>102.00533333333333</v>
      </c>
      <c r="AZ137" s="8">
        <v>0.77276538052201127</v>
      </c>
      <c r="BA137" s="8">
        <v>229.06033333333335</v>
      </c>
      <c r="BB137" s="8">
        <v>1.9872066659845227</v>
      </c>
      <c r="BC137" s="8">
        <v>384.52366666666671</v>
      </c>
      <c r="BD137" s="8">
        <v>3.0150728570522722</v>
      </c>
      <c r="BE137" s="8">
        <v>9.6308466666666668</v>
      </c>
      <c r="BF137" s="8">
        <v>0.13826285404740299</v>
      </c>
      <c r="BG137" s="8">
        <v>39.267111333333332</v>
      </c>
      <c r="BH137" s="8">
        <v>0.55041748940811508</v>
      </c>
    </row>
    <row r="138" spans="1:60" x14ac:dyDescent="0.25">
      <c r="A138" s="2">
        <v>8008</v>
      </c>
      <c r="B138" s="2">
        <v>60</v>
      </c>
      <c r="C138" s="2">
        <v>6</v>
      </c>
      <c r="D138" s="10" t="s">
        <v>80</v>
      </c>
      <c r="E138" s="3">
        <v>1.5</v>
      </c>
      <c r="F138" s="6" t="str">
        <f t="shared" si="38"/>
        <v>210.2±1.3</v>
      </c>
      <c r="G138" s="6" t="str">
        <f t="shared" si="39"/>
        <v>227.0±0.7</v>
      </c>
      <c r="H138" s="7">
        <v>-7.4283448842946003</v>
      </c>
      <c r="I138" s="6" t="str">
        <f t="shared" si="40"/>
        <v>126.8±0.7</v>
      </c>
      <c r="J138" s="6" t="str">
        <f t="shared" si="41"/>
        <v>426.3±3.2</v>
      </c>
      <c r="K138" s="6" t="str">
        <f t="shared" si="42"/>
        <v>440.4±2.2</v>
      </c>
      <c r="L138" s="7">
        <v>-3.1935991764314045</v>
      </c>
      <c r="M138" s="6" t="str">
        <f t="shared" si="43"/>
        <v>329.4±0.8</v>
      </c>
      <c r="N138" s="6" t="str">
        <f t="shared" si="44"/>
        <v>690.2±24.8</v>
      </c>
      <c r="O138" s="6" t="str">
        <f t="shared" si="45"/>
        <v>700.7±26.9</v>
      </c>
      <c r="P138" s="7">
        <v>-1.4933112595383418</v>
      </c>
      <c r="Q138" s="6" t="str">
        <f t="shared" si="46"/>
        <v>615.1±1.2</v>
      </c>
      <c r="S138" s="7" t="str">
        <f t="shared" si="51"/>
        <v>0.3±0.00</v>
      </c>
      <c r="T138" s="7" t="str">
        <f t="shared" si="47"/>
        <v>0.5±0.02</v>
      </c>
      <c r="U138" s="7">
        <f t="shared" si="52"/>
        <v>81.298992161254219</v>
      </c>
      <c r="V138" s="7" t="str">
        <f t="shared" si="53"/>
        <v>6.2±0.08</v>
      </c>
      <c r="Y138" s="8">
        <v>210.15</v>
      </c>
      <c r="Z138" s="8">
        <v>1.3313526955694381</v>
      </c>
      <c r="AA138" s="8">
        <v>426.29666666666662</v>
      </c>
      <c r="AB138" s="8">
        <v>3.207496427641559</v>
      </c>
      <c r="AC138" s="9">
        <v>690.2166666666667</v>
      </c>
      <c r="AD138" s="9">
        <v>24.767774089193662</v>
      </c>
      <c r="AE138" s="8">
        <v>0.53966666666666674</v>
      </c>
      <c r="AF138" s="8">
        <v>1.6563010998406472E-2</v>
      </c>
      <c r="AG138" s="8">
        <v>8.6966666666666672</v>
      </c>
      <c r="AH138" s="8">
        <v>0.19857828011475323</v>
      </c>
      <c r="AI138" s="8">
        <v>0.29766666666666669</v>
      </c>
      <c r="AJ138" s="8">
        <v>3.5118845842842497E-3</v>
      </c>
      <c r="AK138" s="8">
        <v>8.6966666666666672</v>
      </c>
      <c r="AL138" s="8">
        <v>0.19857828011475323</v>
      </c>
      <c r="AM138" s="8">
        <v>227.01333333333332</v>
      </c>
      <c r="AN138" s="8">
        <f t="shared" si="54"/>
        <v>-7.4283448842946003</v>
      </c>
      <c r="AO138" s="8">
        <f t="shared" si="48"/>
        <v>-44.13867026900035</v>
      </c>
      <c r="AP138" s="8">
        <v>0.6806859285554091</v>
      </c>
      <c r="AQ138" s="8">
        <v>440.35999999999996</v>
      </c>
      <c r="AR138" s="8">
        <f t="shared" si="55"/>
        <v>-3.1935991764314045</v>
      </c>
      <c r="AS138" s="8">
        <f t="shared" si="49"/>
        <v>-25.191888454900525</v>
      </c>
      <c r="AT138" s="8">
        <v>2.1889952032839175</v>
      </c>
      <c r="AU138" s="8">
        <v>700.68</v>
      </c>
      <c r="AV138" s="8">
        <f t="shared" si="56"/>
        <v>-1.4933112595383418</v>
      </c>
      <c r="AW138" s="8">
        <f t="shared" si="50"/>
        <v>-12.21299309242448</v>
      </c>
      <c r="AX138" s="8">
        <v>26.883266170612561</v>
      </c>
      <c r="AY138" s="8">
        <v>126.81266666666666</v>
      </c>
      <c r="AZ138" s="8">
        <v>0.65083971401054774</v>
      </c>
      <c r="BA138" s="8">
        <v>329.42500000000001</v>
      </c>
      <c r="BB138" s="8">
        <v>0.77184000932837404</v>
      </c>
      <c r="BC138" s="8">
        <v>615.10600000000011</v>
      </c>
      <c r="BD138" s="8">
        <v>1.2475684349966989</v>
      </c>
      <c r="BE138" s="8">
        <v>6.2348533333333336</v>
      </c>
      <c r="BF138" s="8">
        <v>7.6859082133039935E-2</v>
      </c>
      <c r="BG138" s="8">
        <v>22.574941333333332</v>
      </c>
      <c r="BH138" s="8">
        <v>0.14252314043106515</v>
      </c>
    </row>
    <row r="139" spans="1:60" x14ac:dyDescent="0.25">
      <c r="A139" s="2">
        <v>8008</v>
      </c>
      <c r="B139" s="2">
        <v>60</v>
      </c>
      <c r="C139" s="2">
        <v>6</v>
      </c>
      <c r="D139" s="10"/>
      <c r="E139" s="3">
        <v>7</v>
      </c>
      <c r="F139" s="6" t="str">
        <f t="shared" si="38"/>
        <v>213.7±0.5</v>
      </c>
      <c r="G139" s="6" t="str">
        <f t="shared" si="39"/>
        <v>227.0±1.0</v>
      </c>
      <c r="H139" s="7">
        <v>-5.8777751673910492</v>
      </c>
      <c r="I139" s="6" t="str">
        <f t="shared" si="40"/>
        <v>139.0±0.5</v>
      </c>
      <c r="J139" s="6" t="str">
        <f t="shared" si="41"/>
        <v>429.8±2.3</v>
      </c>
      <c r="K139" s="6" t="str">
        <f t="shared" si="42"/>
        <v>439.8±3.0</v>
      </c>
      <c r="L139" s="7">
        <v>-2.2647000864042282</v>
      </c>
      <c r="M139" s="6" t="str">
        <f t="shared" si="43"/>
        <v>338.7±0.6</v>
      </c>
      <c r="N139" s="6" t="str">
        <f t="shared" si="44"/>
        <v>679.6±10.7</v>
      </c>
      <c r="O139" s="6" t="str">
        <f t="shared" si="45"/>
        <v>685.1±11.8</v>
      </c>
      <c r="P139" s="7">
        <v>-0.797975866095745</v>
      </c>
      <c r="Q139" s="6" t="str">
        <f t="shared" si="46"/>
        <v>629.6±2.5</v>
      </c>
      <c r="S139" s="7" t="str">
        <f t="shared" si="51"/>
        <v>0.2±0.01</v>
      </c>
      <c r="T139" s="7" t="str">
        <f t="shared" si="47"/>
        <v>0.5±0.03</v>
      </c>
      <c r="U139" s="7">
        <f t="shared" si="52"/>
        <v>178.61271676300586</v>
      </c>
      <c r="V139" s="7" t="str">
        <f t="shared" si="53"/>
        <v>5.0±0.05</v>
      </c>
      <c r="Y139" s="8">
        <v>213.67</v>
      </c>
      <c r="Z139" s="8">
        <v>0.51097945164164338</v>
      </c>
      <c r="AA139" s="8">
        <v>429.83333333333331</v>
      </c>
      <c r="AB139" s="8">
        <v>2.2992462533041795</v>
      </c>
      <c r="AC139" s="9">
        <v>679.6</v>
      </c>
      <c r="AD139" s="9">
        <v>10.690738982876736</v>
      </c>
      <c r="AE139" s="8">
        <v>0.48200000000000004</v>
      </c>
      <c r="AF139" s="8">
        <v>2.65141471671257E-2</v>
      </c>
      <c r="AG139" s="8">
        <v>10.026666666666666</v>
      </c>
      <c r="AH139" s="8">
        <v>7.5055534994651799E-2</v>
      </c>
      <c r="AI139" s="8">
        <v>0.17299999999999996</v>
      </c>
      <c r="AJ139" s="8">
        <v>1.3999999999999999E-2</v>
      </c>
      <c r="AK139" s="8">
        <v>8.2666666666666657</v>
      </c>
      <c r="AL139" s="8">
        <v>3.2145502536642501E-2</v>
      </c>
      <c r="AM139" s="8">
        <v>227.01333333333332</v>
      </c>
      <c r="AN139" s="8">
        <f t="shared" si="54"/>
        <v>-5.8777751673910492</v>
      </c>
      <c r="AO139" s="8">
        <f t="shared" si="48"/>
        <v>-38.788470574415591</v>
      </c>
      <c r="AP139" s="8">
        <v>0.97904715582720325</v>
      </c>
      <c r="AQ139" s="8">
        <v>439.79333333333335</v>
      </c>
      <c r="AR139" s="8">
        <f t="shared" si="55"/>
        <v>-2.2647000864042282</v>
      </c>
      <c r="AS139" s="8">
        <f t="shared" si="49"/>
        <v>-22.976322211948048</v>
      </c>
      <c r="AT139" s="8">
        <v>3.0450670490702345</v>
      </c>
      <c r="AU139" s="8">
        <v>685.06666666666661</v>
      </c>
      <c r="AV139" s="8">
        <f t="shared" si="56"/>
        <v>-0.797975866095745</v>
      </c>
      <c r="AW139" s="8">
        <f t="shared" si="50"/>
        <v>-8.0966329311015706</v>
      </c>
      <c r="AX139" s="8">
        <v>11.809666944217065</v>
      </c>
      <c r="AY139" s="8">
        <v>138.95833333333334</v>
      </c>
      <c r="AZ139" s="8">
        <v>0.46718340438560574</v>
      </c>
      <c r="BA139" s="8">
        <v>338.74499999999995</v>
      </c>
      <c r="BB139" s="8">
        <v>0.61000245901142236</v>
      </c>
      <c r="BC139" s="8">
        <v>629.59933333333345</v>
      </c>
      <c r="BD139" s="8">
        <v>2.5164121946400804</v>
      </c>
      <c r="BE139" s="8">
        <v>5.0087833333333327</v>
      </c>
      <c r="BF139" s="8">
        <v>4.7997423017630256E-2</v>
      </c>
      <c r="BG139" s="8">
        <v>20.335485000000002</v>
      </c>
      <c r="BH139" s="8">
        <v>9.666664457298739E-2</v>
      </c>
    </row>
    <row r="140" spans="1:60" x14ac:dyDescent="0.25">
      <c r="A140" s="2">
        <v>8008</v>
      </c>
      <c r="B140" s="2">
        <v>60</v>
      </c>
      <c r="C140" s="2">
        <v>6</v>
      </c>
      <c r="D140" s="10"/>
      <c r="E140" s="3">
        <v>15</v>
      </c>
      <c r="F140" s="6" t="str">
        <f t="shared" si="38"/>
        <v>221.4±3.2</v>
      </c>
      <c r="G140" s="6" t="str">
        <f t="shared" si="39"/>
        <v>232.2±3.6</v>
      </c>
      <c r="H140" s="7">
        <v>-4.638509245434701</v>
      </c>
      <c r="I140" s="6" t="str">
        <f t="shared" si="40"/>
        <v>151.8±0.1</v>
      </c>
      <c r="J140" s="6" t="str">
        <f t="shared" si="41"/>
        <v>443.5±10.7</v>
      </c>
      <c r="K140" s="6" t="str">
        <f t="shared" si="42"/>
        <v>453.5±12.1</v>
      </c>
      <c r="L140" s="7">
        <v>-2.1976729656824854</v>
      </c>
      <c r="M140" s="6" t="str">
        <f t="shared" si="43"/>
        <v>349.3±0.0</v>
      </c>
      <c r="N140" s="6" t="str">
        <f t="shared" si="44"/>
        <v>716.7±18.6</v>
      </c>
      <c r="O140" s="6" t="str">
        <f t="shared" si="45"/>
        <v>722.0±16.9</v>
      </c>
      <c r="P140" s="7">
        <v>-0.72852849248158191</v>
      </c>
      <c r="Q140" s="6" t="str">
        <f t="shared" si="46"/>
        <v>642.0±1.8</v>
      </c>
      <c r="S140" s="7" t="str">
        <f t="shared" si="51"/>
        <v>0.1±0.04</v>
      </c>
      <c r="T140" s="7" t="str">
        <f t="shared" si="47"/>
        <v>0.7±0.11</v>
      </c>
      <c r="U140" s="7">
        <f t="shared" si="52"/>
        <v>372.10884353741494</v>
      </c>
      <c r="V140" s="7" t="str">
        <f t="shared" si="53"/>
        <v>3.9±0.03</v>
      </c>
      <c r="Y140" s="8">
        <v>221.41666666666666</v>
      </c>
      <c r="Z140" s="8">
        <v>3.2258073924729755</v>
      </c>
      <c r="AA140" s="8">
        <v>443.54333333333335</v>
      </c>
      <c r="AB140" s="8">
        <v>10.718975386357263</v>
      </c>
      <c r="AC140" s="9">
        <v>716.74333333333334</v>
      </c>
      <c r="AD140" s="9">
        <v>18.599014310799767</v>
      </c>
      <c r="AE140" s="8">
        <v>0.69399999999999995</v>
      </c>
      <c r="AF140" s="8">
        <v>0.10709341716464212</v>
      </c>
      <c r="AG140" s="8">
        <v>22.94</v>
      </c>
      <c r="AH140" s="8">
        <v>2.697016870544195</v>
      </c>
      <c r="AI140" s="8">
        <v>0.14699999999999999</v>
      </c>
      <c r="AJ140" s="8">
        <v>3.8742741255621153E-2</v>
      </c>
      <c r="AK140" s="8">
        <v>7.4533333333333331</v>
      </c>
      <c r="AL140" s="8">
        <v>0.33231511150312326</v>
      </c>
      <c r="AM140" s="8">
        <v>232.18666666666664</v>
      </c>
      <c r="AN140" s="8">
        <f t="shared" si="54"/>
        <v>-4.638509245434701</v>
      </c>
      <c r="AO140" s="8">
        <f t="shared" si="48"/>
        <v>-34.636930056276555</v>
      </c>
      <c r="AP140" s="8">
        <v>3.6194520763968328</v>
      </c>
      <c r="AQ140" s="8">
        <v>453.51</v>
      </c>
      <c r="AR140" s="8">
        <f t="shared" si="55"/>
        <v>-2.1976729656824854</v>
      </c>
      <c r="AS140" s="8">
        <f t="shared" si="49"/>
        <v>-22.9870712148942</v>
      </c>
      <c r="AT140" s="8">
        <v>12.067327790360208</v>
      </c>
      <c r="AU140" s="8">
        <v>722.00333333333344</v>
      </c>
      <c r="AV140" s="8">
        <f t="shared" si="56"/>
        <v>-0.72852849248158191</v>
      </c>
      <c r="AW140" s="8">
        <f t="shared" si="50"/>
        <v>-11.080927604212357</v>
      </c>
      <c r="AX140" s="8">
        <v>16.852276799688944</v>
      </c>
      <c r="AY140" s="8">
        <v>151.76433333333333</v>
      </c>
      <c r="AZ140" s="8">
        <v>0.13717264061514883</v>
      </c>
      <c r="BA140" s="8">
        <v>349.26133333333331</v>
      </c>
      <c r="BB140" s="8">
        <v>3.2005207909557791E-2</v>
      </c>
      <c r="BC140" s="8">
        <v>641.99866666666674</v>
      </c>
      <c r="BD140" s="8">
        <v>1.8131989227145839</v>
      </c>
      <c r="BE140" s="8">
        <v>3.9291359999999997</v>
      </c>
      <c r="BF140" s="8">
        <v>2.5783416550178163E-2</v>
      </c>
      <c r="BG140" s="8">
        <v>18.087321333333332</v>
      </c>
      <c r="BH140" s="8">
        <v>1.801138057821489E-2</v>
      </c>
    </row>
    <row r="141" spans="1:60" x14ac:dyDescent="0.25">
      <c r="A141" s="2">
        <v>8008</v>
      </c>
      <c r="B141" s="2">
        <v>60</v>
      </c>
      <c r="C141" s="2">
        <v>6</v>
      </c>
      <c r="D141" s="10"/>
      <c r="E141" s="3">
        <v>80</v>
      </c>
      <c r="F141" s="6" t="str">
        <f t="shared" si="38"/>
        <v>229.9±2.4</v>
      </c>
      <c r="G141" s="6" t="str">
        <f t="shared" si="39"/>
        <v>229.9±2.9</v>
      </c>
      <c r="H141" s="7">
        <v>2.6101709661971482E-2</v>
      </c>
      <c r="I141" s="6" t="str">
        <f t="shared" si="40"/>
        <v>.±.</v>
      </c>
      <c r="J141" s="6" t="str">
        <f t="shared" si="41"/>
        <v>430.1±2.6</v>
      </c>
      <c r="K141" s="6" t="str">
        <f t="shared" si="42"/>
        <v>430.6±3.0</v>
      </c>
      <c r="L141" s="7">
        <v>-0.13236011239000178</v>
      </c>
      <c r="M141" s="6" t="str">
        <f t="shared" si="43"/>
        <v>.±.</v>
      </c>
      <c r="N141" s="6" t="str">
        <f t="shared" si="44"/>
        <v>684.4±22.9</v>
      </c>
      <c r="O141" s="6" t="str">
        <f t="shared" si="45"/>
        <v>684.3±23.4</v>
      </c>
      <c r="P141" s="7">
        <v>2.3382241187796582E-2</v>
      </c>
      <c r="Q141" s="6" t="str">
        <f t="shared" si="46"/>
        <v>.±.</v>
      </c>
      <c r="S141" s="7" t="str">
        <f t="shared" si="51"/>
        <v>0.2±0.02</v>
      </c>
      <c r="T141" s="7" t="str">
        <f t="shared" si="47"/>
        <v>0.7±0.02</v>
      </c>
      <c r="U141" s="7">
        <f t="shared" si="52"/>
        <v>206.88705234159778</v>
      </c>
      <c r="V141" s="7" t="str">
        <f t="shared" si="53"/>
        <v>.±.</v>
      </c>
      <c r="Y141" s="8">
        <v>229.92999999999998</v>
      </c>
      <c r="Z141" s="8">
        <v>2.4163402078349825</v>
      </c>
      <c r="AA141" s="8">
        <v>430.07333333333332</v>
      </c>
      <c r="AB141" s="8">
        <v>2.635001581277189</v>
      </c>
      <c r="AC141" s="9">
        <v>684.43999999999994</v>
      </c>
      <c r="AD141" s="9">
        <v>22.927583823857251</v>
      </c>
      <c r="AE141" s="8">
        <v>0.74266666666666659</v>
      </c>
      <c r="AF141" s="8">
        <v>1.5044378795195691E-2</v>
      </c>
      <c r="AG141" s="8">
        <v>14.633333333333335</v>
      </c>
      <c r="AH141" s="8">
        <v>1.3682592346968951</v>
      </c>
      <c r="AI141" s="8">
        <v>0.24199999999999999</v>
      </c>
      <c r="AJ141" s="8">
        <v>2.0880613017821101E-2</v>
      </c>
      <c r="AK141" s="8">
        <v>6.31</v>
      </c>
      <c r="AL141" s="8">
        <v>0.30789608636681326</v>
      </c>
      <c r="AM141" s="8">
        <v>229.87</v>
      </c>
      <c r="AN141" s="8">
        <f t="shared" si="54"/>
        <v>2.6101709661971482E-2</v>
      </c>
      <c r="AO141" s="8" t="e">
        <f t="shared" si="48"/>
        <v>#VALUE!</v>
      </c>
      <c r="AP141" s="8">
        <v>2.8640705298578042</v>
      </c>
      <c r="AQ141" s="8">
        <v>430.64333333333337</v>
      </c>
      <c r="AR141" s="8">
        <f t="shared" si="55"/>
        <v>-0.13236011239000178</v>
      </c>
      <c r="AS141" s="8" t="e">
        <f t="shared" si="49"/>
        <v>#VALUE!</v>
      </c>
      <c r="AT141" s="8">
        <v>2.9792672477193696</v>
      </c>
      <c r="AU141" s="8">
        <v>684.28000000000009</v>
      </c>
      <c r="AV141" s="8">
        <f t="shared" si="56"/>
        <v>2.3382241187796582E-2</v>
      </c>
      <c r="AW141" s="8" t="e">
        <f t="shared" si="50"/>
        <v>#VALUE!</v>
      </c>
      <c r="AX141" s="8">
        <v>23.393937248783079</v>
      </c>
      <c r="AY141" s="8" t="s">
        <v>49</v>
      </c>
      <c r="AZ141" s="8" t="s">
        <v>49</v>
      </c>
      <c r="BA141" s="8" t="s">
        <v>49</v>
      </c>
      <c r="BB141" s="8" t="s">
        <v>49</v>
      </c>
      <c r="BC141" s="8" t="s">
        <v>49</v>
      </c>
      <c r="BD141" s="8" t="s">
        <v>49</v>
      </c>
      <c r="BE141" s="8" t="s">
        <v>49</v>
      </c>
      <c r="BF141" s="8" t="s">
        <v>49</v>
      </c>
      <c r="BG141" s="8" t="s">
        <v>49</v>
      </c>
      <c r="BH141" s="8" t="s">
        <v>49</v>
      </c>
    </row>
    <row r="142" spans="1:60" x14ac:dyDescent="0.25">
      <c r="A142" s="2">
        <v>8008</v>
      </c>
      <c r="B142" s="2">
        <v>60</v>
      </c>
      <c r="C142" s="2">
        <v>6</v>
      </c>
      <c r="D142" s="10"/>
      <c r="E142" s="3">
        <v>120</v>
      </c>
      <c r="F142" s="6" t="str">
        <f t="shared" si="38"/>
        <v>206.7±2.1</v>
      </c>
      <c r="G142" s="6" t="str">
        <f t="shared" si="39"/>
        <v>202.3±2.1</v>
      </c>
      <c r="H142" s="7">
        <v>2.163417969715443</v>
      </c>
      <c r="I142" s="6" t="str">
        <f t="shared" si="40"/>
        <v>.±.</v>
      </c>
      <c r="J142" s="6" t="str">
        <f t="shared" si="41"/>
        <v>392.7±6.4</v>
      </c>
      <c r="K142" s="6" t="str">
        <f t="shared" si="42"/>
        <v>388.1±6.4</v>
      </c>
      <c r="L142" s="7">
        <v>1.1896683531038768</v>
      </c>
      <c r="M142" s="6" t="str">
        <f t="shared" si="43"/>
        <v>.±.</v>
      </c>
      <c r="N142" s="6" t="str">
        <f t="shared" si="44"/>
        <v>654.2±11.4</v>
      </c>
      <c r="O142" s="6" t="str">
        <f t="shared" si="45"/>
        <v>648.7±9.1</v>
      </c>
      <c r="P142" s="7">
        <v>0.85457348406988087</v>
      </c>
      <c r="Q142" s="6" t="str">
        <f t="shared" si="46"/>
        <v>.±.</v>
      </c>
      <c r="S142" s="7" t="str">
        <f t="shared" si="51"/>
        <v>0.3±0.01</v>
      </c>
      <c r="T142" s="7" t="str">
        <f t="shared" si="47"/>
        <v>0.5±0.01</v>
      </c>
      <c r="U142" s="7">
        <f t="shared" si="52"/>
        <v>51.986754966887425</v>
      </c>
      <c r="V142" s="7" t="str">
        <f t="shared" si="53"/>
        <v>.±.</v>
      </c>
      <c r="Y142" s="8">
        <v>206.67999999999998</v>
      </c>
      <c r="Z142" s="8">
        <v>2.0530708706715384</v>
      </c>
      <c r="AA142" s="8">
        <v>392.68</v>
      </c>
      <c r="AB142" s="8">
        <v>6.3525506688258631</v>
      </c>
      <c r="AC142" s="9">
        <v>654.20999999999992</v>
      </c>
      <c r="AD142" s="9">
        <v>11.3903292314138</v>
      </c>
      <c r="AE142" s="8">
        <v>0.45900000000000002</v>
      </c>
      <c r="AF142" s="8">
        <v>1.3999999999999981E-2</v>
      </c>
      <c r="AG142" s="8">
        <v>8.2666666666666657</v>
      </c>
      <c r="AH142" s="8">
        <v>3.2145502536642501E-2</v>
      </c>
      <c r="AI142" s="8">
        <v>0.30199999999999999</v>
      </c>
      <c r="AJ142" s="8">
        <v>1.2124355652982153E-2</v>
      </c>
      <c r="AK142" s="8">
        <v>8.9700000000000006</v>
      </c>
      <c r="AL142" s="8">
        <v>0.3439476704383968</v>
      </c>
      <c r="AM142" s="8">
        <v>202.30333333333331</v>
      </c>
      <c r="AN142" s="8">
        <f t="shared" si="54"/>
        <v>2.163417969715443</v>
      </c>
      <c r="AO142" s="8" t="e">
        <f t="shared" si="48"/>
        <v>#VALUE!</v>
      </c>
      <c r="AP142" s="8">
        <v>2.093808332520755</v>
      </c>
      <c r="AQ142" s="8">
        <v>388.06333333333333</v>
      </c>
      <c r="AR142" s="8">
        <f t="shared" si="55"/>
        <v>1.1896683531038768</v>
      </c>
      <c r="AS142" s="8" t="e">
        <f t="shared" si="49"/>
        <v>#VALUE!</v>
      </c>
      <c r="AT142" s="8">
        <v>6.3697278853443455</v>
      </c>
      <c r="AU142" s="8">
        <v>648.66666666666663</v>
      </c>
      <c r="AV142" s="8">
        <f t="shared" si="56"/>
        <v>0.85457348406988087</v>
      </c>
      <c r="AW142" s="8" t="e">
        <f t="shared" si="50"/>
        <v>#VALUE!</v>
      </c>
      <c r="AX142" s="8">
        <v>9.0873886971633926</v>
      </c>
      <c r="AY142" s="8" t="s">
        <v>49</v>
      </c>
      <c r="AZ142" s="8" t="s">
        <v>49</v>
      </c>
      <c r="BA142" s="8" t="s">
        <v>49</v>
      </c>
      <c r="BB142" s="8" t="s">
        <v>49</v>
      </c>
      <c r="BC142" s="8" t="s">
        <v>49</v>
      </c>
      <c r="BD142" s="8" t="s">
        <v>49</v>
      </c>
      <c r="BE142" s="8" t="s">
        <v>49</v>
      </c>
      <c r="BF142" s="8" t="s">
        <v>49</v>
      </c>
      <c r="BG142" s="8" t="s">
        <v>49</v>
      </c>
      <c r="BH142" s="8" t="s">
        <v>49</v>
      </c>
    </row>
    <row r="143" spans="1:60" x14ac:dyDescent="0.25">
      <c r="A143" s="2">
        <v>8008</v>
      </c>
      <c r="B143" s="2">
        <v>60</v>
      </c>
      <c r="C143" s="2">
        <v>6</v>
      </c>
      <c r="D143" s="10"/>
      <c r="E143" s="3">
        <v>140</v>
      </c>
      <c r="F143" s="6" t="str">
        <f t="shared" si="38"/>
        <v>187.9±1.0</v>
      </c>
      <c r="G143" s="6" t="str">
        <f t="shared" si="39"/>
        <v>183.0±1.0</v>
      </c>
      <c r="H143" s="7">
        <v>2.6624902114330471</v>
      </c>
      <c r="I143" s="6" t="str">
        <f t="shared" si="40"/>
        <v>.±.</v>
      </c>
      <c r="J143" s="6" t="str">
        <f t="shared" si="41"/>
        <v>351.5±5.0</v>
      </c>
      <c r="K143" s="6" t="str">
        <f t="shared" si="42"/>
        <v>343.7±5.5</v>
      </c>
      <c r="L143" s="7">
        <v>2.2880698351115449</v>
      </c>
      <c r="M143" s="6" t="str">
        <f t="shared" si="43"/>
        <v>.±.</v>
      </c>
      <c r="N143" s="6" t="str">
        <f t="shared" si="44"/>
        <v>596.5±37.1</v>
      </c>
      <c r="O143" s="6" t="str">
        <f t="shared" si="45"/>
        <v>590.9±36.7</v>
      </c>
      <c r="P143" s="7">
        <v>0.93975631768952239</v>
      </c>
      <c r="Q143" s="6" t="str">
        <f t="shared" si="46"/>
        <v>.±.</v>
      </c>
      <c r="S143" s="7" t="str">
        <f t="shared" si="51"/>
        <v>0.2±0.01</v>
      </c>
      <c r="T143" s="7" t="str">
        <f t="shared" si="47"/>
        <v>0.4±0.02</v>
      </c>
      <c r="U143" s="7">
        <f t="shared" si="52"/>
        <v>127.20000000000005</v>
      </c>
      <c r="V143" s="7" t="str">
        <f t="shared" si="53"/>
        <v>.±.</v>
      </c>
      <c r="Y143" s="8">
        <v>187.91</v>
      </c>
      <c r="Z143" s="8">
        <v>1.0259142264341512</v>
      </c>
      <c r="AA143" s="8">
        <v>351.53000000000003</v>
      </c>
      <c r="AB143" s="8">
        <v>5.025524848212374</v>
      </c>
      <c r="AC143" s="9">
        <v>596.48666666666668</v>
      </c>
      <c r="AD143" s="9">
        <v>37.081749329465758</v>
      </c>
      <c r="AE143" s="8">
        <v>0.37866666666666671</v>
      </c>
      <c r="AF143" s="8">
        <v>1.644181660685138E-2</v>
      </c>
      <c r="AG143" s="8">
        <v>8.39</v>
      </c>
      <c r="AH143" s="8">
        <v>0.29512709126747405</v>
      </c>
      <c r="AI143" s="8">
        <v>0.16666666666666666</v>
      </c>
      <c r="AJ143" s="8">
        <v>1.0408329997330662E-2</v>
      </c>
      <c r="AK143" s="8">
        <v>12.51</v>
      </c>
      <c r="AL143" s="8">
        <v>0.1442220510185602</v>
      </c>
      <c r="AM143" s="8">
        <v>183.03666666666666</v>
      </c>
      <c r="AN143" s="8">
        <f t="shared" si="54"/>
        <v>2.6624902114330471</v>
      </c>
      <c r="AO143" s="8" t="e">
        <f t="shared" si="48"/>
        <v>#VALUE!</v>
      </c>
      <c r="AP143" s="8">
        <v>1.018642888029627</v>
      </c>
      <c r="AQ143" s="8">
        <v>343.66666666666669</v>
      </c>
      <c r="AR143" s="8">
        <f t="shared" si="55"/>
        <v>2.2880698351115449</v>
      </c>
      <c r="AS143" s="8" t="e">
        <f t="shared" si="49"/>
        <v>#VALUE!</v>
      </c>
      <c r="AT143" s="8">
        <v>5.4869876374321827</v>
      </c>
      <c r="AU143" s="8">
        <v>590.93333333333339</v>
      </c>
      <c r="AV143" s="8">
        <f t="shared" si="56"/>
        <v>0.93975631768952239</v>
      </c>
      <c r="AW143" s="8" t="e">
        <f t="shared" si="50"/>
        <v>#VALUE!</v>
      </c>
      <c r="AX143" s="8">
        <v>36.712735301708747</v>
      </c>
      <c r="AY143" s="8" t="s">
        <v>49</v>
      </c>
      <c r="AZ143" s="8" t="s">
        <v>49</v>
      </c>
      <c r="BA143" s="8" t="s">
        <v>49</v>
      </c>
      <c r="BB143" s="8" t="s">
        <v>49</v>
      </c>
      <c r="BC143" s="8" t="s">
        <v>49</v>
      </c>
      <c r="BD143" s="8" t="s">
        <v>49</v>
      </c>
      <c r="BE143" s="8" t="s">
        <v>49</v>
      </c>
      <c r="BF143" s="8" t="s">
        <v>49</v>
      </c>
      <c r="BG143" s="8" t="s">
        <v>49</v>
      </c>
      <c r="BH143" s="8" t="s">
        <v>49</v>
      </c>
    </row>
    <row r="144" spans="1:60" x14ac:dyDescent="0.25">
      <c r="A144" s="2">
        <v>8008</v>
      </c>
      <c r="B144" s="2">
        <v>60</v>
      </c>
      <c r="C144" s="2">
        <v>6</v>
      </c>
      <c r="D144" s="10"/>
      <c r="E144" s="3">
        <v>160</v>
      </c>
      <c r="F144" s="6" t="str">
        <f t="shared" si="38"/>
        <v>163.9±3.5</v>
      </c>
      <c r="G144" s="6" t="str">
        <f t="shared" si="39"/>
        <v>159.6±2.9</v>
      </c>
      <c r="H144" s="7">
        <v>2.687857650056384</v>
      </c>
      <c r="I144" s="6" t="str">
        <f t="shared" si="40"/>
        <v>.±.</v>
      </c>
      <c r="J144" s="6" t="str">
        <f t="shared" si="41"/>
        <v>294.4±13.5</v>
      </c>
      <c r="K144" s="6" t="str">
        <f t="shared" si="42"/>
        <v>285.4±13.7</v>
      </c>
      <c r="L144" s="7">
        <v>3.1807774974301419</v>
      </c>
      <c r="M144" s="6" t="str">
        <f t="shared" si="43"/>
        <v>.±.</v>
      </c>
      <c r="N144" s="6" t="str">
        <f t="shared" si="44"/>
        <v>531.6±35.6</v>
      </c>
      <c r="O144" s="6" t="str">
        <f t="shared" si="45"/>
        <v>518.4±38.6</v>
      </c>
      <c r="P144" s="7">
        <v>2.5546882032947966</v>
      </c>
      <c r="Q144" s="6" t="str">
        <f t="shared" si="46"/>
        <v>.±.</v>
      </c>
      <c r="S144" s="7" t="str">
        <f t="shared" si="51"/>
        <v>0.2±0.04</v>
      </c>
      <c r="T144" s="7" t="str">
        <f t="shared" si="47"/>
        <v>0.5±0.09</v>
      </c>
      <c r="U144" s="7">
        <f t="shared" si="52"/>
        <v>169.9507389162562</v>
      </c>
      <c r="V144" s="7" t="str">
        <f t="shared" si="53"/>
        <v>.±.</v>
      </c>
      <c r="Y144" s="8">
        <v>163.89666666666665</v>
      </c>
      <c r="Z144" s="8">
        <v>3.5044305291064513</v>
      </c>
      <c r="AA144" s="8">
        <v>294.43666666666667</v>
      </c>
      <c r="AB144" s="8">
        <v>13.466181096856422</v>
      </c>
      <c r="AC144" s="9">
        <v>531.63666666666666</v>
      </c>
      <c r="AD144" s="9">
        <v>35.56969684061611</v>
      </c>
      <c r="AE144" s="8">
        <v>0.54800000000000004</v>
      </c>
      <c r="AF144" s="8">
        <v>9.4026591983331673E-2</v>
      </c>
      <c r="AG144" s="8">
        <v>13.719999999999999</v>
      </c>
      <c r="AH144" s="8">
        <v>0.5109794516416486</v>
      </c>
      <c r="AI144" s="8">
        <v>0.20299999999999999</v>
      </c>
      <c r="AJ144" s="8">
        <v>4.0595566260369011E-2</v>
      </c>
      <c r="AK144" s="8">
        <v>19.923333333333332</v>
      </c>
      <c r="AL144" s="8">
        <v>1.4843292536810477</v>
      </c>
      <c r="AM144" s="8">
        <v>159.60666666666665</v>
      </c>
      <c r="AN144" s="8">
        <f t="shared" si="54"/>
        <v>2.687857650056384</v>
      </c>
      <c r="AO144" s="8" t="e">
        <f t="shared" si="48"/>
        <v>#VALUE!</v>
      </c>
      <c r="AP144" s="8">
        <v>2.8937403707543301</v>
      </c>
      <c r="AQ144" s="8">
        <v>285.36</v>
      </c>
      <c r="AR144" s="8">
        <f t="shared" si="55"/>
        <v>3.1807774974301419</v>
      </c>
      <c r="AS144" s="8" t="e">
        <f t="shared" si="49"/>
        <v>#VALUE!</v>
      </c>
      <c r="AT144" s="8">
        <v>13.655859548193968</v>
      </c>
      <c r="AU144" s="8">
        <v>518.39333333333332</v>
      </c>
      <c r="AV144" s="8">
        <f t="shared" si="56"/>
        <v>2.5546882032947966</v>
      </c>
      <c r="AW144" s="8" t="e">
        <f t="shared" si="50"/>
        <v>#VALUE!</v>
      </c>
      <c r="AX144" s="8">
        <v>38.586973622368127</v>
      </c>
      <c r="AY144" s="8" t="s">
        <v>49</v>
      </c>
      <c r="AZ144" s="8" t="s">
        <v>49</v>
      </c>
      <c r="BA144" s="8" t="s">
        <v>49</v>
      </c>
      <c r="BB144" s="8" t="s">
        <v>49</v>
      </c>
      <c r="BC144" s="8" t="s">
        <v>49</v>
      </c>
      <c r="BD144" s="8" t="s">
        <v>49</v>
      </c>
      <c r="BE144" s="8" t="s">
        <v>49</v>
      </c>
      <c r="BF144" s="8" t="s">
        <v>49</v>
      </c>
      <c r="BG144" s="8" t="s">
        <v>49</v>
      </c>
      <c r="BH144" s="8" t="s">
        <v>49</v>
      </c>
    </row>
    <row r="145" spans="1:60" x14ac:dyDescent="0.25">
      <c r="A145" s="2">
        <v>8008</v>
      </c>
      <c r="B145" s="2">
        <v>60</v>
      </c>
      <c r="C145" s="2">
        <v>6</v>
      </c>
      <c r="D145" s="10"/>
      <c r="E145" s="3">
        <v>180</v>
      </c>
      <c r="F145" s="6" t="str">
        <f t="shared" si="38"/>
        <v>150.3±3.1</v>
      </c>
      <c r="G145" s="6" t="str">
        <f t="shared" si="39"/>
        <v>146.6±3.2</v>
      </c>
      <c r="H145" s="7">
        <v>2.5280196421670111</v>
      </c>
      <c r="I145" s="6" t="str">
        <f t="shared" si="40"/>
        <v>.±.</v>
      </c>
      <c r="J145" s="6" t="str">
        <f t="shared" si="41"/>
        <v>260.0±5.3</v>
      </c>
      <c r="K145" s="6" t="str">
        <f t="shared" si="42"/>
        <v>250.7±5.2</v>
      </c>
      <c r="L145" s="7">
        <v>3.740790978483481</v>
      </c>
      <c r="M145" s="6" t="str">
        <f t="shared" si="43"/>
        <v>.±.</v>
      </c>
      <c r="N145" s="6" t="str">
        <f t="shared" si="44"/>
        <v>462.4±18.0</v>
      </c>
      <c r="O145" s="6" t="str">
        <f t="shared" si="45"/>
        <v>443.9±9.4</v>
      </c>
      <c r="P145" s="7">
        <v>4.1568115093220497</v>
      </c>
      <c r="Q145" s="6" t="str">
        <f t="shared" si="46"/>
        <v>.±.</v>
      </c>
      <c r="S145" s="7" t="str">
        <f t="shared" si="51"/>
        <v>0.3±0.04</v>
      </c>
      <c r="T145" s="7" t="str">
        <f t="shared" si="47"/>
        <v>0.5±0.03</v>
      </c>
      <c r="U145" s="7">
        <f t="shared" si="52"/>
        <v>103.67553865652727</v>
      </c>
      <c r="V145" s="7" t="str">
        <f t="shared" si="53"/>
        <v>.±.</v>
      </c>
      <c r="Y145" s="8">
        <v>150.33000000000001</v>
      </c>
      <c r="Z145" s="8">
        <v>3.1465695606485533</v>
      </c>
      <c r="AA145" s="8">
        <v>260.03666666666669</v>
      </c>
      <c r="AB145" s="8">
        <v>5.2836477298674618</v>
      </c>
      <c r="AC145" s="9">
        <v>462.38333333333338</v>
      </c>
      <c r="AD145" s="9">
        <v>18.008793222571381</v>
      </c>
      <c r="AE145" s="8">
        <v>0.53566666666666662</v>
      </c>
      <c r="AF145" s="8">
        <v>3.2883633213702697E-2</v>
      </c>
      <c r="AG145" s="8">
        <v>13.81</v>
      </c>
      <c r="AH145" s="8">
        <v>2.208777942664232</v>
      </c>
      <c r="AI145" s="8">
        <v>0.26299999999999996</v>
      </c>
      <c r="AJ145" s="8">
        <v>3.843175770115153E-2</v>
      </c>
      <c r="AK145" s="8">
        <v>27.33666666666667</v>
      </c>
      <c r="AL145" s="8">
        <v>1.4810919395274995</v>
      </c>
      <c r="AM145" s="8">
        <v>146.62333333333333</v>
      </c>
      <c r="AN145" s="8">
        <f t="shared" si="54"/>
        <v>2.5280196421670111</v>
      </c>
      <c r="AO145" s="8" t="e">
        <f t="shared" si="48"/>
        <v>#VALUE!</v>
      </c>
      <c r="AP145" s="8">
        <v>3.2104568729907266</v>
      </c>
      <c r="AQ145" s="8">
        <v>250.66</v>
      </c>
      <c r="AR145" s="8">
        <f t="shared" si="55"/>
        <v>3.740790978483481</v>
      </c>
      <c r="AS145" s="8" t="e">
        <f t="shared" si="49"/>
        <v>#VALUE!</v>
      </c>
      <c r="AT145" s="8">
        <v>5.2173939855065505</v>
      </c>
      <c r="AU145" s="8">
        <v>443.93</v>
      </c>
      <c r="AV145" s="8">
        <f t="shared" si="56"/>
        <v>4.1568115093220497</v>
      </c>
      <c r="AW145" s="8" t="e">
        <f t="shared" si="50"/>
        <v>#VALUE!</v>
      </c>
      <c r="AX145" s="8">
        <v>9.4008137945605483</v>
      </c>
      <c r="AY145" s="8" t="s">
        <v>49</v>
      </c>
      <c r="AZ145" s="8" t="s">
        <v>49</v>
      </c>
      <c r="BA145" s="8" t="s">
        <v>49</v>
      </c>
      <c r="BB145" s="8" t="s">
        <v>49</v>
      </c>
      <c r="BC145" s="8" t="s">
        <v>49</v>
      </c>
      <c r="BD145" s="8" t="s">
        <v>49</v>
      </c>
      <c r="BE145" s="8" t="s">
        <v>49</v>
      </c>
      <c r="BF145" s="8" t="s">
        <v>49</v>
      </c>
      <c r="BG145" s="8" t="s">
        <v>49</v>
      </c>
      <c r="BH145" s="8" t="s">
        <v>49</v>
      </c>
    </row>
    <row r="146" spans="1:60" x14ac:dyDescent="0.25">
      <c r="A146" s="2">
        <v>8008</v>
      </c>
      <c r="B146" s="2">
        <v>60</v>
      </c>
      <c r="C146" s="2">
        <v>12</v>
      </c>
      <c r="D146" s="12" t="s">
        <v>81</v>
      </c>
      <c r="E146" s="3">
        <v>1.5</v>
      </c>
      <c r="F146" s="6" t="str">
        <f t="shared" si="38"/>
        <v>199.8±0.6</v>
      </c>
      <c r="G146" s="6" t="str">
        <f t="shared" si="39"/>
        <v>244.8±2.5</v>
      </c>
      <c r="H146" s="7">
        <v>-18.372460373658672</v>
      </c>
      <c r="I146" s="6" t="str">
        <f t="shared" si="40"/>
        <v>109.7±0.4</v>
      </c>
      <c r="J146" s="6" t="str">
        <f t="shared" si="41"/>
        <v>437.3±2.2</v>
      </c>
      <c r="K146" s="6" t="str">
        <f t="shared" si="42"/>
        <v>468.4±1.8</v>
      </c>
      <c r="L146" s="7">
        <v>-6.6290911419970673</v>
      </c>
      <c r="M146" s="6" t="str">
        <f t="shared" si="43"/>
        <v>299.8±1.0</v>
      </c>
      <c r="N146" s="6" t="str">
        <f t="shared" si="44"/>
        <v>713.5±10.4</v>
      </c>
      <c r="O146" s="6" t="str">
        <f t="shared" si="45"/>
        <v>730.5±14.1</v>
      </c>
      <c r="P146" s="7">
        <v>-2.3321180706068967</v>
      </c>
      <c r="Q146" s="6" t="str">
        <f t="shared" si="46"/>
        <v>598.7±0.9</v>
      </c>
      <c r="S146" s="7" t="str">
        <f t="shared" si="51"/>
        <v>0.3±0.01</v>
      </c>
      <c r="T146" s="7" t="str">
        <f t="shared" si="47"/>
        <v>0.4±0.01</v>
      </c>
      <c r="U146" s="7">
        <f t="shared" si="52"/>
        <v>40.758293838862549</v>
      </c>
      <c r="V146" s="7" t="str">
        <f t="shared" si="53"/>
        <v>8.1±0.05</v>
      </c>
      <c r="Y146" s="8">
        <v>199.81333333333336</v>
      </c>
      <c r="Z146" s="8">
        <v>0.64663230149238349</v>
      </c>
      <c r="AA146" s="8">
        <v>437.34</v>
      </c>
      <c r="AB146" s="8">
        <v>2.2426100864840781</v>
      </c>
      <c r="AC146" s="9">
        <v>713.48666666666668</v>
      </c>
      <c r="AD146" s="9">
        <v>10.420332688227058</v>
      </c>
      <c r="AE146" s="8">
        <v>0.39599999999999996</v>
      </c>
      <c r="AF146" s="8">
        <v>1.4525839046333935E-2</v>
      </c>
      <c r="AG146" s="8">
        <v>7.4533333333333331</v>
      </c>
      <c r="AH146" s="8">
        <v>0.33231511150312326</v>
      </c>
      <c r="AI146" s="8">
        <v>0.28133333333333332</v>
      </c>
      <c r="AJ146" s="8">
        <v>1.2342339054382392E-2</v>
      </c>
      <c r="AK146" s="8">
        <v>10.026666666666666</v>
      </c>
      <c r="AL146" s="8">
        <v>7.5055534994651799E-2</v>
      </c>
      <c r="AM146" s="8">
        <v>244.78666666666663</v>
      </c>
      <c r="AN146" s="8">
        <f t="shared" si="54"/>
        <v>-18.372460373658672</v>
      </c>
      <c r="AO146" s="8">
        <f t="shared" si="48"/>
        <v>-55.173348221580689</v>
      </c>
      <c r="AP146" s="8">
        <v>2.4999466660977654</v>
      </c>
      <c r="AQ146" s="8">
        <v>468.39000000000004</v>
      </c>
      <c r="AR146" s="8">
        <f t="shared" si="55"/>
        <v>-6.6290911419970673</v>
      </c>
      <c r="AS146" s="8">
        <f t="shared" si="49"/>
        <v>-35.983119480205254</v>
      </c>
      <c r="AT146" s="8">
        <v>1.8223885425451716</v>
      </c>
      <c r="AU146" s="8">
        <v>730.5233333333332</v>
      </c>
      <c r="AV146" s="8">
        <f t="shared" si="56"/>
        <v>-2.3321180706068967</v>
      </c>
      <c r="AW146" s="8">
        <f t="shared" si="50"/>
        <v>-18.043457430061533</v>
      </c>
      <c r="AX146" s="8">
        <v>14.146343461592224</v>
      </c>
      <c r="AY146" s="8">
        <v>109.72966666666667</v>
      </c>
      <c r="AZ146" s="8">
        <v>0.35553105818385633</v>
      </c>
      <c r="BA146" s="8">
        <v>299.84866666666665</v>
      </c>
      <c r="BB146" s="8">
        <v>1.0265463132919794</v>
      </c>
      <c r="BC146" s="8">
        <v>598.7116666666667</v>
      </c>
      <c r="BD146" s="8">
        <v>0.92113317893415569</v>
      </c>
      <c r="BE146" s="8">
        <v>8.0547323333333338</v>
      </c>
      <c r="BF146" s="8">
        <v>5.3649386299689912E-2</v>
      </c>
      <c r="BG146" s="8">
        <v>29.411577333333337</v>
      </c>
      <c r="BH146" s="8">
        <v>0.23349458461671646</v>
      </c>
    </row>
    <row r="147" spans="1:60" x14ac:dyDescent="0.25">
      <c r="A147" s="2">
        <v>8008</v>
      </c>
      <c r="B147" s="2">
        <v>60</v>
      </c>
      <c r="C147" s="2">
        <v>12</v>
      </c>
      <c r="D147" s="12"/>
      <c r="E147" s="3">
        <v>7</v>
      </c>
      <c r="F147" s="6" t="str">
        <f t="shared" si="38"/>
        <v>212.9±2.5</v>
      </c>
      <c r="G147" s="6" t="str">
        <f t="shared" si="39"/>
        <v>243.8±2.5</v>
      </c>
      <c r="H147" s="7">
        <v>-12.657916324856448</v>
      </c>
      <c r="I147" s="6" t="str">
        <f t="shared" si="40"/>
        <v>131.0±0.3</v>
      </c>
      <c r="J147" s="6" t="str">
        <f t="shared" si="41"/>
        <v>436.0±1.9</v>
      </c>
      <c r="K147" s="6" t="str">
        <f t="shared" si="42"/>
        <v>458.2±4.0</v>
      </c>
      <c r="L147" s="7">
        <v>-4.8600048010824342</v>
      </c>
      <c r="M147" s="6" t="str">
        <f t="shared" si="43"/>
        <v>327.9±0.5</v>
      </c>
      <c r="N147" s="6" t="str">
        <f t="shared" si="44"/>
        <v>684.4±2.9</v>
      </c>
      <c r="O147" s="6" t="str">
        <f t="shared" si="45"/>
        <v>697.9±5.3</v>
      </c>
      <c r="P147" s="7">
        <v>-1.9263561633366519</v>
      </c>
      <c r="Q147" s="6" t="str">
        <f t="shared" si="46"/>
        <v>616.8±2.7</v>
      </c>
      <c r="S147" s="7" t="str">
        <f t="shared" si="51"/>
        <v>0.2±0.00</v>
      </c>
      <c r="T147" s="7" t="str">
        <f t="shared" si="47"/>
        <v>0.3±0.01</v>
      </c>
      <c r="U147" s="7">
        <f t="shared" si="52"/>
        <v>80.087527352297599</v>
      </c>
      <c r="V147" s="7" t="str">
        <f t="shared" si="53"/>
        <v>5.4±0.02</v>
      </c>
      <c r="Y147" s="8">
        <v>212.93999999999997</v>
      </c>
      <c r="Z147" s="8">
        <v>2.4693318934480977</v>
      </c>
      <c r="AA147" s="8">
        <v>435.96</v>
      </c>
      <c r="AB147" s="8">
        <v>1.9327959023135441</v>
      </c>
      <c r="AC147" s="9">
        <v>684.42000000000007</v>
      </c>
      <c r="AD147" s="9">
        <v>2.9212839642868951</v>
      </c>
      <c r="AE147" s="8">
        <v>0.27433333333333332</v>
      </c>
      <c r="AF147" s="8">
        <v>1.2741009902410907E-2</v>
      </c>
      <c r="AG147" s="8">
        <v>7.44</v>
      </c>
      <c r="AH147" s="8">
        <v>0.10535653752852737</v>
      </c>
      <c r="AI147" s="8">
        <v>0.15233333333333332</v>
      </c>
      <c r="AJ147" s="8">
        <v>4.9328828623162518E-3</v>
      </c>
      <c r="AK147" s="8">
        <v>8.39</v>
      </c>
      <c r="AL147" s="8">
        <v>0.29512709126747405</v>
      </c>
      <c r="AM147" s="8">
        <v>243.79999999999998</v>
      </c>
      <c r="AN147" s="8">
        <f t="shared" si="54"/>
        <v>-12.657916324856448</v>
      </c>
      <c r="AO147" s="8">
        <f t="shared" si="48"/>
        <v>-46.286300246103366</v>
      </c>
      <c r="AP147" s="8">
        <v>2.4948747463550225</v>
      </c>
      <c r="AQ147" s="8">
        <v>458.23</v>
      </c>
      <c r="AR147" s="8">
        <f t="shared" si="55"/>
        <v>-4.8600048010824342</v>
      </c>
      <c r="AS147" s="8">
        <f t="shared" si="49"/>
        <v>-28.438484312826894</v>
      </c>
      <c r="AT147" s="8">
        <v>4.02545649585237</v>
      </c>
      <c r="AU147" s="8">
        <v>697.86333333333334</v>
      </c>
      <c r="AV147" s="8">
        <f t="shared" si="56"/>
        <v>-1.9263561633366519</v>
      </c>
      <c r="AW147" s="8">
        <f t="shared" si="50"/>
        <v>-11.609914071045432</v>
      </c>
      <c r="AX147" s="8">
        <v>5.3245218877692206</v>
      </c>
      <c r="AY147" s="8">
        <v>130.95399999999998</v>
      </c>
      <c r="AZ147" s="8">
        <v>0.29699663297754264</v>
      </c>
      <c r="BA147" s="8">
        <v>327.91633333333334</v>
      </c>
      <c r="BB147" s="8">
        <v>0.53682430397041647</v>
      </c>
      <c r="BC147" s="8">
        <v>616.84199999999998</v>
      </c>
      <c r="BD147" s="8">
        <v>2.7250022018339388</v>
      </c>
      <c r="BE147" s="8">
        <v>5.3766373333333339</v>
      </c>
      <c r="BF147" s="8">
        <v>2.4874533911881623E-2</v>
      </c>
      <c r="BG147" s="8">
        <v>22.661213</v>
      </c>
      <c r="BH147" s="8">
        <v>9.3053029090943942E-2</v>
      </c>
    </row>
    <row r="148" spans="1:60" x14ac:dyDescent="0.25">
      <c r="A148" s="2">
        <v>8008</v>
      </c>
      <c r="B148" s="2">
        <v>60</v>
      </c>
      <c r="C148" s="2">
        <v>12</v>
      </c>
      <c r="D148" s="12"/>
      <c r="E148" s="3">
        <v>15</v>
      </c>
      <c r="F148" s="6" t="str">
        <f t="shared" si="38"/>
        <v>221.5±2.0</v>
      </c>
      <c r="G148" s="6" t="str">
        <f t="shared" si="39"/>
        <v>244.2±2.0</v>
      </c>
      <c r="H148" s="7">
        <v>-9.2954362397782813</v>
      </c>
      <c r="I148" s="6" t="str">
        <f t="shared" si="40"/>
        <v>149.8±0.3</v>
      </c>
      <c r="J148" s="6" t="str">
        <f t="shared" si="41"/>
        <v>442.8±3.4</v>
      </c>
      <c r="K148" s="6" t="str">
        <f t="shared" si="42"/>
        <v>461.7±4.0</v>
      </c>
      <c r="L148" s="7">
        <v>-4.095821871818746</v>
      </c>
      <c r="M148" s="6" t="str">
        <f t="shared" si="43"/>
        <v>348.1±0.1</v>
      </c>
      <c r="N148" s="6" t="str">
        <f t="shared" si="44"/>
        <v>689.2±6.5</v>
      </c>
      <c r="O148" s="6" t="str">
        <f t="shared" si="45"/>
        <v>705.2±9.9</v>
      </c>
      <c r="P148" s="7">
        <v>-2.263671127203307</v>
      </c>
      <c r="Q148" s="6" t="str">
        <f t="shared" si="46"/>
        <v>641.0±0.9</v>
      </c>
      <c r="S148" s="7" t="str">
        <f t="shared" si="51"/>
        <v>0.2±0.02</v>
      </c>
      <c r="T148" s="7" t="str">
        <f t="shared" si="47"/>
        <v>0.3±0.03</v>
      </c>
      <c r="U148" s="7">
        <f t="shared" si="52"/>
        <v>102.28215767634853</v>
      </c>
      <c r="V148" s="7" t="str">
        <f t="shared" si="53"/>
        <v>3.9±0.01</v>
      </c>
      <c r="Y148" s="8">
        <v>221.47333333333336</v>
      </c>
      <c r="Z148" s="8">
        <v>1.98973197525027</v>
      </c>
      <c r="AA148" s="8">
        <v>442.78000000000003</v>
      </c>
      <c r="AB148" s="8">
        <v>3.401308571711763</v>
      </c>
      <c r="AC148" s="9">
        <v>689.23333333333323</v>
      </c>
      <c r="AD148" s="9">
        <v>6.5069296394946026</v>
      </c>
      <c r="AE148" s="8">
        <v>0.32499999999999996</v>
      </c>
      <c r="AF148" s="8">
        <v>2.8930952282978858E-2</v>
      </c>
      <c r="AG148" s="8">
        <v>7.1266666666666678</v>
      </c>
      <c r="AH148" s="8">
        <v>0.50302418762255696</v>
      </c>
      <c r="AI148" s="8">
        <v>0.16066666666666665</v>
      </c>
      <c r="AJ148" s="8">
        <v>1.8502252115170557E-2</v>
      </c>
      <c r="AK148" s="8">
        <v>7.44</v>
      </c>
      <c r="AL148" s="8">
        <v>0.10535653752852737</v>
      </c>
      <c r="AM148" s="8">
        <v>244.17</v>
      </c>
      <c r="AN148" s="8">
        <f t="shared" si="54"/>
        <v>-9.2954362397782813</v>
      </c>
      <c r="AO148" s="8">
        <f t="shared" si="48"/>
        <v>-38.6368786774242</v>
      </c>
      <c r="AP148" s="8">
        <v>1.9562208464281354</v>
      </c>
      <c r="AQ148" s="8">
        <v>461.69</v>
      </c>
      <c r="AR148" s="8">
        <f t="shared" si="55"/>
        <v>-4.095821871818746</v>
      </c>
      <c r="AS148" s="8">
        <f t="shared" si="49"/>
        <v>-24.593414051275392</v>
      </c>
      <c r="AT148" s="8">
        <v>3.9755754300478183</v>
      </c>
      <c r="AU148" s="8">
        <v>705.19666666666672</v>
      </c>
      <c r="AV148" s="8">
        <f t="shared" si="56"/>
        <v>-2.263671127203307</v>
      </c>
      <c r="AW148" s="8">
        <f t="shared" si="50"/>
        <v>-9.1038906404359992</v>
      </c>
      <c r="AX148" s="8">
        <v>9.9052376717236346</v>
      </c>
      <c r="AY148" s="8">
        <v>149.83033333333333</v>
      </c>
      <c r="AZ148" s="8">
        <v>0.30112179152850183</v>
      </c>
      <c r="BA148" s="8">
        <v>348.14466666666664</v>
      </c>
      <c r="BB148" s="8">
        <v>9.8108783161018856E-2</v>
      </c>
      <c r="BC148" s="8">
        <v>640.99633333333338</v>
      </c>
      <c r="BD148" s="8">
        <v>0.93200071530727613</v>
      </c>
      <c r="BE148" s="8">
        <v>3.8913483333333332</v>
      </c>
      <c r="BF148" s="8">
        <v>6.8996600157785167E-3</v>
      </c>
      <c r="BG148" s="8">
        <v>18.504994999999997</v>
      </c>
      <c r="BH148" s="8">
        <v>6.338171162882815E-2</v>
      </c>
    </row>
    <row r="149" spans="1:60" x14ac:dyDescent="0.25">
      <c r="A149" s="2">
        <v>8008</v>
      </c>
      <c r="B149" s="2">
        <v>60</v>
      </c>
      <c r="C149" s="2">
        <v>18</v>
      </c>
      <c r="D149" s="10" t="s">
        <v>82</v>
      </c>
      <c r="E149" s="3">
        <v>1.5</v>
      </c>
      <c r="F149" s="6" t="str">
        <f t="shared" si="38"/>
        <v>161.3±3.0</v>
      </c>
      <c r="G149" s="6" t="str">
        <f t="shared" si="39"/>
        <v>232.4±10.7</v>
      </c>
      <c r="H149" s="7">
        <v>-30.589180196202157</v>
      </c>
      <c r="I149" s="6" t="str">
        <f t="shared" si="40"/>
        <v>111.6±0.3</v>
      </c>
      <c r="J149" s="6" t="str">
        <f t="shared" si="41"/>
        <v>314.2±24.9</v>
      </c>
      <c r="K149" s="6" t="str">
        <f t="shared" si="42"/>
        <v>441.0±27.1</v>
      </c>
      <c r="L149" s="7">
        <v>-28.739246783484273</v>
      </c>
      <c r="M149" s="6" t="str">
        <f t="shared" si="43"/>
        <v>284.1±0.5</v>
      </c>
      <c r="N149" s="6" t="str">
        <f t="shared" si="44"/>
        <v>605.4±36.6</v>
      </c>
      <c r="O149" s="6" t="str">
        <f t="shared" si="45"/>
        <v>673.1±13.3</v>
      </c>
      <c r="P149" s="7">
        <v>-10.057000232755085</v>
      </c>
      <c r="Q149" s="6" t="str">
        <f t="shared" si="46"/>
        <v>574.4±0.9</v>
      </c>
      <c r="S149" s="7" t="str">
        <f t="shared" si="51"/>
        <v>0.4±0.11</v>
      </c>
      <c r="T149" s="7" t="str">
        <f t="shared" si="47"/>
        <v>0.6±0.15</v>
      </c>
      <c r="U149" s="7">
        <f t="shared" si="52"/>
        <v>65.844748858447502</v>
      </c>
      <c r="V149" s="7" t="str">
        <f t="shared" si="53"/>
        <v>7.6±0.04</v>
      </c>
      <c r="Y149" s="8">
        <v>161.32000000000002</v>
      </c>
      <c r="Z149" s="8">
        <v>3.0024656534255292</v>
      </c>
      <c r="AA149" s="8">
        <v>314.22666666666669</v>
      </c>
      <c r="AB149" s="8">
        <v>24.94309590514646</v>
      </c>
      <c r="AC149" s="9">
        <v>605.40333333333331</v>
      </c>
      <c r="AD149" s="9">
        <v>36.573850403441703</v>
      </c>
      <c r="AE149" s="8">
        <v>0.60533333333333339</v>
      </c>
      <c r="AF149" s="8">
        <v>0.15168827684871766</v>
      </c>
      <c r="AG149" s="8">
        <v>12.829999999999998</v>
      </c>
      <c r="AH149" s="8">
        <v>1.9037069102149247</v>
      </c>
      <c r="AI149" s="8">
        <v>0.36499999999999999</v>
      </c>
      <c r="AJ149" s="8">
        <v>0.10768472500777442</v>
      </c>
      <c r="AK149" s="8">
        <v>22.94</v>
      </c>
      <c r="AL149" s="8">
        <v>2.697016870544195</v>
      </c>
      <c r="AM149" s="8">
        <v>232.41333333333333</v>
      </c>
      <c r="AN149" s="8">
        <f t="shared" si="54"/>
        <v>-30.589180196202157</v>
      </c>
      <c r="AO149" s="8">
        <f t="shared" si="48"/>
        <v>-51.993574665825257</v>
      </c>
      <c r="AP149" s="8">
        <v>10.731646347757342</v>
      </c>
      <c r="AQ149" s="8">
        <v>440.95333333333338</v>
      </c>
      <c r="AR149" s="8">
        <f t="shared" si="55"/>
        <v>-28.739246783484273</v>
      </c>
      <c r="AS149" s="8">
        <f t="shared" si="49"/>
        <v>-35.578065706121592</v>
      </c>
      <c r="AT149" s="8">
        <v>27.128916921494191</v>
      </c>
      <c r="AU149" s="8">
        <v>673.09666666666669</v>
      </c>
      <c r="AV149" s="8">
        <f t="shared" si="56"/>
        <v>-10.057000232755085</v>
      </c>
      <c r="AW149" s="8">
        <f t="shared" si="50"/>
        <v>-14.664461271040798</v>
      </c>
      <c r="AX149" s="8">
        <v>13.262550031322528</v>
      </c>
      <c r="AY149" s="8">
        <v>111.57333333333332</v>
      </c>
      <c r="AZ149" s="8">
        <v>0.27085297364683703</v>
      </c>
      <c r="BA149" s="8">
        <v>284.07066666666668</v>
      </c>
      <c r="BB149" s="8">
        <v>0.4687614887481123</v>
      </c>
      <c r="BC149" s="8">
        <v>574.39066666666679</v>
      </c>
      <c r="BD149" s="8">
        <v>0.86811654363531288</v>
      </c>
      <c r="BE149" s="8">
        <v>7.6353119999999999</v>
      </c>
      <c r="BF149" s="8">
        <v>3.9943487917306363E-2</v>
      </c>
      <c r="BG149" s="8">
        <v>31.578579333333334</v>
      </c>
      <c r="BH149" s="8">
        <v>0.1382325541988344</v>
      </c>
    </row>
    <row r="150" spans="1:60" x14ac:dyDescent="0.25">
      <c r="A150" s="2">
        <v>8008</v>
      </c>
      <c r="B150" s="2">
        <v>60</v>
      </c>
      <c r="C150" s="2">
        <v>18</v>
      </c>
      <c r="D150" s="10"/>
      <c r="E150" s="3">
        <v>7</v>
      </c>
      <c r="F150" s="6" t="str">
        <f t="shared" si="38"/>
        <v>179.1±2.1</v>
      </c>
      <c r="G150" s="6" t="str">
        <f t="shared" si="39"/>
        <v>232.7±3.9</v>
      </c>
      <c r="H150" s="7">
        <v>-23.031518624641826</v>
      </c>
      <c r="I150" s="6" t="str">
        <f t="shared" si="40"/>
        <v>124.7±1.1</v>
      </c>
      <c r="J150" s="6" t="str">
        <f t="shared" si="41"/>
        <v>390.3±6.4</v>
      </c>
      <c r="K150" s="6" t="str">
        <f t="shared" si="42"/>
        <v>447.6±9.6</v>
      </c>
      <c r="L150" s="7">
        <v>-12.801953951091663</v>
      </c>
      <c r="M150" s="6" t="str">
        <f t="shared" si="43"/>
        <v>310.6±0.7</v>
      </c>
      <c r="N150" s="6" t="str">
        <f t="shared" si="44"/>
        <v>649.0±11.5</v>
      </c>
      <c r="O150" s="6" t="str">
        <f t="shared" si="45"/>
        <v>675.9±7.8</v>
      </c>
      <c r="P150" s="7">
        <v>-3.9697962082502998</v>
      </c>
      <c r="Q150" s="6" t="str">
        <f t="shared" si="46"/>
        <v>588.4±0.7</v>
      </c>
      <c r="S150" s="7" t="str">
        <f t="shared" si="51"/>
        <v>0.1±0.01</v>
      </c>
      <c r="T150" s="7" t="str">
        <f t="shared" si="47"/>
        <v>0.1±0.01</v>
      </c>
      <c r="U150" s="7">
        <f t="shared" si="52"/>
        <v>-4.2857142857142891</v>
      </c>
      <c r="V150" s="7" t="str">
        <f t="shared" si="53"/>
        <v>5.8±0.16</v>
      </c>
      <c r="Y150" s="8">
        <v>179.08</v>
      </c>
      <c r="Z150" s="8">
        <v>2.0708210931898456</v>
      </c>
      <c r="AA150" s="8">
        <v>390.33333333333331</v>
      </c>
      <c r="AB150" s="8">
        <v>6.4082863023848677</v>
      </c>
      <c r="AC150" s="9">
        <v>649.02333333333343</v>
      </c>
      <c r="AD150" s="9">
        <v>11.518026451321154</v>
      </c>
      <c r="AE150" s="8">
        <v>6.7000000000000004E-2</v>
      </c>
      <c r="AF150" s="8">
        <v>7.2111025509279773E-3</v>
      </c>
      <c r="AG150" s="8">
        <v>6.31</v>
      </c>
      <c r="AH150" s="8">
        <v>0.30789608636681326</v>
      </c>
      <c r="AI150" s="8">
        <v>7.0000000000000007E-2</v>
      </c>
      <c r="AJ150" s="8">
        <v>6.9999999999999975E-3</v>
      </c>
      <c r="AK150" s="8">
        <v>13.719999999999999</v>
      </c>
      <c r="AL150" s="8">
        <v>0.5109794516416486</v>
      </c>
      <c r="AM150" s="8">
        <v>232.66666666666666</v>
      </c>
      <c r="AN150" s="8">
        <f t="shared" si="54"/>
        <v>-23.031518624641826</v>
      </c>
      <c r="AO150" s="8">
        <f t="shared" si="48"/>
        <v>-46.410315186246414</v>
      </c>
      <c r="AP150" s="8">
        <v>3.8869825486273104</v>
      </c>
      <c r="AQ150" s="8">
        <v>447.64000000000004</v>
      </c>
      <c r="AR150" s="8">
        <f t="shared" si="55"/>
        <v>-12.801953951091663</v>
      </c>
      <c r="AS150" s="8">
        <f t="shared" si="49"/>
        <v>-30.61440741071695</v>
      </c>
      <c r="AT150" s="8">
        <v>9.6217254169925255</v>
      </c>
      <c r="AU150" s="8">
        <v>675.85333333333335</v>
      </c>
      <c r="AV150" s="8">
        <f t="shared" si="56"/>
        <v>-3.9697962082502998</v>
      </c>
      <c r="AW150" s="8">
        <f t="shared" si="50"/>
        <v>-12.944672414133255</v>
      </c>
      <c r="AX150" s="8">
        <v>7.83595133556436</v>
      </c>
      <c r="AY150" s="8">
        <v>124.68533333333333</v>
      </c>
      <c r="AZ150" s="8">
        <v>1.1320116312712223</v>
      </c>
      <c r="BA150" s="8">
        <v>310.59766666666667</v>
      </c>
      <c r="BB150" s="8">
        <v>0.69384892688060185</v>
      </c>
      <c r="BC150" s="8">
        <v>588.36633333333327</v>
      </c>
      <c r="BD150" s="8">
        <v>0.73170371963887293</v>
      </c>
      <c r="BE150" s="8">
        <v>5.7958619999999996</v>
      </c>
      <c r="BF150" s="8">
        <v>0.15798562343137432</v>
      </c>
      <c r="BG150" s="8">
        <v>26.024611666666669</v>
      </c>
      <c r="BH150" s="8">
        <v>0.23335819588206744</v>
      </c>
    </row>
    <row r="151" spans="1:60" x14ac:dyDescent="0.25">
      <c r="A151" s="2">
        <v>8008</v>
      </c>
      <c r="B151" s="2">
        <v>60</v>
      </c>
      <c r="C151" s="2">
        <v>18</v>
      </c>
      <c r="D151" s="10"/>
      <c r="E151" s="3">
        <v>15</v>
      </c>
      <c r="F151" s="6" t="str">
        <f t="shared" si="38"/>
        <v>226.2±5.6</v>
      </c>
      <c r="G151" s="6" t="str">
        <f t="shared" si="39"/>
        <v>262.8±6.0</v>
      </c>
      <c r="H151" s="7">
        <v>-13.912039679821383</v>
      </c>
      <c r="I151" s="6" t="str">
        <f t="shared" si="40"/>
        <v>140.8±0.9</v>
      </c>
      <c r="J151" s="6" t="str">
        <f t="shared" si="41"/>
        <v>469.3±11.6</v>
      </c>
      <c r="K151" s="6" t="str">
        <f t="shared" si="42"/>
        <v>500.8±14.1</v>
      </c>
      <c r="L151" s="7">
        <v>-6.2884415688154016</v>
      </c>
      <c r="M151" s="6" t="str">
        <f t="shared" si="43"/>
        <v>331.5±0.7</v>
      </c>
      <c r="N151" s="6" t="str">
        <f t="shared" si="44"/>
        <v>734.5±12.3</v>
      </c>
      <c r="O151" s="6" t="str">
        <f t="shared" si="45"/>
        <v>755.5±13.1</v>
      </c>
      <c r="P151" s="7">
        <v>-2.7836115915428445</v>
      </c>
      <c r="Q151" s="6" t="str">
        <f t="shared" si="46"/>
        <v>599.6±2.0</v>
      </c>
      <c r="S151" s="7" t="str">
        <f t="shared" si="51"/>
        <v>0.1±0.02</v>
      </c>
      <c r="T151" s="7" t="str">
        <f t="shared" si="47"/>
        <v>0.1±0.01</v>
      </c>
      <c r="U151" s="7">
        <f t="shared" si="52"/>
        <v>-11.395348837209305</v>
      </c>
      <c r="V151" s="7" t="str">
        <f t="shared" si="53"/>
        <v>4.2±0.06</v>
      </c>
      <c r="Y151" s="8">
        <v>226.21333333333334</v>
      </c>
      <c r="Z151" s="8">
        <v>5.5869878587064559</v>
      </c>
      <c r="AA151" s="8">
        <v>469.27</v>
      </c>
      <c r="AB151" s="8">
        <v>11.556076323735502</v>
      </c>
      <c r="AC151" s="9">
        <v>734.46333333333325</v>
      </c>
      <c r="AD151" s="9">
        <v>12.255975413378346</v>
      </c>
      <c r="AE151" s="8">
        <v>0.127</v>
      </c>
      <c r="AF151" s="8">
        <v>1.3000000000000003E-2</v>
      </c>
      <c r="AG151" s="8">
        <v>4.1100000000000003</v>
      </c>
      <c r="AH151" s="8">
        <v>0.22649503305812255</v>
      </c>
      <c r="AI151" s="8">
        <v>0.14333333333333334</v>
      </c>
      <c r="AJ151" s="8">
        <v>1.7953644012660138E-2</v>
      </c>
      <c r="AK151" s="8">
        <v>7.1266666666666678</v>
      </c>
      <c r="AL151" s="8">
        <v>0.50302418762255696</v>
      </c>
      <c r="AM151" s="8">
        <v>262.77</v>
      </c>
      <c r="AN151" s="8">
        <f t="shared" si="54"/>
        <v>-13.912039679821383</v>
      </c>
      <c r="AO151" s="8">
        <f t="shared" si="48"/>
        <v>-46.424249343532367</v>
      </c>
      <c r="AP151" s="8">
        <v>5.9501008394816468</v>
      </c>
      <c r="AQ151" s="8">
        <v>500.76</v>
      </c>
      <c r="AR151" s="8">
        <f t="shared" si="55"/>
        <v>-6.2884415688154016</v>
      </c>
      <c r="AS151" s="8">
        <f t="shared" si="49"/>
        <v>-33.799491439678349</v>
      </c>
      <c r="AT151" s="8">
        <v>14.107944570347582</v>
      </c>
      <c r="AU151" s="8">
        <v>755.49333333333334</v>
      </c>
      <c r="AV151" s="8">
        <f t="shared" si="56"/>
        <v>-2.7836115915428445</v>
      </c>
      <c r="AW151" s="8">
        <f t="shared" si="50"/>
        <v>-20.633228618827427</v>
      </c>
      <c r="AX151" s="8">
        <v>13.13433794804037</v>
      </c>
      <c r="AY151" s="8">
        <v>140.78099999999998</v>
      </c>
      <c r="AZ151" s="8">
        <v>0.88943352758933014</v>
      </c>
      <c r="BA151" s="8">
        <v>331.50566666666668</v>
      </c>
      <c r="BB151" s="8">
        <v>0.71201146994508346</v>
      </c>
      <c r="BC151" s="8">
        <v>599.6106666666667</v>
      </c>
      <c r="BD151" s="8">
        <v>2.0189280158870186</v>
      </c>
      <c r="BE151" s="8">
        <v>4.2383223333333326</v>
      </c>
      <c r="BF151" s="8">
        <v>6.14122401181827E-2</v>
      </c>
      <c r="BG151" s="8">
        <v>21.189555000000002</v>
      </c>
      <c r="BH151" s="8">
        <v>0.21928573993536435</v>
      </c>
    </row>
    <row r="152" spans="1:60" x14ac:dyDescent="0.25">
      <c r="A152" s="2">
        <v>8008</v>
      </c>
      <c r="B152" s="2">
        <v>60</v>
      </c>
      <c r="C152" s="2">
        <v>18</v>
      </c>
      <c r="D152" s="10"/>
      <c r="E152" s="3">
        <v>80</v>
      </c>
      <c r="F152" s="6" t="str">
        <f t="shared" si="38"/>
        <v>260.6±2.8</v>
      </c>
      <c r="G152" s="6" t="str">
        <f t="shared" si="39"/>
        <v>262.2±3.0</v>
      </c>
      <c r="H152" s="7">
        <v>-0.64065896350534401</v>
      </c>
      <c r="I152" s="6" t="str">
        <f t="shared" si="40"/>
        <v>202.3±2.1</v>
      </c>
      <c r="J152" s="6" t="str">
        <f t="shared" si="41"/>
        <v>489.0±2.9</v>
      </c>
      <c r="K152" s="6" t="str">
        <f t="shared" si="42"/>
        <v>497.2±5.2</v>
      </c>
      <c r="L152" s="7">
        <v>-1.657795594406533</v>
      </c>
      <c r="M152" s="6" t="str">
        <f t="shared" si="43"/>
        <v>417.0±2.0</v>
      </c>
      <c r="N152" s="6" t="str">
        <f t="shared" si="44"/>
        <v>746.3±30.5</v>
      </c>
      <c r="O152" s="6" t="str">
        <f t="shared" si="45"/>
        <v>748.9±30.9</v>
      </c>
      <c r="P152" s="7">
        <v>-0.34494269500388441</v>
      </c>
      <c r="Q152" s="6" t="str">
        <f t="shared" si="46"/>
        <v>743.4±16.9</v>
      </c>
      <c r="S152" s="7" t="str">
        <f t="shared" si="51"/>
        <v>0.3±0.04</v>
      </c>
      <c r="T152" s="7" t="str">
        <f t="shared" si="47"/>
        <v>0.3±0.04</v>
      </c>
      <c r="U152" s="7">
        <f t="shared" si="52"/>
        <v>-16.929547844374333</v>
      </c>
      <c r="V152" s="7" t="str">
        <f t="shared" si="53"/>
        <v>1.3±0.07</v>
      </c>
      <c r="Y152" s="8">
        <v>260.54999999999995</v>
      </c>
      <c r="Z152" s="8">
        <v>2.8321193477676752</v>
      </c>
      <c r="AA152" s="8">
        <v>489.00333333333333</v>
      </c>
      <c r="AB152" s="8">
        <v>2.8942932355470394</v>
      </c>
      <c r="AC152" s="9">
        <v>746.33333333333337</v>
      </c>
      <c r="AD152" s="9">
        <v>30.513042020312103</v>
      </c>
      <c r="AE152" s="8">
        <v>0.26333333333333336</v>
      </c>
      <c r="AF152" s="8">
        <v>3.5133080327994434E-2</v>
      </c>
      <c r="AG152" s="8">
        <v>6.416666666666667</v>
      </c>
      <c r="AH152" s="8">
        <v>0.53631458430042067</v>
      </c>
      <c r="AI152" s="8">
        <v>0.317</v>
      </c>
      <c r="AJ152" s="8">
        <v>3.659234892706395E-2</v>
      </c>
      <c r="AK152" s="8">
        <v>4.1100000000000003</v>
      </c>
      <c r="AL152" s="8">
        <v>0.22649503305812255</v>
      </c>
      <c r="AM152" s="8">
        <v>262.23</v>
      </c>
      <c r="AN152" s="8">
        <f t="shared" si="54"/>
        <v>-0.64065896350534401</v>
      </c>
      <c r="AO152" s="8">
        <f t="shared" si="48"/>
        <v>-22.853728914820337</v>
      </c>
      <c r="AP152" s="8">
        <v>2.9591890781090755</v>
      </c>
      <c r="AQ152" s="8">
        <v>497.24666666666667</v>
      </c>
      <c r="AR152" s="8">
        <f t="shared" si="55"/>
        <v>-1.657795594406533</v>
      </c>
      <c r="AS152" s="8">
        <f t="shared" si="49"/>
        <v>-16.135586630377954</v>
      </c>
      <c r="AT152" s="8">
        <v>5.1975410852953665</v>
      </c>
      <c r="AU152" s="8">
        <v>748.91666666666663</v>
      </c>
      <c r="AV152" s="8">
        <f t="shared" si="56"/>
        <v>-0.34494269500388441</v>
      </c>
      <c r="AW152" s="8">
        <f t="shared" si="50"/>
        <v>-0.73973517302770186</v>
      </c>
      <c r="AX152" s="8">
        <v>30.930542079526109</v>
      </c>
      <c r="AY152" s="8">
        <v>202.30066666666664</v>
      </c>
      <c r="AZ152" s="8">
        <v>2.1495870145991671</v>
      </c>
      <c r="BA152" s="8">
        <v>417.01299999999998</v>
      </c>
      <c r="BB152" s="8">
        <v>1.9749237959982149</v>
      </c>
      <c r="BC152" s="8">
        <v>743.37666666666667</v>
      </c>
      <c r="BD152" s="8">
        <v>16.868667710679873</v>
      </c>
      <c r="BE152" s="8">
        <v>1.2590779999999999</v>
      </c>
      <c r="BF152" s="8">
        <v>6.8967229877674563E-2</v>
      </c>
      <c r="BG152" s="8">
        <v>9.7072489999999991</v>
      </c>
      <c r="BH152" s="8">
        <v>0.27379746870816746</v>
      </c>
    </row>
    <row r="153" spans="1:60" x14ac:dyDescent="0.25">
      <c r="A153" s="2">
        <v>8008</v>
      </c>
      <c r="B153" s="2">
        <v>60</v>
      </c>
      <c r="C153" s="2">
        <v>18</v>
      </c>
      <c r="D153" s="10"/>
      <c r="E153" s="3">
        <v>120</v>
      </c>
      <c r="F153" s="6" t="str">
        <f t="shared" si="38"/>
        <v>248.6±10.7</v>
      </c>
      <c r="G153" s="6" t="str">
        <f t="shared" si="39"/>
        <v>240.2±11.7</v>
      </c>
      <c r="H153" s="7">
        <v>3.4832084374132704</v>
      </c>
      <c r="I153" s="6" t="str">
        <f t="shared" si="40"/>
        <v>181.3±0.5</v>
      </c>
      <c r="J153" s="6" t="str">
        <f t="shared" si="41"/>
        <v>460.1±20.3</v>
      </c>
      <c r="K153" s="6" t="str">
        <f t="shared" si="42"/>
        <v>455.2±20.6</v>
      </c>
      <c r="L153" s="7">
        <v>1.0565855372990076</v>
      </c>
      <c r="M153" s="6" t="str">
        <f t="shared" si="43"/>
        <v>371.9±0.9</v>
      </c>
      <c r="N153" s="6" t="str">
        <f t="shared" si="44"/>
        <v>722.5±49.5</v>
      </c>
      <c r="O153" s="6" t="str">
        <f t="shared" si="45"/>
        <v>721.3±49.5</v>
      </c>
      <c r="P153" s="7">
        <v>0.16497456064548788</v>
      </c>
      <c r="Q153" s="6" t="str">
        <f t="shared" si="46"/>
        <v>625.0±3.5</v>
      </c>
      <c r="S153" s="7" t="str">
        <f t="shared" si="51"/>
        <v>0.1±0.01</v>
      </c>
      <c r="T153" s="7" t="str">
        <f t="shared" si="47"/>
        <v>0.1±0.00</v>
      </c>
      <c r="U153" s="7">
        <f t="shared" si="52"/>
        <v>-12.500000000000016</v>
      </c>
      <c r="V153" s="7" t="str">
        <f t="shared" si="53"/>
        <v>2.1±0.03</v>
      </c>
      <c r="Y153" s="8">
        <v>248.56666666666663</v>
      </c>
      <c r="Z153" s="8">
        <v>10.727209951023294</v>
      </c>
      <c r="AA153" s="8">
        <v>460.05</v>
      </c>
      <c r="AB153" s="8">
        <v>20.25374286397453</v>
      </c>
      <c r="AC153" s="9">
        <v>722.51333333333332</v>
      </c>
      <c r="AD153" s="9">
        <v>49.495945625205863</v>
      </c>
      <c r="AE153" s="8">
        <v>7.9333333333333325E-2</v>
      </c>
      <c r="AF153" s="8">
        <v>4.6188021535170098E-3</v>
      </c>
      <c r="AG153" s="8">
        <v>8.9700000000000006</v>
      </c>
      <c r="AH153" s="8">
        <v>0.3439476704383968</v>
      </c>
      <c r="AI153" s="8">
        <v>9.0666666666666673E-2</v>
      </c>
      <c r="AJ153" s="8">
        <v>5.7735026918962545E-3</v>
      </c>
      <c r="AK153" s="8">
        <v>5.05</v>
      </c>
      <c r="AL153" s="8">
        <v>1.0578752289377056</v>
      </c>
      <c r="AM153" s="8">
        <v>240.19999999999996</v>
      </c>
      <c r="AN153" s="8">
        <f t="shared" si="54"/>
        <v>3.4832084374132704</v>
      </c>
      <c r="AO153" s="8">
        <f t="shared" si="48"/>
        <v>-24.525673050235913</v>
      </c>
      <c r="AP153" s="8">
        <v>11.74593972400676</v>
      </c>
      <c r="AQ153" s="8">
        <v>455.24</v>
      </c>
      <c r="AR153" s="8">
        <f t="shared" si="55"/>
        <v>1.0565855372990076</v>
      </c>
      <c r="AS153" s="8">
        <f t="shared" si="49"/>
        <v>-18.311513340948363</v>
      </c>
      <c r="AT153" s="8">
        <v>20.638364760804102</v>
      </c>
      <c r="AU153" s="8">
        <v>721.32333333333327</v>
      </c>
      <c r="AV153" s="8">
        <f t="shared" si="56"/>
        <v>0.16497456064548788</v>
      </c>
      <c r="AW153" s="8">
        <f t="shared" si="50"/>
        <v>-13.350369921949003</v>
      </c>
      <c r="AX153" s="8">
        <v>49.526080334843094</v>
      </c>
      <c r="AY153" s="8">
        <v>181.2893333333333</v>
      </c>
      <c r="AZ153" s="8">
        <v>0.48630168962624415</v>
      </c>
      <c r="BA153" s="8">
        <v>371.87866666666667</v>
      </c>
      <c r="BB153" s="8">
        <v>0.94001826223395379</v>
      </c>
      <c r="BC153" s="8">
        <v>625.024</v>
      </c>
      <c r="BD153" s="8">
        <v>3.4656172610373868</v>
      </c>
      <c r="BE153" s="8">
        <v>2.0884143333333332</v>
      </c>
      <c r="BF153" s="8">
        <v>3.0657644680133583E-2</v>
      </c>
      <c r="BG153" s="8">
        <v>12.987387666666665</v>
      </c>
      <c r="BH153" s="8">
        <v>9.8958893129083667E-2</v>
      </c>
    </row>
    <row r="154" spans="1:60" x14ac:dyDescent="0.25">
      <c r="A154" s="2">
        <v>8008</v>
      </c>
      <c r="B154" s="2">
        <v>60</v>
      </c>
      <c r="C154" s="2">
        <v>18</v>
      </c>
      <c r="D154" s="10"/>
      <c r="E154" s="3">
        <v>140</v>
      </c>
      <c r="F154" s="6" t="str">
        <f t="shared" si="38"/>
        <v>216.6±7.2</v>
      </c>
      <c r="G154" s="6" t="str">
        <f t="shared" si="39"/>
        <v>208.1±7.9</v>
      </c>
      <c r="H154" s="7">
        <v>4.1088648960368994</v>
      </c>
      <c r="I154" s="6" t="str">
        <f t="shared" si="40"/>
        <v>154.0±0.8</v>
      </c>
      <c r="J154" s="6" t="str">
        <f t="shared" si="41"/>
        <v>401.8±5.5</v>
      </c>
      <c r="K154" s="6" t="str">
        <f t="shared" si="42"/>
        <v>395.9±5.4</v>
      </c>
      <c r="L154" s="7">
        <v>1.4741663088593047</v>
      </c>
      <c r="M154" s="6" t="str">
        <f t="shared" si="43"/>
        <v>316.4±0.8</v>
      </c>
      <c r="N154" s="6" t="str">
        <f t="shared" si="44"/>
        <v>595.1±20.1</v>
      </c>
      <c r="O154" s="6" t="str">
        <f t="shared" si="45"/>
        <v>591.7±18.8</v>
      </c>
      <c r="P154" s="7">
        <v>0.57064635698916943</v>
      </c>
      <c r="Q154" s="6" t="str">
        <f t="shared" si="46"/>
        <v>501.7±3.7</v>
      </c>
      <c r="S154" s="7" t="str">
        <f t="shared" si="51"/>
        <v>0.2±0.05</v>
      </c>
      <c r="T154" s="7" t="str">
        <f t="shared" si="47"/>
        <v>0.2±0.04</v>
      </c>
      <c r="U154" s="7">
        <f t="shared" si="52"/>
        <v>-22.829581993569136</v>
      </c>
      <c r="V154" s="7" t="str">
        <f t="shared" si="53"/>
        <v>3.5±0.10</v>
      </c>
      <c r="Y154" s="8">
        <v>216.63666666666666</v>
      </c>
      <c r="Z154" s="8">
        <v>7.2128311593529792</v>
      </c>
      <c r="AA154" s="8">
        <v>401.76666666666665</v>
      </c>
      <c r="AB154" s="8">
        <v>5.5104839472893277</v>
      </c>
      <c r="AC154" s="9">
        <v>595.10333333333335</v>
      </c>
      <c r="AD154" s="9">
        <v>20.128373837280858</v>
      </c>
      <c r="AE154" s="8">
        <v>0.16</v>
      </c>
      <c r="AF154" s="8">
        <v>3.8974350539810236E-2</v>
      </c>
      <c r="AG154" s="8">
        <v>5.05</v>
      </c>
      <c r="AH154" s="8">
        <v>1.0578752289377056</v>
      </c>
      <c r="AI154" s="8">
        <v>0.20733333333333334</v>
      </c>
      <c r="AJ154" s="8">
        <v>5.2624455658309019E-2</v>
      </c>
      <c r="AK154" s="8">
        <v>7.63</v>
      </c>
      <c r="AL154" s="8">
        <v>1.0958558299338488</v>
      </c>
      <c r="AM154" s="8">
        <v>208.08666666666667</v>
      </c>
      <c r="AN154" s="8">
        <f t="shared" si="54"/>
        <v>4.1088648960368994</v>
      </c>
      <c r="AO154" s="8">
        <f t="shared" si="48"/>
        <v>-26.006151283119213</v>
      </c>
      <c r="AP154" s="8">
        <v>7.8593659625527996</v>
      </c>
      <c r="AQ154" s="8">
        <v>395.93</v>
      </c>
      <c r="AR154" s="8">
        <f t="shared" si="55"/>
        <v>1.4741663088593047</v>
      </c>
      <c r="AS154" s="8">
        <f t="shared" si="49"/>
        <v>-20.090925163539008</v>
      </c>
      <c r="AT154" s="8">
        <v>5.4225178653463004</v>
      </c>
      <c r="AU154" s="8">
        <v>591.72666666666657</v>
      </c>
      <c r="AV154" s="8">
        <f t="shared" si="56"/>
        <v>0.57064635698916943</v>
      </c>
      <c r="AW154" s="8">
        <f t="shared" si="50"/>
        <v>-15.217161076623205</v>
      </c>
      <c r="AX154" s="8">
        <v>18.832125034985662</v>
      </c>
      <c r="AY154" s="8">
        <v>153.97133333333335</v>
      </c>
      <c r="AZ154" s="8">
        <v>0.79056456620147386</v>
      </c>
      <c r="BA154" s="8">
        <v>316.38400000000001</v>
      </c>
      <c r="BB154" s="8">
        <v>0.75136342737716666</v>
      </c>
      <c r="BC154" s="8">
        <v>501.68266666666665</v>
      </c>
      <c r="BD154" s="8">
        <v>3.6855470873851903</v>
      </c>
      <c r="BE154" s="8">
        <v>3.4931646666666665</v>
      </c>
      <c r="BF154" s="8">
        <v>0.10216319674586015</v>
      </c>
      <c r="BG154" s="8">
        <v>18.913444999999999</v>
      </c>
      <c r="BH154" s="8">
        <v>8.3458861368940318E-2</v>
      </c>
    </row>
    <row r="155" spans="1:60" x14ac:dyDescent="0.25">
      <c r="A155" s="2">
        <v>8008</v>
      </c>
      <c r="B155" s="2">
        <v>60</v>
      </c>
      <c r="C155" s="2">
        <v>18</v>
      </c>
      <c r="D155" s="10"/>
      <c r="E155" s="3">
        <v>160</v>
      </c>
      <c r="F155" s="6" t="str">
        <f t="shared" si="38"/>
        <v>179.3±3.8</v>
      </c>
      <c r="G155" s="6" t="str">
        <f t="shared" si="39"/>
        <v>172.8±3.4</v>
      </c>
      <c r="H155" s="7">
        <v>3.7336316124428586</v>
      </c>
      <c r="I155" s="6" t="str">
        <f t="shared" si="40"/>
        <v>136.4±1.0</v>
      </c>
      <c r="J155" s="6" t="str">
        <f t="shared" si="41"/>
        <v>324.3±11.9</v>
      </c>
      <c r="K155" s="6" t="str">
        <f t="shared" si="42"/>
        <v>317.5±11.9</v>
      </c>
      <c r="L155" s="7">
        <v>2.1394528543534275</v>
      </c>
      <c r="M155" s="6" t="str">
        <f t="shared" si="43"/>
        <v>285.3±2.8</v>
      </c>
      <c r="N155" s="6" t="str">
        <f t="shared" si="44"/>
        <v>511.3±15.3</v>
      </c>
      <c r="O155" s="6" t="str">
        <f t="shared" si="45"/>
        <v>503.0±18.2</v>
      </c>
      <c r="P155" s="7">
        <v>1.6479584399061871</v>
      </c>
      <c r="Q155" s="6" t="str">
        <f t="shared" si="46"/>
        <v>474.2±9.8</v>
      </c>
      <c r="S155" s="7" t="str">
        <f t="shared" si="51"/>
        <v>0.3±0.05</v>
      </c>
      <c r="T155" s="7" t="str">
        <f t="shared" si="47"/>
        <v>0.3±0.04</v>
      </c>
      <c r="U155" s="7">
        <f t="shared" si="52"/>
        <v>-22.08293153326904</v>
      </c>
      <c r="V155" s="7" t="str">
        <f t="shared" si="53"/>
        <v>4.9±0.12</v>
      </c>
      <c r="Y155" s="8">
        <v>179.29666666666665</v>
      </c>
      <c r="Z155" s="8">
        <v>3.8288031202104524</v>
      </c>
      <c r="AA155" s="8">
        <v>324.32</v>
      </c>
      <c r="AB155" s="8">
        <v>11.911662352501427</v>
      </c>
      <c r="AC155" s="9">
        <v>511.33666666666676</v>
      </c>
      <c r="AD155" s="9">
        <v>15.285288133801522</v>
      </c>
      <c r="AE155" s="8">
        <v>0.26933333333333331</v>
      </c>
      <c r="AF155" s="8">
        <v>3.9551653989856536E-2</v>
      </c>
      <c r="AG155" s="8">
        <v>6.2966666666666669</v>
      </c>
      <c r="AH155" s="8">
        <v>0.88070047878568725</v>
      </c>
      <c r="AI155" s="8">
        <v>0.34566666666666662</v>
      </c>
      <c r="AJ155" s="8">
        <v>5.3482084227649107E-2</v>
      </c>
      <c r="AK155" s="8">
        <v>14.28</v>
      </c>
      <c r="AL155" s="8">
        <v>1.1276967677527501</v>
      </c>
      <c r="AM155" s="8">
        <v>172.84333333333333</v>
      </c>
      <c r="AN155" s="8">
        <f t="shared" si="54"/>
        <v>3.7336316124428586</v>
      </c>
      <c r="AO155" s="8">
        <f t="shared" si="48"/>
        <v>-21.10157560796868</v>
      </c>
      <c r="AP155" s="8">
        <v>3.4284155718543392</v>
      </c>
      <c r="AQ155" s="8">
        <v>317.5266666666667</v>
      </c>
      <c r="AR155" s="8">
        <f t="shared" si="55"/>
        <v>2.1394528543534275</v>
      </c>
      <c r="AS155" s="8">
        <f t="shared" si="49"/>
        <v>-10.156627264901635</v>
      </c>
      <c r="AT155" s="8">
        <v>11.858289646206687</v>
      </c>
      <c r="AU155" s="8">
        <v>503.04666666666668</v>
      </c>
      <c r="AV155" s="8">
        <f t="shared" si="56"/>
        <v>1.6479584399061871</v>
      </c>
      <c r="AW155" s="8">
        <f t="shared" si="50"/>
        <v>-5.7319400453238298</v>
      </c>
      <c r="AX155" s="8">
        <v>18.205505577526097</v>
      </c>
      <c r="AY155" s="8">
        <v>136.37066666666666</v>
      </c>
      <c r="AZ155" s="8">
        <v>1.0379568070653709</v>
      </c>
      <c r="BA155" s="8">
        <v>285.2766666666667</v>
      </c>
      <c r="BB155" s="8">
        <v>2.7659942757231519</v>
      </c>
      <c r="BC155" s="8">
        <v>474.21233333333333</v>
      </c>
      <c r="BD155" s="8">
        <v>9.7694987247725855</v>
      </c>
      <c r="BE155" s="8">
        <v>4.8961753333333338</v>
      </c>
      <c r="BF155" s="8">
        <v>0.11890180190532573</v>
      </c>
      <c r="BG155" s="8">
        <v>24.342466000000002</v>
      </c>
      <c r="BH155" s="8">
        <v>0.42690666539186245</v>
      </c>
    </row>
    <row r="156" spans="1:60" x14ac:dyDescent="0.25">
      <c r="A156" s="2">
        <v>8008</v>
      </c>
      <c r="B156" s="2">
        <v>60</v>
      </c>
      <c r="C156" s="2">
        <v>18</v>
      </c>
      <c r="D156" s="10"/>
      <c r="E156" s="3">
        <v>180</v>
      </c>
      <c r="F156" s="6" t="str">
        <f t="shared" si="38"/>
        <v>148.6±7.4</v>
      </c>
      <c r="G156" s="6" t="str">
        <f t="shared" si="39"/>
        <v>142.9±6.2</v>
      </c>
      <c r="H156" s="7">
        <v>3.9481355378839194</v>
      </c>
      <c r="I156" s="6" t="str">
        <f t="shared" si="40"/>
        <v>108.2±0.4</v>
      </c>
      <c r="J156" s="6" t="str">
        <f t="shared" si="41"/>
        <v>275.3±21.4</v>
      </c>
      <c r="K156" s="6" t="str">
        <f t="shared" si="42"/>
        <v>267.3±21.4</v>
      </c>
      <c r="L156" s="7">
        <v>2.9971188744901873</v>
      </c>
      <c r="M156" s="6" t="str">
        <f t="shared" si="43"/>
        <v>235.3±0.6</v>
      </c>
      <c r="N156" s="6" t="str">
        <f t="shared" si="44"/>
        <v>463.1±26.8</v>
      </c>
      <c r="O156" s="6" t="str">
        <f t="shared" si="45"/>
        <v>452.0±28.7</v>
      </c>
      <c r="P156" s="7">
        <v>2.4641005406122982</v>
      </c>
      <c r="Q156" s="6" t="str">
        <f t="shared" si="46"/>
        <v>398.2±2.4</v>
      </c>
      <c r="S156" s="7" t="str">
        <f t="shared" si="51"/>
        <v>0.1±0.02</v>
      </c>
      <c r="T156" s="7" t="str">
        <f t="shared" si="47"/>
        <v>0.1±0.02</v>
      </c>
      <c r="U156" s="7">
        <f t="shared" si="52"/>
        <v>-15.492957746478885</v>
      </c>
      <c r="V156" s="7" t="str">
        <f t="shared" si="53"/>
        <v>8.5±0.08</v>
      </c>
      <c r="Y156" s="8">
        <v>148.58000000000001</v>
      </c>
      <c r="Z156" s="8">
        <v>7.3758592719763882</v>
      </c>
      <c r="AA156" s="8">
        <v>275.26666666666665</v>
      </c>
      <c r="AB156" s="8">
        <v>21.352670402863726</v>
      </c>
      <c r="AC156" s="9">
        <v>463.09333333333331</v>
      </c>
      <c r="AD156" s="9">
        <v>26.830857856828452</v>
      </c>
      <c r="AE156" s="8">
        <v>0.12</v>
      </c>
      <c r="AF156" s="8">
        <v>1.8330302779823535E-2</v>
      </c>
      <c r="AG156" s="8">
        <v>12.51</v>
      </c>
      <c r="AH156" s="8">
        <v>0.1442220510185602</v>
      </c>
      <c r="AI156" s="8">
        <v>0.14200000000000002</v>
      </c>
      <c r="AJ156" s="8">
        <v>2.1283796653792729E-2</v>
      </c>
      <c r="AK156" s="8">
        <v>24.513333333333335</v>
      </c>
      <c r="AL156" s="8">
        <v>3.2240554172242648</v>
      </c>
      <c r="AM156" s="8">
        <v>142.93666666666667</v>
      </c>
      <c r="AN156" s="8">
        <f t="shared" si="54"/>
        <v>3.9481355378839194</v>
      </c>
      <c r="AO156" s="8">
        <f t="shared" si="48"/>
        <v>-24.270656001492501</v>
      </c>
      <c r="AP156" s="8">
        <v>6.2312465312594902</v>
      </c>
      <c r="AQ156" s="8">
        <v>267.25666666666666</v>
      </c>
      <c r="AR156" s="8">
        <f t="shared" si="55"/>
        <v>2.9971188744901873</v>
      </c>
      <c r="AS156" s="8">
        <f t="shared" si="49"/>
        <v>-11.952056075932001</v>
      </c>
      <c r="AT156" s="8">
        <v>21.376710068046801</v>
      </c>
      <c r="AU156" s="8">
        <v>451.95666666666665</v>
      </c>
      <c r="AV156" s="8">
        <f t="shared" si="56"/>
        <v>2.4641005406122982</v>
      </c>
      <c r="AW156" s="8">
        <f t="shared" si="50"/>
        <v>-11.891626778378459</v>
      </c>
      <c r="AX156" s="8">
        <v>28.688534876032495</v>
      </c>
      <c r="AY156" s="8">
        <v>108.245</v>
      </c>
      <c r="AZ156" s="8">
        <v>0.40850091799162114</v>
      </c>
      <c r="BA156" s="8">
        <v>235.31399999999999</v>
      </c>
      <c r="BB156" s="8">
        <v>0.61538605769061638</v>
      </c>
      <c r="BC156" s="8">
        <v>398.21166666666664</v>
      </c>
      <c r="BD156" s="8">
        <v>2.439928345942437</v>
      </c>
      <c r="BE156" s="8">
        <v>8.4617670000000018</v>
      </c>
      <c r="BF156" s="8">
        <v>7.7260907197624656E-2</v>
      </c>
      <c r="BG156" s="8">
        <v>37.223309333333333</v>
      </c>
      <c r="BH156" s="8">
        <v>0.16711358925094233</v>
      </c>
    </row>
    <row r="157" spans="1:60" x14ac:dyDescent="0.25">
      <c r="A157" s="2">
        <v>8008</v>
      </c>
      <c r="B157" s="2">
        <v>60</v>
      </c>
      <c r="C157" s="2">
        <v>30</v>
      </c>
      <c r="D157" s="10" t="s">
        <v>83</v>
      </c>
      <c r="E157" s="3">
        <v>1.5</v>
      </c>
      <c r="F157" s="6" t="str">
        <f t="shared" si="38"/>
        <v>177.6±6.3</v>
      </c>
      <c r="G157" s="6" t="str">
        <f t="shared" si="39"/>
        <v>244.0±7.9</v>
      </c>
      <c r="H157" s="7">
        <v>-27.192359194381439</v>
      </c>
      <c r="I157" s="6" t="str">
        <f t="shared" si="40"/>
        <v>122.2±1.9</v>
      </c>
      <c r="J157" s="6" t="str">
        <f t="shared" si="41"/>
        <v>311.5±2.0</v>
      </c>
      <c r="K157" s="6" t="str">
        <f t="shared" si="42"/>
        <v>445.3±18.0</v>
      </c>
      <c r="L157" s="7">
        <v>-30.040794939930372</v>
      </c>
      <c r="M157" s="6" t="str">
        <f t="shared" si="43"/>
        <v>269.4±1.3</v>
      </c>
      <c r="N157" s="6" t="str">
        <f t="shared" si="44"/>
        <v>605.3±35.6</v>
      </c>
      <c r="O157" s="6" t="str">
        <f t="shared" si="45"/>
        <v>661.3±51.2</v>
      </c>
      <c r="P157" s="7">
        <v>-8.4693820975115539</v>
      </c>
      <c r="Q157" s="6" t="str">
        <f t="shared" si="46"/>
        <v>557.5±3.8</v>
      </c>
      <c r="S157" s="7" t="str">
        <f t="shared" si="51"/>
        <v>0.3±0.09</v>
      </c>
      <c r="T157" s="7" t="str">
        <f t="shared" si="47"/>
        <v>0.2±0.07</v>
      </c>
      <c r="U157" s="7">
        <f t="shared" si="52"/>
        <v>-20</v>
      </c>
      <c r="V157" s="7" t="str">
        <f t="shared" si="53"/>
        <v>6.6±0.22</v>
      </c>
      <c r="Y157" s="8">
        <v>177.61666666666667</v>
      </c>
      <c r="Z157" s="8">
        <v>6.2706485576320716</v>
      </c>
      <c r="AA157" s="8">
        <v>311.54000000000002</v>
      </c>
      <c r="AB157" s="8">
        <v>1.9509997437211617</v>
      </c>
      <c r="AC157" s="9">
        <v>605.31333333333339</v>
      </c>
      <c r="AD157" s="9">
        <v>35.579803728145158</v>
      </c>
      <c r="AE157" s="8">
        <v>0.24266666666666667</v>
      </c>
      <c r="AF157" s="8">
        <v>7.044383105235924E-2</v>
      </c>
      <c r="AG157" s="8">
        <v>7.63</v>
      </c>
      <c r="AH157" s="8">
        <v>1.0958558299338488</v>
      </c>
      <c r="AI157" s="8">
        <v>0.30333333333333334</v>
      </c>
      <c r="AJ157" s="8">
        <v>9.0732206703757146E-2</v>
      </c>
      <c r="AK157" s="8">
        <v>14.633333333333335</v>
      </c>
      <c r="AL157" s="8">
        <v>1.3682592346968951</v>
      </c>
      <c r="AM157" s="8">
        <v>243.95333333333335</v>
      </c>
      <c r="AN157" s="8">
        <f t="shared" si="54"/>
        <v>-27.192359194381439</v>
      </c>
      <c r="AO157" s="8">
        <f t="shared" si="48"/>
        <v>-49.904489929767983</v>
      </c>
      <c r="AP157" s="8">
        <v>7.8852858751812658</v>
      </c>
      <c r="AQ157" s="8">
        <v>445.31666666666661</v>
      </c>
      <c r="AR157" s="8">
        <f t="shared" si="55"/>
        <v>-30.040794939930372</v>
      </c>
      <c r="AS157" s="8">
        <f t="shared" si="49"/>
        <v>-39.514877053781952</v>
      </c>
      <c r="AT157" s="8">
        <v>17.979099903313681</v>
      </c>
      <c r="AU157" s="8">
        <v>661.32333333333338</v>
      </c>
      <c r="AV157" s="8">
        <f t="shared" si="56"/>
        <v>-8.4693820975115539</v>
      </c>
      <c r="AW157" s="8">
        <f t="shared" si="50"/>
        <v>-15.692979228516561</v>
      </c>
      <c r="AX157" s="8">
        <v>51.192181369163542</v>
      </c>
      <c r="AY157" s="8">
        <v>122.20966666666668</v>
      </c>
      <c r="AZ157" s="8">
        <v>1.8598713217137701</v>
      </c>
      <c r="BA157" s="8">
        <v>269.35033333333331</v>
      </c>
      <c r="BB157" s="8">
        <v>1.2943204137049611</v>
      </c>
      <c r="BC157" s="8">
        <v>557.54200000000003</v>
      </c>
      <c r="BD157" s="8">
        <v>3.7632574984978535</v>
      </c>
      <c r="BE157" s="8">
        <v>6.6228936666666671</v>
      </c>
      <c r="BF157" s="8">
        <v>0.22276984733202423</v>
      </c>
      <c r="BG157" s="8">
        <v>30.007469</v>
      </c>
      <c r="BH157" s="8">
        <v>0.67722684588622151</v>
      </c>
    </row>
    <row r="158" spans="1:60" x14ac:dyDescent="0.25">
      <c r="A158" s="2">
        <v>8008</v>
      </c>
      <c r="B158" s="2">
        <v>60</v>
      </c>
      <c r="C158" s="2">
        <v>30</v>
      </c>
      <c r="D158" s="10"/>
      <c r="E158" s="3">
        <v>7</v>
      </c>
      <c r="F158" s="6" t="str">
        <f t="shared" si="38"/>
        <v>181.5±8.1</v>
      </c>
      <c r="G158" s="6" t="str">
        <f t="shared" si="39"/>
        <v>233.1±17.6</v>
      </c>
      <c r="H158" s="7">
        <v>-22.151844438089785</v>
      </c>
      <c r="I158" s="6" t="str">
        <f t="shared" si="40"/>
        <v>128.5±1.0</v>
      </c>
      <c r="J158" s="6" t="str">
        <f t="shared" si="41"/>
        <v>378.8±21.1</v>
      </c>
      <c r="K158" s="6" t="str">
        <f t="shared" si="42"/>
        <v>457.6±16.9</v>
      </c>
      <c r="L158" s="7">
        <v>-17.225455419510368</v>
      </c>
      <c r="M158" s="6" t="str">
        <f t="shared" si="43"/>
        <v>300.6±0.7</v>
      </c>
      <c r="N158" s="6" t="str">
        <f t="shared" si="44"/>
        <v>686.8±54.5</v>
      </c>
      <c r="O158" s="6" t="str">
        <f t="shared" si="45"/>
        <v>722.3±34.5</v>
      </c>
      <c r="P158" s="7">
        <v>-4.9242284406379273</v>
      </c>
      <c r="Q158" s="6" t="str">
        <f t="shared" si="46"/>
        <v>588.9±1.3</v>
      </c>
      <c r="S158" s="7" t="str">
        <f t="shared" si="51"/>
        <v>0.4±0.09</v>
      </c>
      <c r="T158" s="7" t="str">
        <f t="shared" si="47"/>
        <v>0.3±0.07</v>
      </c>
      <c r="U158" s="7">
        <f t="shared" si="52"/>
        <v>-20.524412296564208</v>
      </c>
      <c r="V158" s="7" t="str">
        <f t="shared" si="53"/>
        <v>5.4±0.03</v>
      </c>
      <c r="Y158" s="8">
        <v>181.49</v>
      </c>
      <c r="Z158" s="8">
        <v>8.0649798511837592</v>
      </c>
      <c r="AA158" s="8">
        <v>378.80666666666667</v>
      </c>
      <c r="AB158" s="8">
        <v>21.144952904495504</v>
      </c>
      <c r="AC158" s="9">
        <v>686.77666666666664</v>
      </c>
      <c r="AD158" s="9">
        <v>54.521805118074845</v>
      </c>
      <c r="AE158" s="8">
        <v>0.29299999999999998</v>
      </c>
      <c r="AF158" s="8">
        <v>7.0149839629182198E-2</v>
      </c>
      <c r="AG158" s="8">
        <v>6.4766666666666666</v>
      </c>
      <c r="AH158" s="8">
        <v>0.95469017661927102</v>
      </c>
      <c r="AI158" s="8">
        <v>0.3686666666666667</v>
      </c>
      <c r="AJ158" s="8">
        <v>9.4341577967157655E-2</v>
      </c>
      <c r="AK158" s="8">
        <v>13.81</v>
      </c>
      <c r="AL158" s="8">
        <v>2.208777942664232</v>
      </c>
      <c r="AM158" s="8">
        <v>233.13333333333333</v>
      </c>
      <c r="AN158" s="8">
        <f t="shared" si="54"/>
        <v>-22.151844438089785</v>
      </c>
      <c r="AO158" s="8">
        <f t="shared" si="48"/>
        <v>-44.898913354303687</v>
      </c>
      <c r="AP158" s="8">
        <v>17.634467197319385</v>
      </c>
      <c r="AQ158" s="8">
        <v>457.6366666666666</v>
      </c>
      <c r="AR158" s="8">
        <f t="shared" si="55"/>
        <v>-17.225455419510368</v>
      </c>
      <c r="AS158" s="8">
        <f t="shared" si="49"/>
        <v>-34.314776642314484</v>
      </c>
      <c r="AT158" s="8">
        <v>16.857741050726023</v>
      </c>
      <c r="AU158" s="8">
        <v>722.34666666666669</v>
      </c>
      <c r="AV158" s="8">
        <f t="shared" si="56"/>
        <v>-4.9242284406379273</v>
      </c>
      <c r="AW158" s="8">
        <f t="shared" si="50"/>
        <v>-18.475801092734777</v>
      </c>
      <c r="AX158" s="8">
        <v>34.457249358202311</v>
      </c>
      <c r="AY158" s="8">
        <v>128.459</v>
      </c>
      <c r="AZ158" s="8">
        <v>1.0324112552660381</v>
      </c>
      <c r="BA158" s="8">
        <v>300.59966666666668</v>
      </c>
      <c r="BB158" s="8">
        <v>0.74254988609069938</v>
      </c>
      <c r="BC158" s="8">
        <v>588.88733333333346</v>
      </c>
      <c r="BD158" s="8">
        <v>1.30254916733816</v>
      </c>
      <c r="BE158" s="8">
        <v>5.4472966666666665</v>
      </c>
      <c r="BF158" s="8">
        <v>2.71267895323671E-2</v>
      </c>
      <c r="BG158" s="8">
        <v>26.114155666666665</v>
      </c>
      <c r="BH158" s="8">
        <v>0.23641837144421204</v>
      </c>
    </row>
    <row r="159" spans="1:60" x14ac:dyDescent="0.25">
      <c r="A159" s="2">
        <v>8008</v>
      </c>
      <c r="B159" s="2">
        <v>60</v>
      </c>
      <c r="C159" s="2">
        <v>30</v>
      </c>
      <c r="D159" s="10"/>
      <c r="E159" s="3">
        <v>15</v>
      </c>
      <c r="F159" s="6" t="str">
        <f t="shared" si="38"/>
        <v>184.1±10.6</v>
      </c>
      <c r="G159" s="6" t="str">
        <f t="shared" si="39"/>
        <v>223.4±15.3</v>
      </c>
      <c r="H159" s="7">
        <v>-17.606243285185606</v>
      </c>
      <c r="I159" s="6" t="str">
        <f t="shared" si="40"/>
        <v>134.2±1.0</v>
      </c>
      <c r="J159" s="6" t="str">
        <f t="shared" si="41"/>
        <v>411.2±23.8</v>
      </c>
      <c r="K159" s="6" t="str">
        <f t="shared" si="42"/>
        <v>459.5±22.1</v>
      </c>
      <c r="L159" s="7">
        <v>-10.50577447623469</v>
      </c>
      <c r="M159" s="6" t="str">
        <f t="shared" si="43"/>
        <v>327.0±0.6</v>
      </c>
      <c r="N159" s="6" t="str">
        <f t="shared" si="44"/>
        <v>678.5±23.7</v>
      </c>
      <c r="O159" s="6" t="str">
        <f t="shared" si="45"/>
        <v>746.9±87.1</v>
      </c>
      <c r="P159" s="7">
        <v>-9.1608947124138904</v>
      </c>
      <c r="Q159" s="6" t="str">
        <f t="shared" si="46"/>
        <v>610.0±1.4</v>
      </c>
      <c r="S159" s="7" t="str">
        <f t="shared" si="51"/>
        <v>0.3±0.00</v>
      </c>
      <c r="T159" s="7" t="str">
        <f t="shared" si="47"/>
        <v>0.2±0.01</v>
      </c>
      <c r="U159" s="7">
        <f t="shared" si="52"/>
        <v>-16.052631578947373</v>
      </c>
      <c r="V159" s="7" t="str">
        <f t="shared" si="53"/>
        <v>4.8±0.16</v>
      </c>
      <c r="Y159" s="8">
        <v>184.0566666666667</v>
      </c>
      <c r="Z159" s="8">
        <v>10.638995879937799</v>
      </c>
      <c r="AA159" s="8">
        <v>411.22</v>
      </c>
      <c r="AB159" s="8">
        <v>23.831611359704581</v>
      </c>
      <c r="AC159" s="9">
        <v>678.48333333333323</v>
      </c>
      <c r="AD159" s="9">
        <v>23.747623740773182</v>
      </c>
      <c r="AE159" s="8">
        <v>0.21266666666666667</v>
      </c>
      <c r="AF159" s="8">
        <v>5.1316014394468881E-3</v>
      </c>
      <c r="AG159" s="8">
        <v>19.923333333333332</v>
      </c>
      <c r="AH159" s="8">
        <v>1.4843292536810477</v>
      </c>
      <c r="AI159" s="8">
        <v>0.25333333333333335</v>
      </c>
      <c r="AJ159" s="8">
        <v>4.9328828623162518E-3</v>
      </c>
      <c r="AK159" s="8">
        <v>12.829999999999998</v>
      </c>
      <c r="AL159" s="8">
        <v>1.9037069102149247</v>
      </c>
      <c r="AM159" s="8">
        <v>223.38666666666666</v>
      </c>
      <c r="AN159" s="8">
        <f t="shared" si="54"/>
        <v>-17.606243285185606</v>
      </c>
      <c r="AO159" s="8">
        <f t="shared" si="48"/>
        <v>-39.946878357407186</v>
      </c>
      <c r="AP159" s="8">
        <v>15.285196542188567</v>
      </c>
      <c r="AQ159" s="8">
        <v>459.49333333333334</v>
      </c>
      <c r="AR159" s="8">
        <f t="shared" si="55"/>
        <v>-10.50577447623469</v>
      </c>
      <c r="AS159" s="8">
        <f t="shared" si="49"/>
        <v>-28.824357263072361</v>
      </c>
      <c r="AT159" s="8">
        <v>22.06691943460465</v>
      </c>
      <c r="AU159" s="8">
        <v>746.90666666666675</v>
      </c>
      <c r="AV159" s="8">
        <f t="shared" si="56"/>
        <v>-9.1608947124138904</v>
      </c>
      <c r="AW159" s="8">
        <f t="shared" si="50"/>
        <v>-18.331206040915422</v>
      </c>
      <c r="AX159" s="8">
        <v>87.050700360958217</v>
      </c>
      <c r="AY159" s="8">
        <v>134.15066666666667</v>
      </c>
      <c r="AZ159" s="8">
        <v>0.97309112283142152</v>
      </c>
      <c r="BA159" s="8">
        <v>327.04733333333337</v>
      </c>
      <c r="BB159" s="8">
        <v>0.58417919625172354</v>
      </c>
      <c r="BC159" s="8">
        <v>609.98966666666672</v>
      </c>
      <c r="BD159" s="8">
        <v>1.406238362914799</v>
      </c>
      <c r="BE159" s="8">
        <v>4.8313126666666664</v>
      </c>
      <c r="BF159" s="8">
        <v>0.16110363785257395</v>
      </c>
      <c r="BG159" s="8">
        <v>22.841087999999999</v>
      </c>
      <c r="BH159" s="8">
        <v>8.3817731578705021E-2</v>
      </c>
    </row>
    <row r="160" spans="1:60" x14ac:dyDescent="0.25">
      <c r="A160" s="2">
        <v>8008</v>
      </c>
      <c r="B160" s="2">
        <v>60</v>
      </c>
      <c r="C160" s="2">
        <v>30</v>
      </c>
      <c r="D160" s="10"/>
      <c r="E160" s="3">
        <v>80</v>
      </c>
      <c r="F160" s="6" t="str">
        <f t="shared" si="38"/>
        <v>230.9±8.9</v>
      </c>
      <c r="G160" s="6" t="str">
        <f t="shared" si="39"/>
        <v>240.0±8.4</v>
      </c>
      <c r="H160" s="7">
        <v>-3.7886784067551806</v>
      </c>
      <c r="I160" s="6" t="str">
        <f t="shared" si="40"/>
        <v>196.5±4.0</v>
      </c>
      <c r="J160" s="6" t="str">
        <f t="shared" si="41"/>
        <v>458.8±12.1</v>
      </c>
      <c r="K160" s="6" t="str">
        <f t="shared" si="42"/>
        <v>474.1±25.7</v>
      </c>
      <c r="L160" s="7">
        <v>-3.2288231530245617</v>
      </c>
      <c r="M160" s="6" t="str">
        <f t="shared" si="43"/>
        <v>422.2±7.2</v>
      </c>
      <c r="N160" s="6" t="str">
        <f t="shared" si="44"/>
        <v>708.0±39.6</v>
      </c>
      <c r="O160" s="6" t="str">
        <f t="shared" si="45"/>
        <v>728.3±51.1</v>
      </c>
      <c r="P160" s="7">
        <v>-2.7773582142154112</v>
      </c>
      <c r="Q160" s="6" t="str">
        <f t="shared" si="46"/>
        <v>763.1±14.5</v>
      </c>
      <c r="S160" s="7" t="str">
        <f t="shared" si="51"/>
        <v>0.6±0.13</v>
      </c>
      <c r="T160" s="7" t="str">
        <f t="shared" si="47"/>
        <v>0.4±0.10</v>
      </c>
      <c r="U160" s="7">
        <f t="shared" si="52"/>
        <v>-18.572292800967933</v>
      </c>
      <c r="V160" s="7" t="str">
        <f t="shared" si="53"/>
        <v>1.5±0.11</v>
      </c>
      <c r="Y160" s="8">
        <v>230.92</v>
      </c>
      <c r="Z160" s="8">
        <v>8.9359778424076168</v>
      </c>
      <c r="AA160" s="8">
        <v>458.75666666666666</v>
      </c>
      <c r="AB160" s="8">
        <v>12.113514491399002</v>
      </c>
      <c r="AC160" s="9">
        <v>708.04333333333341</v>
      </c>
      <c r="AD160" s="9">
        <v>39.608637105224034</v>
      </c>
      <c r="AE160" s="8">
        <v>0.44866666666666671</v>
      </c>
      <c r="AF160" s="8">
        <v>0.10435675988326455</v>
      </c>
      <c r="AG160" s="8">
        <v>14.28</v>
      </c>
      <c r="AH160" s="8">
        <v>1.1276967677527501</v>
      </c>
      <c r="AI160" s="8">
        <v>0.55100000000000005</v>
      </c>
      <c r="AJ160" s="8">
        <v>0.13329291053915801</v>
      </c>
      <c r="AK160" s="8">
        <v>6.416666666666667</v>
      </c>
      <c r="AL160" s="8">
        <v>0.53631458430042067</v>
      </c>
      <c r="AM160" s="8">
        <v>240.01333333333332</v>
      </c>
      <c r="AN160" s="8">
        <f t="shared" si="54"/>
        <v>-3.7886784067551806</v>
      </c>
      <c r="AO160" s="8">
        <f t="shared" si="48"/>
        <v>-18.124548636186862</v>
      </c>
      <c r="AP160" s="8">
        <v>8.36876534103647</v>
      </c>
      <c r="AQ160" s="8">
        <v>474.06333333333333</v>
      </c>
      <c r="AR160" s="8">
        <f t="shared" si="55"/>
        <v>-3.2288231530245617</v>
      </c>
      <c r="AS160" s="8">
        <f t="shared" si="49"/>
        <v>-10.941083821430325</v>
      </c>
      <c r="AT160" s="8">
        <v>25.695389339983421</v>
      </c>
      <c r="AU160" s="8">
        <v>728.27</v>
      </c>
      <c r="AV160" s="8">
        <f t="shared" si="56"/>
        <v>-2.7773582142154112</v>
      </c>
      <c r="AW160" s="8">
        <f t="shared" si="50"/>
        <v>4.7851758276463467</v>
      </c>
      <c r="AX160" s="8">
        <v>51.136172128934298</v>
      </c>
      <c r="AY160" s="8">
        <v>196.51200000000003</v>
      </c>
      <c r="AZ160" s="8">
        <v>3.9616664422941978</v>
      </c>
      <c r="BA160" s="8">
        <v>422.19566666666668</v>
      </c>
      <c r="BB160" s="8">
        <v>7.1990070380110964</v>
      </c>
      <c r="BC160" s="8">
        <v>763.11900000000003</v>
      </c>
      <c r="BD160" s="8">
        <v>14.512145912993018</v>
      </c>
      <c r="BE160" s="8">
        <v>1.4598899999999999</v>
      </c>
      <c r="BF160" s="8">
        <v>0.1120798171884662</v>
      </c>
      <c r="BG160" s="8">
        <v>10.471093</v>
      </c>
      <c r="BH160" s="8">
        <v>0.5438460961770335</v>
      </c>
    </row>
    <row r="161" spans="1:60" x14ac:dyDescent="0.25">
      <c r="A161" s="2">
        <v>8008</v>
      </c>
      <c r="B161" s="2">
        <v>60</v>
      </c>
      <c r="C161" s="2">
        <v>30</v>
      </c>
      <c r="D161" s="10"/>
      <c r="E161" s="3">
        <v>120</v>
      </c>
      <c r="F161" s="6" t="str">
        <f t="shared" si="38"/>
        <v>236.3±9.9</v>
      </c>
      <c r="G161" s="6" t="str">
        <f t="shared" si="39"/>
        <v>225.3±10.8</v>
      </c>
      <c r="H161" s="7">
        <v>4.8887310606060552</v>
      </c>
      <c r="I161" s="6" t="str">
        <f t="shared" si="40"/>
        <v>184.3±1.4</v>
      </c>
      <c r="J161" s="6" t="str">
        <f t="shared" si="41"/>
        <v>452.0±6.1</v>
      </c>
      <c r="K161" s="6" t="str">
        <f t="shared" si="42"/>
        <v>446.0±4.9</v>
      </c>
      <c r="L161" s="7">
        <v>1.339332426493675</v>
      </c>
      <c r="M161" s="6" t="str">
        <f t="shared" si="43"/>
        <v>373.5±6.7</v>
      </c>
      <c r="N161" s="6" t="str">
        <f t="shared" si="44"/>
        <v>679.8±19.2</v>
      </c>
      <c r="O161" s="6" t="str">
        <f t="shared" si="45"/>
        <v>679.9±19.1</v>
      </c>
      <c r="P161" s="7">
        <v>-1.3238149404761538E-2</v>
      </c>
      <c r="Q161" s="6" t="str">
        <f t="shared" si="46"/>
        <v>626.8±29.3</v>
      </c>
      <c r="S161" s="7" t="str">
        <f t="shared" si="51"/>
        <v>0.8±0.26</v>
      </c>
      <c r="T161" s="7" t="str">
        <f t="shared" si="47"/>
        <v>0.7±0.22</v>
      </c>
      <c r="U161" s="7">
        <f t="shared" si="52"/>
        <v>-15.491768678767423</v>
      </c>
      <c r="V161" s="7" t="str">
        <f t="shared" si="53"/>
        <v>1.9±0.07</v>
      </c>
      <c r="Y161" s="8">
        <v>236.29333333333332</v>
      </c>
      <c r="Z161" s="8">
        <v>9.9110914299754729</v>
      </c>
      <c r="AA161" s="8">
        <v>451.9666666666667</v>
      </c>
      <c r="AB161" s="8">
        <v>6.0830447420131124</v>
      </c>
      <c r="AC161" s="9">
        <v>679.76333333333343</v>
      </c>
      <c r="AD161" s="9">
        <v>19.237646252422181</v>
      </c>
      <c r="AE161" s="8">
        <v>0.66733333333333322</v>
      </c>
      <c r="AF161" s="8">
        <v>0.2224911983277845</v>
      </c>
      <c r="AG161" s="8">
        <v>12.223333333333334</v>
      </c>
      <c r="AH161" s="8">
        <v>1.2314354767235403</v>
      </c>
      <c r="AI161" s="8">
        <v>0.78966666666666663</v>
      </c>
      <c r="AJ161" s="8">
        <v>0.25522604360318241</v>
      </c>
      <c r="AK161" s="8">
        <v>6.2966666666666669</v>
      </c>
      <c r="AL161" s="8">
        <v>0.88070047878568725</v>
      </c>
      <c r="AM161" s="8">
        <v>225.28</v>
      </c>
      <c r="AN161" s="8">
        <f t="shared" si="54"/>
        <v>4.8887310606060552</v>
      </c>
      <c r="AO161" s="8">
        <f t="shared" si="48"/>
        <v>-18.201053503787879</v>
      </c>
      <c r="AP161" s="8">
        <v>10.783988130557265</v>
      </c>
      <c r="AQ161" s="8">
        <v>445.99333333333334</v>
      </c>
      <c r="AR161" s="8">
        <f t="shared" si="55"/>
        <v>1.339332426493675</v>
      </c>
      <c r="AS161" s="8">
        <f t="shared" si="49"/>
        <v>-16.261304354325166</v>
      </c>
      <c r="AT161" s="8">
        <v>4.9028189170449137</v>
      </c>
      <c r="AU161" s="8">
        <v>679.85333333333335</v>
      </c>
      <c r="AV161" s="8">
        <f t="shared" si="56"/>
        <v>-1.3238149404761538E-2</v>
      </c>
      <c r="AW161" s="8">
        <f t="shared" si="50"/>
        <v>-7.8074682774716138</v>
      </c>
      <c r="AX161" s="8">
        <v>19.06005596354149</v>
      </c>
      <c r="AY161" s="8">
        <v>184.27666666666667</v>
      </c>
      <c r="AZ161" s="8">
        <v>1.4177532695548092</v>
      </c>
      <c r="BA161" s="8">
        <v>373.46900000000005</v>
      </c>
      <c r="BB161" s="8">
        <v>6.6990438870035698</v>
      </c>
      <c r="BC161" s="8">
        <v>626.774</v>
      </c>
      <c r="BD161" s="8">
        <v>29.333254967698366</v>
      </c>
      <c r="BE161" s="8">
        <v>1.9458203333333335</v>
      </c>
      <c r="BF161" s="8">
        <v>7.3921298536574254E-2</v>
      </c>
      <c r="BG161" s="8">
        <v>12.492440666666667</v>
      </c>
      <c r="BH161" s="8">
        <v>0.28251096146934351</v>
      </c>
    </row>
    <row r="162" spans="1:60" x14ac:dyDescent="0.25">
      <c r="A162" s="2">
        <v>8008</v>
      </c>
      <c r="B162" s="2">
        <v>60</v>
      </c>
      <c r="C162" s="2">
        <v>30</v>
      </c>
      <c r="D162" s="10"/>
      <c r="E162" s="3">
        <v>140</v>
      </c>
      <c r="F162" s="6" t="str">
        <f t="shared" si="38"/>
        <v>228.8±8.3</v>
      </c>
      <c r="G162" s="6" t="str">
        <f t="shared" si="39"/>
        <v>221.6±9.6</v>
      </c>
      <c r="H162" s="7">
        <v>3.2446824513372836</v>
      </c>
      <c r="I162" s="6" t="str">
        <f t="shared" si="40"/>
        <v>156.6±1.9</v>
      </c>
      <c r="J162" s="6" t="str">
        <f t="shared" si="41"/>
        <v>424.3±18.1</v>
      </c>
      <c r="K162" s="6" t="str">
        <f t="shared" si="42"/>
        <v>420.0±18.2</v>
      </c>
      <c r="L162" s="7">
        <v>1.0190637946634007</v>
      </c>
      <c r="M162" s="6" t="str">
        <f t="shared" si="43"/>
        <v>323.3±4.4</v>
      </c>
      <c r="N162" s="6" t="str">
        <f t="shared" si="44"/>
        <v>635.2±18.0</v>
      </c>
      <c r="O162" s="6" t="str">
        <f t="shared" si="45"/>
        <v>634.9±18.5</v>
      </c>
      <c r="P162" s="7">
        <v>4.0950470930414269E-2</v>
      </c>
      <c r="Q162" s="6" t="str">
        <f t="shared" si="46"/>
        <v>509.5±20.3</v>
      </c>
      <c r="S162" s="7" t="str">
        <f t="shared" si="51"/>
        <v>0.4±0.04</v>
      </c>
      <c r="T162" s="7" t="str">
        <f t="shared" si="47"/>
        <v>0.3±0.04</v>
      </c>
      <c r="U162" s="7">
        <f t="shared" si="52"/>
        <v>-15.460526315789469</v>
      </c>
      <c r="V162" s="7" t="str">
        <f t="shared" si="53"/>
        <v>3.4±0.12</v>
      </c>
      <c r="Y162" s="8">
        <v>228.78333333333333</v>
      </c>
      <c r="Z162" s="8">
        <v>8.271954625923275</v>
      </c>
      <c r="AA162" s="8">
        <v>424.27333333333331</v>
      </c>
      <c r="AB162" s="8">
        <v>18.080070058861317</v>
      </c>
      <c r="AC162" s="9">
        <v>635.17333333333329</v>
      </c>
      <c r="AD162" s="9">
        <v>17.982787140299841</v>
      </c>
      <c r="AE162" s="8">
        <v>0.34266666666666667</v>
      </c>
      <c r="AF162" s="8">
        <v>3.8888730158406222E-2</v>
      </c>
      <c r="AG162" s="8">
        <v>27.33666666666667</v>
      </c>
      <c r="AH162" s="8">
        <v>1.4810919395274995</v>
      </c>
      <c r="AI162" s="8">
        <v>0.40533333333333332</v>
      </c>
      <c r="AJ162" s="8">
        <v>4.1789153297636147E-2</v>
      </c>
      <c r="AK162" s="8">
        <v>6.4766666666666666</v>
      </c>
      <c r="AL162" s="8">
        <v>0.95469017661927102</v>
      </c>
      <c r="AM162" s="8">
        <v>221.59333333333333</v>
      </c>
      <c r="AN162" s="8">
        <f t="shared" si="54"/>
        <v>3.2446824513372836</v>
      </c>
      <c r="AO162" s="8">
        <f t="shared" si="48"/>
        <v>-29.311230783116216</v>
      </c>
      <c r="AP162" s="8">
        <v>9.5587516618716197</v>
      </c>
      <c r="AQ162" s="8">
        <v>419.99333333333334</v>
      </c>
      <c r="AR162" s="8">
        <f t="shared" si="55"/>
        <v>1.0190637946634007</v>
      </c>
      <c r="AS162" s="8">
        <f t="shared" si="49"/>
        <v>-23.010825568659818</v>
      </c>
      <c r="AT162" s="8">
        <v>18.238739905304129</v>
      </c>
      <c r="AU162" s="8">
        <v>634.9133333333333</v>
      </c>
      <c r="AV162" s="8">
        <f t="shared" si="56"/>
        <v>4.0950470930414269E-2</v>
      </c>
      <c r="AW162" s="8">
        <f t="shared" si="50"/>
        <v>-19.74860610897025</v>
      </c>
      <c r="AX162" s="8">
        <v>18.542085463435118</v>
      </c>
      <c r="AY162" s="8">
        <v>156.64160000000001</v>
      </c>
      <c r="AZ162" s="8">
        <v>1.8842495323072295</v>
      </c>
      <c r="BA162" s="8">
        <v>323.3494</v>
      </c>
      <c r="BB162" s="8">
        <v>4.3834416615257972</v>
      </c>
      <c r="BC162" s="8">
        <v>509.52679999999998</v>
      </c>
      <c r="BD162" s="8">
        <v>20.3182657404612</v>
      </c>
      <c r="BE162" s="8">
        <v>3.3868564000000001</v>
      </c>
      <c r="BF162" s="8">
        <v>0.11996131672460091</v>
      </c>
      <c r="BG162" s="8">
        <v>18.054947599999998</v>
      </c>
      <c r="BH162" s="8">
        <v>0.5014209521732208</v>
      </c>
    </row>
    <row r="163" spans="1:60" x14ac:dyDescent="0.25">
      <c r="A163" s="2">
        <v>8008</v>
      </c>
      <c r="B163" s="2">
        <v>60</v>
      </c>
      <c r="C163" s="2">
        <v>30</v>
      </c>
      <c r="D163" s="10"/>
      <c r="E163" s="3">
        <v>160</v>
      </c>
      <c r="F163" s="6" t="str">
        <f t="shared" si="38"/>
        <v>189.3±5.2</v>
      </c>
      <c r="G163" s="6" t="str">
        <f t="shared" si="39"/>
        <v>182.9±5.3</v>
      </c>
      <c r="H163" s="7">
        <v>3.5040087463556997</v>
      </c>
      <c r="I163" s="6" t="str">
        <f t="shared" si="40"/>
        <v>132.0±0.5</v>
      </c>
      <c r="J163" s="6" t="str">
        <f t="shared" si="41"/>
        <v>349.1±4.6</v>
      </c>
      <c r="K163" s="6" t="str">
        <f t="shared" si="42"/>
        <v>343.2±4.4</v>
      </c>
      <c r="L163" s="7">
        <v>1.7103231257830329</v>
      </c>
      <c r="M163" s="6" t="str">
        <f t="shared" si="43"/>
        <v>280.5±0.5</v>
      </c>
      <c r="N163" s="6" t="str">
        <f t="shared" si="44"/>
        <v>539.3±10.7</v>
      </c>
      <c r="O163" s="6" t="str">
        <f t="shared" si="45"/>
        <v>535.5±11.9</v>
      </c>
      <c r="P163" s="7">
        <v>0.71895872367708902</v>
      </c>
      <c r="Q163" s="6" t="str">
        <f t="shared" si="46"/>
        <v>451.2±8.4</v>
      </c>
      <c r="S163" s="7" t="str">
        <f t="shared" si="51"/>
        <v>1.3±0.32</v>
      </c>
      <c r="T163" s="7" t="str">
        <f t="shared" si="47"/>
        <v>1.1±0.28</v>
      </c>
      <c r="U163" s="7">
        <f t="shared" si="52"/>
        <v>-16.097560975609778</v>
      </c>
      <c r="V163" s="7" t="str">
        <f t="shared" si="53"/>
        <v>5.4±0.06</v>
      </c>
      <c r="Y163" s="8">
        <v>189.34333333333333</v>
      </c>
      <c r="Z163" s="8">
        <v>5.2207119565566398</v>
      </c>
      <c r="AA163" s="8">
        <v>349.08</v>
      </c>
      <c r="AB163" s="8">
        <v>4.5760681813102204</v>
      </c>
      <c r="AC163" s="9">
        <v>539.34666666666669</v>
      </c>
      <c r="AD163" s="9">
        <v>10.741812385874795</v>
      </c>
      <c r="AE163" s="8">
        <v>1.0893333333333333</v>
      </c>
      <c r="AF163" s="8">
        <v>0.28453880813227184</v>
      </c>
      <c r="AG163" s="8">
        <v>24.513333333333335</v>
      </c>
      <c r="AH163" s="8">
        <v>3.2240554172242648</v>
      </c>
      <c r="AI163" s="8">
        <v>1.2983333333333336</v>
      </c>
      <c r="AJ163" s="8">
        <v>0.32394032372233711</v>
      </c>
      <c r="AK163" s="8">
        <v>12.223333333333334</v>
      </c>
      <c r="AL163" s="8">
        <v>1.2314354767235403</v>
      </c>
      <c r="AM163" s="8">
        <v>182.93333333333331</v>
      </c>
      <c r="AN163" s="8">
        <f t="shared" si="54"/>
        <v>3.5040087463556997</v>
      </c>
      <c r="AO163" s="8">
        <f t="shared" si="48"/>
        <v>-27.836005830903783</v>
      </c>
      <c r="AP163" s="8">
        <v>5.3108316988333772</v>
      </c>
      <c r="AQ163" s="8">
        <v>343.21000000000004</v>
      </c>
      <c r="AR163" s="8">
        <f t="shared" si="55"/>
        <v>1.7103231257830329</v>
      </c>
      <c r="AS163" s="8">
        <f t="shared" si="49"/>
        <v>-18.258500626438629</v>
      </c>
      <c r="AT163" s="8">
        <v>4.4122896550430637</v>
      </c>
      <c r="AU163" s="8">
        <v>535.49666666666667</v>
      </c>
      <c r="AV163" s="8">
        <f t="shared" si="56"/>
        <v>0.71895872367708902</v>
      </c>
      <c r="AW163" s="8">
        <f t="shared" si="50"/>
        <v>-15.741025465455744</v>
      </c>
      <c r="AX163" s="8">
        <v>11.886573658263895</v>
      </c>
      <c r="AY163" s="8">
        <v>132.012</v>
      </c>
      <c r="AZ163" s="8">
        <v>0.53233542057616601</v>
      </c>
      <c r="BA163" s="8">
        <v>280.54500000000002</v>
      </c>
      <c r="BB163" s="8">
        <v>0.48281155744245308</v>
      </c>
      <c r="BC163" s="8">
        <v>451.20400000000001</v>
      </c>
      <c r="BD163" s="8">
        <v>8.3697213812647533</v>
      </c>
      <c r="BE163" s="8">
        <v>5.3920909999999997</v>
      </c>
      <c r="BF163" s="8">
        <v>5.9330023537834661E-2</v>
      </c>
      <c r="BG163" s="8">
        <v>25.496657333333332</v>
      </c>
      <c r="BH163" s="8">
        <v>9.2071195345412929E-2</v>
      </c>
    </row>
    <row r="164" spans="1:60" x14ac:dyDescent="0.25">
      <c r="A164" s="2">
        <v>8008</v>
      </c>
      <c r="B164" s="2">
        <v>60</v>
      </c>
      <c r="C164" s="2">
        <v>30</v>
      </c>
      <c r="D164" s="10"/>
      <c r="E164" s="3">
        <v>180</v>
      </c>
      <c r="F164" s="6" t="str">
        <f t="shared" si="38"/>
        <v>157.7±3.0</v>
      </c>
      <c r="G164" s="6" t="str">
        <f t="shared" si="39"/>
        <v>152.9±3.6</v>
      </c>
      <c r="H164" s="7">
        <v>3.0908734224121162</v>
      </c>
      <c r="I164" s="6" t="str">
        <f t="shared" si="40"/>
        <v>108.3±0.6</v>
      </c>
      <c r="J164" s="6" t="str">
        <f t="shared" si="41"/>
        <v>281.9±3.2</v>
      </c>
      <c r="K164" s="6" t="str">
        <f t="shared" si="42"/>
        <v>277.0±3.4</v>
      </c>
      <c r="L164" s="7">
        <v>1.7944613607096105</v>
      </c>
      <c r="M164" s="6" t="str">
        <f t="shared" si="43"/>
        <v>239.2±1.4</v>
      </c>
      <c r="N164" s="6" t="str">
        <f t="shared" si="44"/>
        <v>424.5±9.2</v>
      </c>
      <c r="O164" s="6" t="str">
        <f t="shared" si="45"/>
        <v>420.6±9.3</v>
      </c>
      <c r="P164" s="7">
        <v>0.93839410967480963</v>
      </c>
      <c r="Q164" s="6" t="str">
        <f t="shared" si="46"/>
        <v>397.4±3.5</v>
      </c>
      <c r="S164" s="7" t="str">
        <f t="shared" si="51"/>
        <v>1.2±0.19</v>
      </c>
      <c r="T164" s="7" t="str">
        <f t="shared" si="47"/>
        <v>1.0±0.14</v>
      </c>
      <c r="U164" s="7">
        <f t="shared" si="52"/>
        <v>-15.028571428571423</v>
      </c>
      <c r="V164" s="7" t="str">
        <f t="shared" si="53"/>
        <v>8.5±0.11</v>
      </c>
      <c r="Y164" s="8">
        <v>157.65</v>
      </c>
      <c r="Z164" s="8">
        <v>3.0310889132455352</v>
      </c>
      <c r="AA164" s="8">
        <v>281.93333333333334</v>
      </c>
      <c r="AB164" s="8">
        <v>3.2173021824710943</v>
      </c>
      <c r="AC164" s="9">
        <v>424.52333333333331</v>
      </c>
      <c r="AD164" s="9">
        <v>9.1541593460750619</v>
      </c>
      <c r="AE164" s="8">
        <v>0.99133333333333329</v>
      </c>
      <c r="AF164" s="8">
        <v>0.13844252718486974</v>
      </c>
      <c r="AG164" s="8">
        <v>21.286666666666665</v>
      </c>
      <c r="AH164" s="8">
        <v>0.99077410812623468</v>
      </c>
      <c r="AI164" s="8">
        <v>1.1666666666666665</v>
      </c>
      <c r="AJ164" s="8">
        <v>0.18832507356518893</v>
      </c>
      <c r="AK164" s="8">
        <v>21.286666666666665</v>
      </c>
      <c r="AL164" s="8">
        <v>0.99077410812623468</v>
      </c>
      <c r="AM164" s="8">
        <v>152.92333333333332</v>
      </c>
      <c r="AN164" s="8">
        <f t="shared" si="54"/>
        <v>3.0908734224121162</v>
      </c>
      <c r="AO164" s="8">
        <f t="shared" si="48"/>
        <v>-29.176929616147522</v>
      </c>
      <c r="AP164" s="8">
        <v>3.6335152859638948</v>
      </c>
      <c r="AQ164" s="8">
        <v>276.96333333333331</v>
      </c>
      <c r="AR164" s="8">
        <f t="shared" si="55"/>
        <v>1.7944613607096105</v>
      </c>
      <c r="AS164" s="8">
        <f t="shared" si="49"/>
        <v>-13.630564816040621</v>
      </c>
      <c r="AT164" s="8">
        <v>3.4116613743649098</v>
      </c>
      <c r="AU164" s="8">
        <v>420.57666666666665</v>
      </c>
      <c r="AV164" s="8">
        <f t="shared" si="56"/>
        <v>0.93839410967480963</v>
      </c>
      <c r="AW164" s="8">
        <f t="shared" si="50"/>
        <v>-5.5115595254135243</v>
      </c>
      <c r="AX164" s="8">
        <v>9.2608980845992139</v>
      </c>
      <c r="AY164" s="8">
        <v>108.30499999999999</v>
      </c>
      <c r="AZ164" s="8">
        <v>0.57609374237184752</v>
      </c>
      <c r="BA164" s="8">
        <v>239.21166666666667</v>
      </c>
      <c r="BB164" s="8">
        <v>1.4481409922149646</v>
      </c>
      <c r="BC164" s="8">
        <v>397.3963333333333</v>
      </c>
      <c r="BD164" s="8">
        <v>3.487684236471714</v>
      </c>
      <c r="BE164" s="8">
        <v>8.4929096666666659</v>
      </c>
      <c r="BF164" s="8">
        <v>0.1094178507846567</v>
      </c>
      <c r="BG164" s="8">
        <v>36.059030333333332</v>
      </c>
      <c r="BH164" s="8">
        <v>0.28711995196491191</v>
      </c>
    </row>
    <row r="165" spans="1:60" x14ac:dyDescent="0.25">
      <c r="A165" s="2">
        <v>6510</v>
      </c>
      <c r="B165" s="2">
        <v>20</v>
      </c>
      <c r="C165" s="2">
        <v>6</v>
      </c>
      <c r="D165" s="10" t="s">
        <v>84</v>
      </c>
      <c r="E165" s="3">
        <v>1.5</v>
      </c>
      <c r="F165" s="6" t="str">
        <f t="shared" si="38"/>
        <v>320.2±9.1</v>
      </c>
      <c r="G165" s="6" t="str">
        <f t="shared" si="39"/>
        <v>325.3±8.4</v>
      </c>
      <c r="H165" s="7">
        <v>-1.5534856077141275</v>
      </c>
      <c r="I165" s="6" t="str">
        <f t="shared" si="40"/>
        <v>244.9±1.8</v>
      </c>
      <c r="J165" s="6" t="str">
        <f t="shared" si="41"/>
        <v>584.6±14.7</v>
      </c>
      <c r="K165" s="6" t="str">
        <f t="shared" si="42"/>
        <v>587.9±15.8</v>
      </c>
      <c r="L165" s="7">
        <v>-0.55341974846618758</v>
      </c>
      <c r="M165" s="6" t="str">
        <f t="shared" si="43"/>
        <v>550.7±4.3</v>
      </c>
      <c r="N165" s="6" t="str">
        <f t="shared" si="44"/>
        <v>802.0±18.3</v>
      </c>
      <c r="O165" s="6" t="str">
        <f t="shared" si="45"/>
        <v>803.9±17.8</v>
      </c>
      <c r="P165" s="7">
        <v>-0.2380093462206502</v>
      </c>
      <c r="Q165" s="6" t="str">
        <f t="shared" si="46"/>
        <v>985.1±18.1</v>
      </c>
      <c r="S165" s="7" t="str">
        <f t="shared" si="51"/>
        <v>0.1±0.01</v>
      </c>
      <c r="T165" s="7" t="str">
        <f t="shared" si="47"/>
        <v>0.1±0.01</v>
      </c>
      <c r="U165" s="7">
        <f t="shared" si="52"/>
        <v>37.867647058823522</v>
      </c>
      <c r="V165" s="7" t="str">
        <f t="shared" si="53"/>
        <v>1.6±0.03</v>
      </c>
      <c r="Y165" s="8">
        <v>320.23666666666668</v>
      </c>
      <c r="Z165" s="8">
        <v>9.0558507791004175</v>
      </c>
      <c r="AA165" s="8">
        <v>584.60666666666668</v>
      </c>
      <c r="AB165" s="8">
        <v>14.745335985773025</v>
      </c>
      <c r="AC165" s="9">
        <v>801.9766666666668</v>
      </c>
      <c r="AD165" s="9">
        <v>18.340938725521475</v>
      </c>
      <c r="AE165" s="8">
        <v>0.125</v>
      </c>
      <c r="AF165" s="8">
        <v>1.473091986265624E-2</v>
      </c>
      <c r="AG165" s="8">
        <v>2.39</v>
      </c>
      <c r="AH165" s="8">
        <v>0.21656407827707724</v>
      </c>
      <c r="AI165" s="8">
        <v>9.0666666666666673E-2</v>
      </c>
      <c r="AJ165" s="8">
        <v>7.5718777944003635E-3</v>
      </c>
      <c r="AK165" s="8">
        <v>2.39</v>
      </c>
      <c r="AL165" s="8">
        <v>0.21656407827707724</v>
      </c>
      <c r="AM165" s="8">
        <v>325.28999999999996</v>
      </c>
      <c r="AN165" s="8">
        <f t="shared" si="54"/>
        <v>-1.5534856077141275</v>
      </c>
      <c r="AO165" s="8">
        <f t="shared" si="48"/>
        <v>-24.726654165001481</v>
      </c>
      <c r="AP165" s="8">
        <v>8.4499999999999851</v>
      </c>
      <c r="AQ165" s="8">
        <v>587.86</v>
      </c>
      <c r="AR165" s="8">
        <f t="shared" si="55"/>
        <v>-0.55341974846618758</v>
      </c>
      <c r="AS165" s="8">
        <f t="shared" si="49"/>
        <v>-6.3151090395672478</v>
      </c>
      <c r="AT165" s="8">
        <v>15.751060281771542</v>
      </c>
      <c r="AU165" s="8">
        <v>803.89</v>
      </c>
      <c r="AV165" s="8">
        <f t="shared" si="56"/>
        <v>-0.2380093462206502</v>
      </c>
      <c r="AW165" s="8">
        <f t="shared" si="50"/>
        <v>22.539194831797055</v>
      </c>
      <c r="AX165" s="8">
        <v>17.770413613644482</v>
      </c>
      <c r="AY165" s="8">
        <v>244.85666666666665</v>
      </c>
      <c r="AZ165" s="8">
        <v>1.8061025256981886</v>
      </c>
      <c r="BA165" s="8">
        <v>550.73599999999999</v>
      </c>
      <c r="BB165" s="8">
        <v>4.2856237585676853</v>
      </c>
      <c r="BC165" s="8">
        <v>985.08033333333333</v>
      </c>
      <c r="BD165" s="8">
        <v>18.124388660954434</v>
      </c>
      <c r="BE165" s="8">
        <v>1.5638500000000002</v>
      </c>
      <c r="BF165" s="8">
        <v>2.5365543065347492E-2</v>
      </c>
      <c r="BG165" s="8">
        <v>6.5575106666666665</v>
      </c>
      <c r="BH165" s="8">
        <v>9.463905275483972E-2</v>
      </c>
    </row>
    <row r="166" spans="1:60" x14ac:dyDescent="0.25">
      <c r="A166" s="2">
        <v>6510</v>
      </c>
      <c r="B166" s="2">
        <v>20</v>
      </c>
      <c r="C166" s="2">
        <v>6</v>
      </c>
      <c r="D166" s="10"/>
      <c r="E166" s="3">
        <v>7</v>
      </c>
      <c r="F166" s="6" t="str">
        <f t="shared" si="38"/>
        <v>323.3±2.7</v>
      </c>
      <c r="G166" s="6" t="str">
        <f t="shared" si="39"/>
        <v>327.4±2.3</v>
      </c>
      <c r="H166" s="7">
        <v>-1.2615180980502116</v>
      </c>
      <c r="I166" s="6" t="str">
        <f t="shared" si="40"/>
        <v>268.0±1.1</v>
      </c>
      <c r="J166" s="6" t="str">
        <f t="shared" si="41"/>
        <v>588.1±6.5</v>
      </c>
      <c r="K166" s="6" t="str">
        <f t="shared" si="42"/>
        <v>591.3±5.2</v>
      </c>
      <c r="L166" s="7">
        <v>-0.54961160779715668</v>
      </c>
      <c r="M166" s="6" t="str">
        <f t="shared" si="43"/>
        <v>574.0±1.4</v>
      </c>
      <c r="N166" s="6" t="str">
        <f t="shared" si="44"/>
        <v>815.7±9.4</v>
      </c>
      <c r="O166" s="6" t="str">
        <f t="shared" si="45"/>
        <v>817.2±9.1</v>
      </c>
      <c r="P166" s="7">
        <v>-0.17866903804264028</v>
      </c>
      <c r="Q166" s="6" t="str">
        <f t="shared" si="46"/>
        <v>1046.8±10.7</v>
      </c>
      <c r="S166" s="7" t="str">
        <f t="shared" si="51"/>
        <v>0.1±0.00</v>
      </c>
      <c r="T166" s="7" t="str">
        <f t="shared" si="47"/>
        <v>0.1±0.01</v>
      </c>
      <c r="U166" s="7">
        <f t="shared" si="52"/>
        <v>144.0251572327044</v>
      </c>
      <c r="V166" s="7" t="str">
        <f t="shared" si="53"/>
        <v>1.0±0.02</v>
      </c>
      <c r="Y166" s="8">
        <v>323.25333333333333</v>
      </c>
      <c r="Z166" s="8">
        <v>2.7008393757003328</v>
      </c>
      <c r="AA166" s="8">
        <v>588.07666666666671</v>
      </c>
      <c r="AB166" s="8">
        <v>6.5487734220488836</v>
      </c>
      <c r="AC166" s="9">
        <v>815.69333333333327</v>
      </c>
      <c r="AD166" s="9">
        <v>9.376616305114208</v>
      </c>
      <c r="AE166" s="8">
        <v>0.12933333333333333</v>
      </c>
      <c r="AF166" s="8">
        <v>6.5064070986477172E-3</v>
      </c>
      <c r="AG166" s="8">
        <v>2.5233333333333334</v>
      </c>
      <c r="AH166" s="8">
        <v>6.5064070986477054E-2</v>
      </c>
      <c r="AI166" s="8">
        <v>5.2999999999999999E-2</v>
      </c>
      <c r="AJ166" s="8">
        <v>1.7320508075688791E-3</v>
      </c>
      <c r="AK166" s="8">
        <v>2.0433333333333334</v>
      </c>
      <c r="AL166" s="8">
        <v>8.1445278152470851E-2</v>
      </c>
      <c r="AM166" s="8">
        <v>327.38333333333338</v>
      </c>
      <c r="AN166" s="8">
        <f t="shared" si="54"/>
        <v>-1.2615180980502116</v>
      </c>
      <c r="AO166" s="8">
        <f t="shared" si="48"/>
        <v>-18.124522730743784</v>
      </c>
      <c r="AP166" s="8">
        <v>2.3087947793888857</v>
      </c>
      <c r="AQ166" s="8">
        <v>591.32666666666671</v>
      </c>
      <c r="AR166" s="8">
        <f t="shared" si="55"/>
        <v>-0.54961160779715668</v>
      </c>
      <c r="AS166" s="8">
        <f t="shared" si="49"/>
        <v>-2.932840280048254</v>
      </c>
      <c r="AT166" s="8">
        <v>5.218020058732372</v>
      </c>
      <c r="AU166" s="8">
        <v>817.15333333333331</v>
      </c>
      <c r="AV166" s="8">
        <f t="shared" si="56"/>
        <v>-0.17866903804264028</v>
      </c>
      <c r="AW166" s="8">
        <f t="shared" si="50"/>
        <v>28.106108196748085</v>
      </c>
      <c r="AX166" s="8">
        <v>9.1186859433436638</v>
      </c>
      <c r="AY166" s="8">
        <v>268.04666666666668</v>
      </c>
      <c r="AZ166" s="8">
        <v>1.0981950342873121</v>
      </c>
      <c r="BA166" s="8">
        <v>573.98400000000004</v>
      </c>
      <c r="BB166" s="8">
        <v>1.3986575706726916</v>
      </c>
      <c r="BC166" s="8">
        <v>1046.8233333333335</v>
      </c>
      <c r="BD166" s="8">
        <v>10.682223800938299</v>
      </c>
      <c r="BE166" s="8">
        <v>0.96996133333333334</v>
      </c>
      <c r="BF166" s="8">
        <v>2.2683608185941943E-2</v>
      </c>
      <c r="BG166" s="8">
        <v>5.0384566666666668</v>
      </c>
      <c r="BH166" s="8">
        <v>7.8180629118301093E-2</v>
      </c>
    </row>
    <row r="167" spans="1:60" x14ac:dyDescent="0.25">
      <c r="A167" s="2">
        <v>6510</v>
      </c>
      <c r="B167" s="2">
        <v>20</v>
      </c>
      <c r="C167" s="2">
        <v>6</v>
      </c>
      <c r="D167" s="10"/>
      <c r="E167" s="3">
        <v>15</v>
      </c>
      <c r="F167" s="6" t="str">
        <f t="shared" si="38"/>
        <v>326.7±6.6</v>
      </c>
      <c r="G167" s="6" t="str">
        <f t="shared" si="39"/>
        <v>328.4±6.2</v>
      </c>
      <c r="H167" s="7">
        <v>-0.51758783770068872</v>
      </c>
      <c r="I167" s="6" t="str">
        <f t="shared" si="40"/>
        <v>293.1±0.3</v>
      </c>
      <c r="J167" s="6" t="str">
        <f t="shared" si="41"/>
        <v>598.9±7.2</v>
      </c>
      <c r="K167" s="6" t="str">
        <f t="shared" si="42"/>
        <v>600.2±6.3</v>
      </c>
      <c r="L167" s="7">
        <v>-0.21270687548594511</v>
      </c>
      <c r="M167" s="6" t="str">
        <f t="shared" si="43"/>
        <v>596.0±0.3</v>
      </c>
      <c r="N167" s="6" t="str">
        <f t="shared" si="44"/>
        <v>821.5±8.6</v>
      </c>
      <c r="O167" s="6" t="str">
        <f t="shared" si="45"/>
        <v>821.6±8.3</v>
      </c>
      <c r="P167" s="7">
        <v>-1.3388184318786502E-2</v>
      </c>
      <c r="Q167" s="6" t="str">
        <f t="shared" si="46"/>
        <v>1079.0±7.5</v>
      </c>
      <c r="S167" s="7" t="str">
        <f t="shared" si="51"/>
        <v>0.1±0.01</v>
      </c>
      <c r="T167" s="7" t="str">
        <f t="shared" si="47"/>
        <v>0.2±0.03</v>
      </c>
      <c r="U167" s="7">
        <f t="shared" si="52"/>
        <v>251.63398692810463</v>
      </c>
      <c r="V167" s="7" t="str">
        <f t="shared" si="53"/>
        <v>0.6±0.01</v>
      </c>
      <c r="Y167" s="8">
        <v>326.74666666666667</v>
      </c>
      <c r="Z167" s="8">
        <v>6.6258609503470067</v>
      </c>
      <c r="AA167" s="8">
        <v>598.92333333333329</v>
      </c>
      <c r="AB167" s="8">
        <v>7.2137392060798504</v>
      </c>
      <c r="AC167" s="9">
        <v>821.50999999999988</v>
      </c>
      <c r="AD167" s="9">
        <v>8.6289512688390779</v>
      </c>
      <c r="AE167" s="8">
        <v>0.17933333333333334</v>
      </c>
      <c r="AF167" s="8">
        <v>2.8936712552280863E-2</v>
      </c>
      <c r="AG167" s="8">
        <v>5.21</v>
      </c>
      <c r="AH167" s="8">
        <v>0.2264950330581226</v>
      </c>
      <c r="AI167" s="8">
        <v>5.0999999999999997E-2</v>
      </c>
      <c r="AJ167" s="8">
        <v>1.1269427669584681E-2</v>
      </c>
      <c r="AK167" s="8">
        <v>1.9733333333333334</v>
      </c>
      <c r="AL167" s="8">
        <v>0.17616280348965077</v>
      </c>
      <c r="AM167" s="8">
        <v>328.44666666666666</v>
      </c>
      <c r="AN167" s="8">
        <f t="shared" si="54"/>
        <v>-0.51758783770068872</v>
      </c>
      <c r="AO167" s="8">
        <f t="shared" si="48"/>
        <v>-10.758722877382437</v>
      </c>
      <c r="AP167" s="8">
        <v>6.1698163127708714</v>
      </c>
      <c r="AQ167" s="8">
        <v>600.19999999999993</v>
      </c>
      <c r="AR167" s="8">
        <f t="shared" si="55"/>
        <v>-0.21270687548594511</v>
      </c>
      <c r="AS167" s="8">
        <f t="shared" si="49"/>
        <v>-0.69671220704208858</v>
      </c>
      <c r="AT167" s="8">
        <v>6.2850536990546324</v>
      </c>
      <c r="AU167" s="8">
        <v>821.61999999999989</v>
      </c>
      <c r="AV167" s="8">
        <f t="shared" si="56"/>
        <v>-1.3388184318786502E-2</v>
      </c>
      <c r="AW167" s="8">
        <f t="shared" si="50"/>
        <v>31.331312934608871</v>
      </c>
      <c r="AX167" s="8">
        <v>8.291194123888296</v>
      </c>
      <c r="AY167" s="8">
        <v>293.10999999999996</v>
      </c>
      <c r="AZ167" s="8">
        <v>0.30166040509156283</v>
      </c>
      <c r="BA167" s="8">
        <v>596.01833333333332</v>
      </c>
      <c r="BB167" s="8">
        <v>0.32157477098391318</v>
      </c>
      <c r="BC167" s="8">
        <v>1079.0443333333333</v>
      </c>
      <c r="BD167" s="8">
        <v>7.5038674250904087</v>
      </c>
      <c r="BE167" s="8">
        <v>0.60099400000000003</v>
      </c>
      <c r="BF167" s="8">
        <v>5.9761024924276755E-3</v>
      </c>
      <c r="BG167" s="8">
        <v>3.8130740000000003</v>
      </c>
      <c r="BH167" s="8">
        <v>2.2466083704108266E-2</v>
      </c>
    </row>
    <row r="168" spans="1:60" x14ac:dyDescent="0.25">
      <c r="A168" s="2">
        <v>6510</v>
      </c>
      <c r="B168" s="2">
        <v>20</v>
      </c>
      <c r="C168" s="2">
        <v>6</v>
      </c>
      <c r="D168" s="10"/>
      <c r="E168" s="3">
        <v>80</v>
      </c>
      <c r="F168" s="6" t="str">
        <f t="shared" si="38"/>
        <v>312.9±15.2</v>
      </c>
      <c r="G168" s="6" t="str">
        <f t="shared" si="39"/>
        <v>306.3±16.6</v>
      </c>
      <c r="H168" s="7">
        <v>2.1483375959079418</v>
      </c>
      <c r="I168" s="6" t="str">
        <f t="shared" si="40"/>
        <v>.±.</v>
      </c>
      <c r="J168" s="6" t="str">
        <f t="shared" si="41"/>
        <v>564.3±7.9</v>
      </c>
      <c r="K168" s="6" t="str">
        <f t="shared" si="42"/>
        <v>561.6±7.9</v>
      </c>
      <c r="L168" s="7">
        <v>0.47243440224585959</v>
      </c>
      <c r="M168" s="6" t="str">
        <f t="shared" si="43"/>
        <v>.±.</v>
      </c>
      <c r="N168" s="6" t="str">
        <f t="shared" si="44"/>
        <v>801.8±19.0</v>
      </c>
      <c r="O168" s="6" t="str">
        <f t="shared" si="45"/>
        <v>800.4±16.7</v>
      </c>
      <c r="P168" s="7">
        <v>0.18449953979236117</v>
      </c>
      <c r="Q168" s="6" t="str">
        <f t="shared" si="46"/>
        <v>.±.</v>
      </c>
      <c r="S168" s="7" t="str">
        <f t="shared" si="51"/>
        <v>0.1±0.01</v>
      </c>
      <c r="T168" s="7" t="str">
        <f t="shared" si="47"/>
        <v>0.2±0.04</v>
      </c>
      <c r="U168" s="7">
        <f t="shared" si="52"/>
        <v>169.92753623188398</v>
      </c>
      <c r="V168" s="7" t="str">
        <f t="shared" si="53"/>
        <v>.±.</v>
      </c>
      <c r="Y168" s="8">
        <v>312.86333333333334</v>
      </c>
      <c r="Z168" s="8">
        <v>15.218571987323022</v>
      </c>
      <c r="AA168" s="8">
        <v>564.28333333333342</v>
      </c>
      <c r="AB168" s="8">
        <v>7.8877267532117816</v>
      </c>
      <c r="AC168" s="9">
        <v>801.84000000000015</v>
      </c>
      <c r="AD168" s="9">
        <v>18.995554743149757</v>
      </c>
      <c r="AE168" s="8">
        <v>0.24833333333333329</v>
      </c>
      <c r="AF168" s="8">
        <v>3.5921210076128446E-2</v>
      </c>
      <c r="AG168" s="8">
        <v>5.1133333333333333</v>
      </c>
      <c r="AH168" s="8">
        <v>0.7742308010750607</v>
      </c>
      <c r="AI168" s="8">
        <v>9.2000000000000012E-2</v>
      </c>
      <c r="AJ168" s="8">
        <v>1.3453624047073669E-2</v>
      </c>
      <c r="AK168" s="8">
        <v>2.2233333333333332</v>
      </c>
      <c r="AL168" s="8">
        <v>0.25735837529276823</v>
      </c>
      <c r="AM168" s="8">
        <v>306.2833333333333</v>
      </c>
      <c r="AN168" s="8">
        <f t="shared" si="54"/>
        <v>2.1483375959079418</v>
      </c>
      <c r="AO168" s="8" t="e">
        <f t="shared" si="48"/>
        <v>#VALUE!</v>
      </c>
      <c r="AP168" s="8">
        <v>16.624687465733984</v>
      </c>
      <c r="AQ168" s="8">
        <v>561.63</v>
      </c>
      <c r="AR168" s="8">
        <f t="shared" si="55"/>
        <v>0.47243440224585959</v>
      </c>
      <c r="AS168" s="8" t="e">
        <f t="shared" si="49"/>
        <v>#VALUE!</v>
      </c>
      <c r="AT168" s="8">
        <v>7.9430409793730385</v>
      </c>
      <c r="AU168" s="8">
        <v>800.36333333333334</v>
      </c>
      <c r="AV168" s="8">
        <f t="shared" si="56"/>
        <v>0.18449953979236117</v>
      </c>
      <c r="AW168" s="8" t="e">
        <f t="shared" si="50"/>
        <v>#VALUE!</v>
      </c>
      <c r="AX168" s="8">
        <v>16.74406262928246</v>
      </c>
      <c r="AY168" s="8" t="s">
        <v>49</v>
      </c>
      <c r="AZ168" s="8" t="s">
        <v>49</v>
      </c>
      <c r="BA168" s="8" t="s">
        <v>49</v>
      </c>
      <c r="BB168" s="8" t="s">
        <v>49</v>
      </c>
      <c r="BC168" s="8" t="s">
        <v>49</v>
      </c>
      <c r="BD168" s="8" t="s">
        <v>49</v>
      </c>
      <c r="BE168" s="8" t="s">
        <v>49</v>
      </c>
      <c r="BF168" s="8" t="s">
        <v>49</v>
      </c>
      <c r="BG168" s="8" t="s">
        <v>49</v>
      </c>
      <c r="BH168" s="8" t="s">
        <v>49</v>
      </c>
    </row>
    <row r="169" spans="1:60" x14ac:dyDescent="0.25">
      <c r="A169" s="2">
        <v>6510</v>
      </c>
      <c r="B169" s="2">
        <v>20</v>
      </c>
      <c r="C169" s="2">
        <v>6</v>
      </c>
      <c r="D169" s="10"/>
      <c r="E169" s="3">
        <v>120</v>
      </c>
      <c r="F169" s="6" t="str">
        <f t="shared" si="38"/>
        <v>229.6±13.5</v>
      </c>
      <c r="G169" s="6" t="str">
        <f t="shared" si="39"/>
        <v>217.8±13.9</v>
      </c>
      <c r="H169" s="7">
        <v>5.4176486792568523</v>
      </c>
      <c r="I169" s="6" t="str">
        <f t="shared" si="40"/>
        <v>.±.</v>
      </c>
      <c r="J169" s="6" t="str">
        <f t="shared" si="41"/>
        <v>436.7±19.4</v>
      </c>
      <c r="K169" s="6" t="str">
        <f t="shared" si="42"/>
        <v>420.9±20.6</v>
      </c>
      <c r="L169" s="7">
        <v>3.7353204361701344</v>
      </c>
      <c r="M169" s="6" t="str">
        <f t="shared" si="43"/>
        <v>.±.</v>
      </c>
      <c r="N169" s="6" t="str">
        <f t="shared" si="44"/>
        <v>673.0±9.7</v>
      </c>
      <c r="O169" s="6" t="str">
        <f t="shared" si="45"/>
        <v>664.2±14.8</v>
      </c>
      <c r="P169" s="7">
        <v>1.3234364178385323</v>
      </c>
      <c r="Q169" s="6" t="str">
        <f t="shared" si="46"/>
        <v>.±.</v>
      </c>
      <c r="S169" s="7" t="str">
        <f t="shared" si="51"/>
        <v>0.1±0.00</v>
      </c>
      <c r="T169" s="7" t="str">
        <f t="shared" si="47"/>
        <v>0.1±0.00</v>
      </c>
      <c r="U169" s="7">
        <f t="shared" si="52"/>
        <v>27.310924369747941</v>
      </c>
      <c r="V169" s="7" t="str">
        <f t="shared" si="53"/>
        <v>.±.</v>
      </c>
      <c r="Y169" s="8">
        <v>229.60666666666668</v>
      </c>
      <c r="Z169" s="8">
        <v>13.52362870435792</v>
      </c>
      <c r="AA169" s="8">
        <v>436.66</v>
      </c>
      <c r="AB169" s="8">
        <v>19.377185038080221</v>
      </c>
      <c r="AC169" s="9">
        <v>672.96999999999991</v>
      </c>
      <c r="AD169" s="9">
        <v>9.7152045783915195</v>
      </c>
      <c r="AE169" s="8">
        <v>0.10100000000000002</v>
      </c>
      <c r="AF169" s="8">
        <v>2.6457513110645851E-3</v>
      </c>
      <c r="AG169" s="8">
        <v>2.0433333333333334</v>
      </c>
      <c r="AH169" s="8">
        <v>8.1445278152470851E-2</v>
      </c>
      <c r="AI169" s="8">
        <v>7.9333333333333325E-2</v>
      </c>
      <c r="AJ169" s="8">
        <v>4.0414518843273836E-3</v>
      </c>
      <c r="AK169" s="8">
        <v>6.5133333333333328</v>
      </c>
      <c r="AL169" s="8">
        <v>1.3614085842734116</v>
      </c>
      <c r="AM169" s="8">
        <v>217.80666666666664</v>
      </c>
      <c r="AN169" s="8">
        <f t="shared" si="54"/>
        <v>5.4176486792568523</v>
      </c>
      <c r="AO169" s="8" t="e">
        <f t="shared" si="48"/>
        <v>#VALUE!</v>
      </c>
      <c r="AP169" s="8">
        <v>13.918797840809864</v>
      </c>
      <c r="AQ169" s="8">
        <v>420.93666666666667</v>
      </c>
      <c r="AR169" s="8">
        <f t="shared" si="55"/>
        <v>3.7353204361701344</v>
      </c>
      <c r="AS169" s="8" t="e">
        <f t="shared" si="49"/>
        <v>#VALUE!</v>
      </c>
      <c r="AT169" s="8">
        <v>20.638130567794498</v>
      </c>
      <c r="AU169" s="8">
        <v>664.18</v>
      </c>
      <c r="AV169" s="8">
        <f t="shared" si="56"/>
        <v>1.3234364178385323</v>
      </c>
      <c r="AW169" s="8" t="e">
        <f t="shared" si="50"/>
        <v>#VALUE!</v>
      </c>
      <c r="AX169" s="8">
        <v>14.805441567207689</v>
      </c>
      <c r="AY169" s="8" t="s">
        <v>49</v>
      </c>
      <c r="AZ169" s="8" t="s">
        <v>49</v>
      </c>
      <c r="BA169" s="8" t="s">
        <v>49</v>
      </c>
      <c r="BB169" s="8" t="s">
        <v>49</v>
      </c>
      <c r="BC169" s="8" t="s">
        <v>49</v>
      </c>
      <c r="BD169" s="8" t="s">
        <v>49</v>
      </c>
      <c r="BE169" s="8" t="s">
        <v>49</v>
      </c>
      <c r="BF169" s="8" t="s">
        <v>49</v>
      </c>
      <c r="BG169" s="8" t="s">
        <v>49</v>
      </c>
      <c r="BH169" s="8" t="s">
        <v>49</v>
      </c>
    </row>
    <row r="170" spans="1:60" x14ac:dyDescent="0.25">
      <c r="A170" s="2">
        <v>6510</v>
      </c>
      <c r="B170" s="2">
        <v>20</v>
      </c>
      <c r="C170" s="2">
        <v>6</v>
      </c>
      <c r="D170" s="10"/>
      <c r="E170" s="3">
        <v>140</v>
      </c>
      <c r="F170" s="6" t="str">
        <f t="shared" si="38"/>
        <v>204.0±10.5</v>
      </c>
      <c r="G170" s="6" t="str">
        <f t="shared" si="39"/>
        <v>193.6±12.1</v>
      </c>
      <c r="H170" s="7">
        <v>5.4038229722748143</v>
      </c>
      <c r="I170" s="6" t="str">
        <f t="shared" si="40"/>
        <v>.±.</v>
      </c>
      <c r="J170" s="6" t="str">
        <f t="shared" si="41"/>
        <v>385.0±22.1</v>
      </c>
      <c r="K170" s="6" t="str">
        <f t="shared" si="42"/>
        <v>369.5±19.4</v>
      </c>
      <c r="L170" s="7">
        <v>4.2104218541373477</v>
      </c>
      <c r="M170" s="6" t="str">
        <f t="shared" si="43"/>
        <v>.±.</v>
      </c>
      <c r="N170" s="6" t="str">
        <f t="shared" si="44"/>
        <v>662.8±55.1</v>
      </c>
      <c r="O170" s="6" t="str">
        <f t="shared" si="45"/>
        <v>643.5±46.5</v>
      </c>
      <c r="P170" s="7">
        <v>3.0049210049209925</v>
      </c>
      <c r="Q170" s="6" t="str">
        <f t="shared" si="46"/>
        <v>.±.</v>
      </c>
      <c r="S170" s="7" t="str">
        <f t="shared" si="51"/>
        <v>0.0±0.00</v>
      </c>
      <c r="T170" s="7" t="str">
        <f t="shared" si="47"/>
        <v>0.1±0.01</v>
      </c>
      <c r="U170" s="7">
        <f t="shared" si="52"/>
        <v>82.733812949640267</v>
      </c>
      <c r="V170" s="7" t="str">
        <f t="shared" si="53"/>
        <v>.±.</v>
      </c>
      <c r="Y170" s="8">
        <v>204.02666666666664</v>
      </c>
      <c r="Z170" s="8">
        <v>10.508740806268522</v>
      </c>
      <c r="AA170" s="8">
        <v>385.03666666666669</v>
      </c>
      <c r="AB170" s="8">
        <v>22.10177443856788</v>
      </c>
      <c r="AC170" s="9">
        <v>662.83666666666659</v>
      </c>
      <c r="AD170" s="9">
        <v>55.148042878540416</v>
      </c>
      <c r="AE170" s="8">
        <v>8.4666666666666668E-2</v>
      </c>
      <c r="AF170" s="8">
        <v>5.5075705472860982E-3</v>
      </c>
      <c r="AG170" s="8">
        <v>2.1033333333333331</v>
      </c>
      <c r="AH170" s="8">
        <v>7.5718777944003723E-2</v>
      </c>
      <c r="AI170" s="8">
        <v>4.6333333333333337E-2</v>
      </c>
      <c r="AJ170" s="8">
        <v>3.2145502536643214E-3</v>
      </c>
      <c r="AK170" s="8">
        <v>9.4466666666666672</v>
      </c>
      <c r="AL170" s="8">
        <v>1.7701506527223407</v>
      </c>
      <c r="AM170" s="8">
        <v>193.56666666666669</v>
      </c>
      <c r="AN170" s="8">
        <f t="shared" si="54"/>
        <v>5.4038229722748143</v>
      </c>
      <c r="AO170" s="8" t="e">
        <f t="shared" si="48"/>
        <v>#VALUE!</v>
      </c>
      <c r="AP170" s="8">
        <v>12.127837125115647</v>
      </c>
      <c r="AQ170" s="8">
        <v>369.48</v>
      </c>
      <c r="AR170" s="8">
        <f t="shared" si="55"/>
        <v>4.2104218541373477</v>
      </c>
      <c r="AS170" s="8" t="e">
        <f t="shared" si="49"/>
        <v>#VALUE!</v>
      </c>
      <c r="AT170" s="8">
        <v>19.351785447343076</v>
      </c>
      <c r="AU170" s="8">
        <v>643.5</v>
      </c>
      <c r="AV170" s="8">
        <f t="shared" si="56"/>
        <v>3.0049210049209925</v>
      </c>
      <c r="AW170" s="8" t="e">
        <f t="shared" si="50"/>
        <v>#VALUE!</v>
      </c>
      <c r="AX170" s="8">
        <v>46.48323030943525</v>
      </c>
      <c r="AY170" s="8" t="s">
        <v>49</v>
      </c>
      <c r="AZ170" s="8" t="s">
        <v>49</v>
      </c>
      <c r="BA170" s="8" t="s">
        <v>49</v>
      </c>
      <c r="BB170" s="8" t="s">
        <v>49</v>
      </c>
      <c r="BC170" s="8" t="s">
        <v>49</v>
      </c>
      <c r="BD170" s="8" t="s">
        <v>49</v>
      </c>
      <c r="BE170" s="8" t="s">
        <v>49</v>
      </c>
      <c r="BF170" s="8" t="s">
        <v>49</v>
      </c>
      <c r="BG170" s="8" t="s">
        <v>49</v>
      </c>
      <c r="BH170" s="8" t="s">
        <v>49</v>
      </c>
    </row>
    <row r="171" spans="1:60" x14ac:dyDescent="0.25">
      <c r="A171" s="2">
        <v>6510</v>
      </c>
      <c r="B171" s="2">
        <v>20</v>
      </c>
      <c r="C171" s="2">
        <v>6</v>
      </c>
      <c r="D171" s="10"/>
      <c r="E171" s="3">
        <v>160</v>
      </c>
      <c r="F171" s="6" t="str">
        <f t="shared" si="38"/>
        <v>167.6±2.8</v>
      </c>
      <c r="G171" s="6" t="str">
        <f t="shared" si="39"/>
        <v>160.4±3.0</v>
      </c>
      <c r="H171" s="7">
        <v>4.4569576329295622</v>
      </c>
      <c r="I171" s="6" t="str">
        <f t="shared" si="40"/>
        <v>.±.</v>
      </c>
      <c r="J171" s="6" t="str">
        <f t="shared" si="41"/>
        <v>310.6±1.4</v>
      </c>
      <c r="K171" s="6" t="str">
        <f t="shared" si="42"/>
        <v>295.1±1.4</v>
      </c>
      <c r="L171" s="7">
        <v>5.251801811978944</v>
      </c>
      <c r="M171" s="6" t="str">
        <f t="shared" si="43"/>
        <v>.±.</v>
      </c>
      <c r="N171" s="6" t="str">
        <f t="shared" si="44"/>
        <v>562.5±11.0</v>
      </c>
      <c r="O171" s="6" t="str">
        <f t="shared" si="45"/>
        <v>538.0±17.9</v>
      </c>
      <c r="P171" s="7">
        <v>4.5544664874041212</v>
      </c>
      <c r="Q171" s="6" t="str">
        <f t="shared" si="46"/>
        <v>.±.</v>
      </c>
      <c r="S171" s="7" t="str">
        <f t="shared" si="51"/>
        <v>0.0±0.01</v>
      </c>
      <c r="T171" s="7" t="str">
        <f t="shared" si="47"/>
        <v>0.1±0.01</v>
      </c>
      <c r="U171" s="7">
        <f t="shared" si="52"/>
        <v>133.05084745762716</v>
      </c>
      <c r="V171" s="7" t="str">
        <f t="shared" si="53"/>
        <v>.±.</v>
      </c>
      <c r="Y171" s="8">
        <v>167.57333333333335</v>
      </c>
      <c r="Z171" s="8">
        <v>2.8244881542207461</v>
      </c>
      <c r="AA171" s="8">
        <v>310.57</v>
      </c>
      <c r="AB171" s="8">
        <v>1.3732807433296492</v>
      </c>
      <c r="AC171" s="9">
        <v>562.51</v>
      </c>
      <c r="AD171" s="9">
        <v>11.045148256134912</v>
      </c>
      <c r="AE171" s="8">
        <v>9.1666666666666674E-2</v>
      </c>
      <c r="AF171" s="8">
        <v>1.2662279942148325E-2</v>
      </c>
      <c r="AG171" s="8">
        <v>2.7466666666666666</v>
      </c>
      <c r="AH171" s="8">
        <v>4.0414518843273822E-2</v>
      </c>
      <c r="AI171" s="8">
        <v>3.9333333333333331E-2</v>
      </c>
      <c r="AJ171" s="8">
        <v>6.0277137733417063E-3</v>
      </c>
      <c r="AK171" s="8">
        <v>18.456666666666667</v>
      </c>
      <c r="AL171" s="8">
        <v>1.0103629710818451</v>
      </c>
      <c r="AM171" s="8">
        <v>160.42333333333332</v>
      </c>
      <c r="AN171" s="8">
        <f t="shared" si="54"/>
        <v>4.4569576329295622</v>
      </c>
      <c r="AO171" s="8" t="e">
        <f t="shared" si="48"/>
        <v>#VALUE!</v>
      </c>
      <c r="AP171" s="8">
        <v>2.9799384781121492</v>
      </c>
      <c r="AQ171" s="8">
        <v>295.07333333333332</v>
      </c>
      <c r="AR171" s="8">
        <f t="shared" si="55"/>
        <v>5.251801811978944</v>
      </c>
      <c r="AS171" s="8" t="e">
        <f t="shared" si="49"/>
        <v>#VALUE!</v>
      </c>
      <c r="AT171" s="8">
        <v>1.3749303012638043</v>
      </c>
      <c r="AU171" s="8">
        <v>538.00666666666666</v>
      </c>
      <c r="AV171" s="8">
        <f t="shared" si="56"/>
        <v>4.5544664874041212</v>
      </c>
      <c r="AW171" s="8" t="e">
        <f t="shared" si="50"/>
        <v>#VALUE!</v>
      </c>
      <c r="AX171" s="8">
        <v>17.882576249895671</v>
      </c>
      <c r="AY171" s="8" t="s">
        <v>49</v>
      </c>
      <c r="AZ171" s="8" t="s">
        <v>49</v>
      </c>
      <c r="BA171" s="8" t="s">
        <v>49</v>
      </c>
      <c r="BB171" s="8" t="s">
        <v>49</v>
      </c>
      <c r="BC171" s="8" t="s">
        <v>49</v>
      </c>
      <c r="BD171" s="8" t="s">
        <v>49</v>
      </c>
      <c r="BE171" s="8" t="s">
        <v>49</v>
      </c>
      <c r="BF171" s="8" t="s">
        <v>49</v>
      </c>
      <c r="BG171" s="8" t="s">
        <v>49</v>
      </c>
      <c r="BH171" s="8" t="s">
        <v>49</v>
      </c>
    </row>
    <row r="172" spans="1:60" x14ac:dyDescent="0.25">
      <c r="A172" s="2">
        <v>6510</v>
      </c>
      <c r="B172" s="2">
        <v>20</v>
      </c>
      <c r="C172" s="2">
        <v>6</v>
      </c>
      <c r="D172" s="10"/>
      <c r="E172" s="3">
        <v>180</v>
      </c>
      <c r="F172" s="6" t="str">
        <f t="shared" si="38"/>
        <v>158.7±5.9</v>
      </c>
      <c r="G172" s="6" t="str">
        <f t="shared" si="39"/>
        <v>152.1±5.3</v>
      </c>
      <c r="H172" s="7">
        <v>4.3146707570943157</v>
      </c>
      <c r="I172" s="6" t="str">
        <f t="shared" si="40"/>
        <v>.±.</v>
      </c>
      <c r="J172" s="6" t="str">
        <f t="shared" si="41"/>
        <v>290.2±17.7</v>
      </c>
      <c r="K172" s="6" t="str">
        <f t="shared" si="42"/>
        <v>273.2±15.6</v>
      </c>
      <c r="L172" s="7">
        <v>6.1988361169739044</v>
      </c>
      <c r="M172" s="6" t="str">
        <f t="shared" si="43"/>
        <v>.±.</v>
      </c>
      <c r="N172" s="6" t="str">
        <f t="shared" si="44"/>
        <v>512.3±43.1</v>
      </c>
      <c r="O172" s="6" t="str">
        <f t="shared" si="45"/>
        <v>490.7±45.7</v>
      </c>
      <c r="P172" s="7">
        <v>4.4164702205857411</v>
      </c>
      <c r="Q172" s="6" t="str">
        <f t="shared" si="46"/>
        <v>.±.</v>
      </c>
      <c r="S172" s="7" t="str">
        <f t="shared" si="51"/>
        <v>0.1±0.01</v>
      </c>
      <c r="T172" s="7" t="str">
        <f t="shared" si="47"/>
        <v>0.1±0.02</v>
      </c>
      <c r="U172" s="7">
        <f t="shared" si="52"/>
        <v>93.010752688172033</v>
      </c>
      <c r="V172" s="7" t="str">
        <f t="shared" si="53"/>
        <v>.±.</v>
      </c>
      <c r="Y172" s="8">
        <v>158.67999999999998</v>
      </c>
      <c r="Z172" s="8">
        <v>5.9170347303357955</v>
      </c>
      <c r="AA172" s="8">
        <v>290.16000000000003</v>
      </c>
      <c r="AB172" s="8">
        <v>17.651053792904282</v>
      </c>
      <c r="AC172" s="9">
        <v>512.33333333333337</v>
      </c>
      <c r="AD172" s="9">
        <v>43.131433239962391</v>
      </c>
      <c r="AE172" s="8">
        <v>0.11966666666666666</v>
      </c>
      <c r="AF172" s="8">
        <v>2.0132891827388682E-2</v>
      </c>
      <c r="AG172" s="8">
        <v>3.2133333333333334</v>
      </c>
      <c r="AH172" s="8">
        <v>0.15275252316519458</v>
      </c>
      <c r="AI172" s="8">
        <v>6.2E-2</v>
      </c>
      <c r="AJ172" s="8">
        <v>1.2529964086141668E-2</v>
      </c>
      <c r="AK172" s="8">
        <v>22.566666666666663</v>
      </c>
      <c r="AL172" s="8">
        <v>2.6934055270852424</v>
      </c>
      <c r="AM172" s="8">
        <v>152.11666666666667</v>
      </c>
      <c r="AN172" s="8">
        <f t="shared" si="54"/>
        <v>4.3146707570943157</v>
      </c>
      <c r="AO172" s="8" t="e">
        <f t="shared" si="48"/>
        <v>#VALUE!</v>
      </c>
      <c r="AP172" s="8">
        <v>5.3129119448126882</v>
      </c>
      <c r="AQ172" s="8">
        <v>273.22333333333336</v>
      </c>
      <c r="AR172" s="8">
        <f t="shared" si="55"/>
        <v>6.1988361169739044</v>
      </c>
      <c r="AS172" s="8" t="e">
        <f t="shared" si="49"/>
        <v>#VALUE!</v>
      </c>
      <c r="AT172" s="8">
        <v>15.642903609411299</v>
      </c>
      <c r="AU172" s="8">
        <v>490.66333333333336</v>
      </c>
      <c r="AV172" s="8">
        <f t="shared" si="56"/>
        <v>4.4164702205857411</v>
      </c>
      <c r="AW172" s="8" t="e">
        <f t="shared" si="50"/>
        <v>#VALUE!</v>
      </c>
      <c r="AX172" s="8">
        <v>45.699103200537017</v>
      </c>
      <c r="AY172" s="8" t="s">
        <v>49</v>
      </c>
      <c r="AZ172" s="8" t="s">
        <v>49</v>
      </c>
      <c r="BA172" s="8" t="s">
        <v>49</v>
      </c>
      <c r="BB172" s="8" t="s">
        <v>49</v>
      </c>
      <c r="BC172" s="8" t="s">
        <v>49</v>
      </c>
      <c r="BD172" s="8" t="s">
        <v>49</v>
      </c>
      <c r="BE172" s="8" t="s">
        <v>49</v>
      </c>
      <c r="BF172" s="8" t="s">
        <v>49</v>
      </c>
      <c r="BG172" s="8" t="s">
        <v>49</v>
      </c>
      <c r="BH172" s="8" t="s">
        <v>49</v>
      </c>
    </row>
    <row r="173" spans="1:60" x14ac:dyDescent="0.25">
      <c r="A173" s="2">
        <v>6510</v>
      </c>
      <c r="B173" s="2">
        <v>20</v>
      </c>
      <c r="C173" s="2">
        <v>12</v>
      </c>
      <c r="D173" s="12" t="s">
        <v>85</v>
      </c>
      <c r="E173" s="3">
        <v>1.5</v>
      </c>
      <c r="F173" s="6" t="str">
        <f t="shared" si="38"/>
        <v>328.4±1.7</v>
      </c>
      <c r="G173" s="6" t="str">
        <f t="shared" si="39"/>
        <v>352.8±1.3</v>
      </c>
      <c r="H173" s="7">
        <v>-6.9175972639495029</v>
      </c>
      <c r="I173" s="6" t="str">
        <f t="shared" si="40"/>
        <v>216.7±1.9</v>
      </c>
      <c r="J173" s="6" t="str">
        <f t="shared" si="41"/>
        <v>597.2±4.6</v>
      </c>
      <c r="K173" s="6" t="str">
        <f t="shared" si="42"/>
        <v>608.1±5.4</v>
      </c>
      <c r="L173" s="7">
        <v>-1.7907355335208097</v>
      </c>
      <c r="M173" s="6" t="str">
        <f t="shared" si="43"/>
        <v>548.4±7.3</v>
      </c>
      <c r="N173" s="6" t="str">
        <f t="shared" si="44"/>
        <v>808.5±5.6</v>
      </c>
      <c r="O173" s="6" t="str">
        <f t="shared" si="45"/>
        <v>813.2±5.6</v>
      </c>
      <c r="P173" s="7">
        <v>-0.58246059885640877</v>
      </c>
      <c r="Q173" s="6" t="str">
        <f t="shared" si="46"/>
        <v>948.4±40.9</v>
      </c>
      <c r="S173" s="7" t="str">
        <f t="shared" si="51"/>
        <v>0.1±0.01</v>
      </c>
      <c r="T173" s="7" t="str">
        <f t="shared" si="47"/>
        <v>0.1±0.01</v>
      </c>
      <c r="U173" s="7">
        <f t="shared" si="52"/>
        <v>15.740740740740719</v>
      </c>
      <c r="V173" s="7" t="str">
        <f t="shared" si="53"/>
        <v>1.8±0.03</v>
      </c>
      <c r="Y173" s="8">
        <v>328.41333333333336</v>
      </c>
      <c r="Z173" s="8">
        <v>1.736097155499484</v>
      </c>
      <c r="AA173" s="8">
        <v>597.2399999999999</v>
      </c>
      <c r="AB173" s="8">
        <v>4.6235159781274699</v>
      </c>
      <c r="AC173" s="9">
        <v>808.4799999999999</v>
      </c>
      <c r="AD173" s="9">
        <v>5.6313053548888607</v>
      </c>
      <c r="AE173" s="8">
        <v>8.3333333333333329E-2</v>
      </c>
      <c r="AF173" s="8">
        <v>9.7125348562223119E-3</v>
      </c>
      <c r="AG173" s="8">
        <v>1.9733333333333334</v>
      </c>
      <c r="AH173" s="8">
        <v>0.17616280348965077</v>
      </c>
      <c r="AI173" s="8">
        <v>7.2000000000000008E-2</v>
      </c>
      <c r="AJ173" s="8">
        <v>7.9372539331937705E-3</v>
      </c>
      <c r="AK173" s="8">
        <v>2.5233333333333334</v>
      </c>
      <c r="AL173" s="8">
        <v>6.5064070986477054E-2</v>
      </c>
      <c r="AM173" s="8">
        <v>352.82</v>
      </c>
      <c r="AN173" s="8">
        <f t="shared" si="54"/>
        <v>-6.9175972639495029</v>
      </c>
      <c r="AO173" s="8">
        <f t="shared" si="48"/>
        <v>-38.578311887081227</v>
      </c>
      <c r="AP173" s="8">
        <v>1.3450278807519183</v>
      </c>
      <c r="AQ173" s="8">
        <v>608.13</v>
      </c>
      <c r="AR173" s="8">
        <f t="shared" si="55"/>
        <v>-1.7907355335208097</v>
      </c>
      <c r="AS173" s="8">
        <f t="shared" si="49"/>
        <v>-9.8146229698693759</v>
      </c>
      <c r="AT173" s="8">
        <v>5.3803624413231042</v>
      </c>
      <c r="AU173" s="8">
        <v>813.2166666666667</v>
      </c>
      <c r="AV173" s="8">
        <f t="shared" si="56"/>
        <v>-0.58246059885640877</v>
      </c>
      <c r="AW173" s="8">
        <f t="shared" si="50"/>
        <v>16.627631012645253</v>
      </c>
      <c r="AX173" s="8">
        <v>5.6043048929669927</v>
      </c>
      <c r="AY173" s="8">
        <v>216.708</v>
      </c>
      <c r="AZ173" s="8">
        <v>1.917454823457388</v>
      </c>
      <c r="BA173" s="8">
        <v>548.44433333333336</v>
      </c>
      <c r="BB173" s="8">
        <v>7.3304274318305085</v>
      </c>
      <c r="BC173" s="8">
        <v>948.43533333333335</v>
      </c>
      <c r="BD173" s="8">
        <v>40.92099242849973</v>
      </c>
      <c r="BE173" s="8">
        <v>1.7891976666666667</v>
      </c>
      <c r="BF173" s="8">
        <v>3.4929497911268807E-2</v>
      </c>
      <c r="BG173" s="8">
        <v>8.70669</v>
      </c>
      <c r="BH173" s="8">
        <v>0.12912187777832204</v>
      </c>
    </row>
    <row r="174" spans="1:60" x14ac:dyDescent="0.25">
      <c r="A174" s="2">
        <v>6510</v>
      </c>
      <c r="B174" s="2">
        <v>20</v>
      </c>
      <c r="C174" s="2">
        <v>12</v>
      </c>
      <c r="D174" s="12"/>
      <c r="E174" s="3">
        <v>7</v>
      </c>
      <c r="F174" s="6" t="str">
        <f t="shared" si="38"/>
        <v>338.8±4.5</v>
      </c>
      <c r="G174" s="6" t="str">
        <f t="shared" si="39"/>
        <v>356.2±4.4</v>
      </c>
      <c r="H174" s="7">
        <v>-4.8871793431975288</v>
      </c>
      <c r="I174" s="6" t="str">
        <f t="shared" si="40"/>
        <v>260.2±3.0</v>
      </c>
      <c r="J174" s="6" t="str">
        <f t="shared" si="41"/>
        <v>604.6±2.9</v>
      </c>
      <c r="K174" s="6" t="str">
        <f t="shared" si="42"/>
        <v>613.3±1.7</v>
      </c>
      <c r="L174" s="7">
        <v>-1.4179116644837391</v>
      </c>
      <c r="M174" s="6" t="str">
        <f t="shared" si="43"/>
        <v>577.5±4.3</v>
      </c>
      <c r="N174" s="6" t="str">
        <f t="shared" si="44"/>
        <v>813.2±9.3</v>
      </c>
      <c r="O174" s="6" t="str">
        <f t="shared" si="45"/>
        <v>817.3±7.1</v>
      </c>
      <c r="P174" s="7">
        <v>-0.50655214183459807</v>
      </c>
      <c r="Q174" s="6" t="str">
        <f t="shared" si="46"/>
        <v>999.5±16.0</v>
      </c>
      <c r="S174" s="7" t="str">
        <f t="shared" si="51"/>
        <v>0.0±0.00</v>
      </c>
      <c r="T174" s="7" t="str">
        <f t="shared" si="47"/>
        <v>0.1±0.00</v>
      </c>
      <c r="U174" s="7">
        <f t="shared" si="52"/>
        <v>41.818181818181834</v>
      </c>
      <c r="V174" s="7" t="str">
        <f t="shared" si="53"/>
        <v>1.2±0.07</v>
      </c>
      <c r="Y174" s="8">
        <v>338.76333333333338</v>
      </c>
      <c r="Z174" s="8">
        <v>4.5244041965029469</v>
      </c>
      <c r="AA174" s="8">
        <v>604.64666666666665</v>
      </c>
      <c r="AB174" s="8">
        <v>2.9367726049752636</v>
      </c>
      <c r="AC174" s="9">
        <v>813.15</v>
      </c>
      <c r="AD174" s="9">
        <v>9.2813091748955152</v>
      </c>
      <c r="AE174" s="8">
        <v>5.1999999999999998E-2</v>
      </c>
      <c r="AF174" s="8">
        <v>1.7320508075688791E-3</v>
      </c>
      <c r="AG174" s="8">
        <v>1.7233333333333334</v>
      </c>
      <c r="AH174" s="8">
        <v>7.505553499465141E-2</v>
      </c>
      <c r="AI174" s="8">
        <v>3.666666666666666E-2</v>
      </c>
      <c r="AJ174" s="8">
        <v>1.1547005383792527E-3</v>
      </c>
      <c r="AK174" s="8">
        <v>2.1033333333333331</v>
      </c>
      <c r="AL174" s="8">
        <v>7.5718777944003723E-2</v>
      </c>
      <c r="AM174" s="8">
        <v>356.17</v>
      </c>
      <c r="AN174" s="8">
        <f t="shared" si="54"/>
        <v>-4.8871793431975288</v>
      </c>
      <c r="AO174" s="8">
        <f t="shared" si="48"/>
        <v>-26.953046766057426</v>
      </c>
      <c r="AP174" s="8">
        <v>4.4190157275121802</v>
      </c>
      <c r="AQ174" s="8">
        <v>613.34333333333336</v>
      </c>
      <c r="AR174" s="8">
        <f t="shared" si="55"/>
        <v>-1.4179116644837391</v>
      </c>
      <c r="AS174" s="8">
        <f t="shared" si="49"/>
        <v>-5.8509372129802282</v>
      </c>
      <c r="AT174" s="8">
        <v>1.6816757515446759</v>
      </c>
      <c r="AU174" s="8">
        <v>817.29</v>
      </c>
      <c r="AV174" s="8">
        <f t="shared" si="56"/>
        <v>-0.50655214183459807</v>
      </c>
      <c r="AW174" s="8">
        <f t="shared" si="50"/>
        <v>22.300489014507299</v>
      </c>
      <c r="AX174" s="8">
        <v>7.1173239353003543</v>
      </c>
      <c r="AY174" s="8">
        <v>260.17133333333328</v>
      </c>
      <c r="AZ174" s="8">
        <v>2.9603655742717483</v>
      </c>
      <c r="BA174" s="8">
        <v>577.45699999999999</v>
      </c>
      <c r="BB174" s="8">
        <v>4.3072979929417619</v>
      </c>
      <c r="BC174" s="8">
        <v>999.54966666666667</v>
      </c>
      <c r="BD174" s="8">
        <v>16.047666507418828</v>
      </c>
      <c r="BE174" s="8">
        <v>1.1597906666666666</v>
      </c>
      <c r="BF174" s="8">
        <v>6.5644754933911725E-2</v>
      </c>
      <c r="BG174" s="8">
        <v>5.7836379999999998</v>
      </c>
      <c r="BH174" s="8">
        <v>0.17774457147266171</v>
      </c>
    </row>
    <row r="175" spans="1:60" x14ac:dyDescent="0.25">
      <c r="A175" s="2">
        <v>6510</v>
      </c>
      <c r="B175" s="2">
        <v>20</v>
      </c>
      <c r="C175" s="2">
        <v>12</v>
      </c>
      <c r="D175" s="12"/>
      <c r="E175" s="3">
        <v>15</v>
      </c>
      <c r="F175" s="6" t="str">
        <f t="shared" si="38"/>
        <v>346.9±4.7</v>
      </c>
      <c r="G175" s="6" t="str">
        <f t="shared" si="39"/>
        <v>356.7±4.5</v>
      </c>
      <c r="H175" s="7">
        <v>-2.7472014053710465</v>
      </c>
      <c r="I175" s="6" t="str">
        <f t="shared" si="40"/>
        <v>302.0±2.9</v>
      </c>
      <c r="J175" s="6" t="str">
        <f t="shared" si="41"/>
        <v>610.8±7.1</v>
      </c>
      <c r="K175" s="6" t="str">
        <f t="shared" si="42"/>
        <v>615.8±6.7</v>
      </c>
      <c r="L175" s="7">
        <v>-0.81244046072574749</v>
      </c>
      <c r="M175" s="6" t="str">
        <f t="shared" si="43"/>
        <v>613.8±9.5</v>
      </c>
      <c r="N175" s="6" t="str">
        <f t="shared" si="44"/>
        <v>818.2±11.1</v>
      </c>
      <c r="O175" s="6" t="str">
        <f t="shared" si="45"/>
        <v>820.7±11.2</v>
      </c>
      <c r="P175" s="7">
        <v>-0.30543404533582075</v>
      </c>
      <c r="Q175" s="6" t="str">
        <f t="shared" si="46"/>
        <v>1065.7±59.0</v>
      </c>
      <c r="S175" s="7" t="str">
        <f t="shared" si="51"/>
        <v>0.0±0.01</v>
      </c>
      <c r="T175" s="7" t="str">
        <f t="shared" si="47"/>
        <v>0.1±0.01</v>
      </c>
      <c r="U175" s="7">
        <f t="shared" si="52"/>
        <v>63.478260869565219</v>
      </c>
      <c r="V175" s="7" t="str">
        <f t="shared" si="53"/>
        <v>0.6±0.01</v>
      </c>
      <c r="Y175" s="8">
        <v>346.92666666666668</v>
      </c>
      <c r="Z175" s="8">
        <v>4.6795548221314043</v>
      </c>
      <c r="AA175" s="8">
        <v>610.83666666666659</v>
      </c>
      <c r="AB175" s="8">
        <v>7.0884859690439557</v>
      </c>
      <c r="AC175" s="9">
        <v>818.18333333333339</v>
      </c>
      <c r="AD175" s="9">
        <v>11.059133480220455</v>
      </c>
      <c r="AE175" s="8">
        <v>6.2666666666666662E-2</v>
      </c>
      <c r="AF175" s="8">
        <v>1.3576941236277562E-2</v>
      </c>
      <c r="AG175" s="8">
        <v>1.58</v>
      </c>
      <c r="AH175" s="8">
        <v>8.185352771872445E-2</v>
      </c>
      <c r="AI175" s="8">
        <v>3.833333333333333E-2</v>
      </c>
      <c r="AJ175" s="8">
        <v>8.9628864398325001E-3</v>
      </c>
      <c r="AK175" s="8">
        <v>1.7233333333333334</v>
      </c>
      <c r="AL175" s="8">
        <v>7.505553499465141E-2</v>
      </c>
      <c r="AM175" s="8">
        <v>356.72666666666663</v>
      </c>
      <c r="AN175" s="8">
        <f t="shared" si="54"/>
        <v>-2.7472014053710465</v>
      </c>
      <c r="AO175" s="8">
        <f t="shared" si="48"/>
        <v>-15.342559195649329</v>
      </c>
      <c r="AP175" s="8">
        <v>4.548409978589592</v>
      </c>
      <c r="AQ175" s="8">
        <v>615.84</v>
      </c>
      <c r="AR175" s="8">
        <f t="shared" si="55"/>
        <v>-0.81244046072574749</v>
      </c>
      <c r="AS175" s="8">
        <f t="shared" si="49"/>
        <v>-0.32416428509570377</v>
      </c>
      <c r="AT175" s="8">
        <v>6.6679757048147872</v>
      </c>
      <c r="AU175" s="8">
        <v>820.68999999999994</v>
      </c>
      <c r="AV175" s="8">
        <f t="shared" si="56"/>
        <v>-0.30543404533582075</v>
      </c>
      <c r="AW175" s="8">
        <f t="shared" si="50"/>
        <v>29.851750762569704</v>
      </c>
      <c r="AX175" s="8">
        <v>11.152053622539698</v>
      </c>
      <c r="AY175" s="8">
        <v>301.99566666666664</v>
      </c>
      <c r="AZ175" s="8">
        <v>2.917874283332524</v>
      </c>
      <c r="BA175" s="8">
        <v>613.84366666666665</v>
      </c>
      <c r="BB175" s="8">
        <v>9.5073944555452687</v>
      </c>
      <c r="BC175" s="8">
        <v>1065.6803333333332</v>
      </c>
      <c r="BD175" s="8">
        <v>58.950603341554803</v>
      </c>
      <c r="BE175" s="8">
        <v>0.64765499999999998</v>
      </c>
      <c r="BF175" s="8">
        <v>1.4069419000086682E-2</v>
      </c>
      <c r="BG175" s="8">
        <v>3.7965269999999998</v>
      </c>
      <c r="BH175" s="8">
        <v>7.3989105387212276E-2</v>
      </c>
    </row>
    <row r="176" spans="1:60" x14ac:dyDescent="0.25">
      <c r="A176" s="2">
        <v>6510</v>
      </c>
      <c r="B176" s="2">
        <v>20</v>
      </c>
      <c r="C176" s="2">
        <v>18</v>
      </c>
      <c r="D176" s="10" t="s">
        <v>86</v>
      </c>
      <c r="E176" s="3">
        <v>1.5</v>
      </c>
      <c r="F176" s="6" t="str">
        <f t="shared" si="38"/>
        <v>269.2±8.2</v>
      </c>
      <c r="G176" s="6" t="str">
        <f t="shared" si="39"/>
        <v>361.4±9.0</v>
      </c>
      <c r="H176" s="7">
        <v>-25.50596830433739</v>
      </c>
      <c r="I176" s="6" t="str">
        <f t="shared" si="40"/>
        <v>193.5±3.4</v>
      </c>
      <c r="J176" s="6" t="str">
        <f t="shared" si="41"/>
        <v>591.4±18.3</v>
      </c>
      <c r="K176" s="6" t="str">
        <f t="shared" si="42"/>
        <v>634.8±12.7</v>
      </c>
      <c r="L176" s="7">
        <v>-6.8406902128821638</v>
      </c>
      <c r="M176" s="6" t="str">
        <f t="shared" si="43"/>
        <v>512.7±5.6</v>
      </c>
      <c r="N176" s="6" t="str">
        <f t="shared" si="44"/>
        <v>818.7±5.4</v>
      </c>
      <c r="O176" s="6" t="str">
        <f t="shared" si="45"/>
        <v>829.6±9.2</v>
      </c>
      <c r="P176" s="7">
        <v>-1.3178512595925711</v>
      </c>
      <c r="Q176" s="6" t="str">
        <f t="shared" si="46"/>
        <v>956.0±14.9</v>
      </c>
      <c r="S176" s="7" t="str">
        <f t="shared" si="51"/>
        <v>0.0±0.01</v>
      </c>
      <c r="T176" s="7" t="str">
        <f t="shared" si="47"/>
        <v>0.1±0.02</v>
      </c>
      <c r="U176" s="7">
        <f t="shared" si="52"/>
        <v>58.59375</v>
      </c>
      <c r="V176" s="7" t="str">
        <f t="shared" si="53"/>
        <v>1.6±0.08</v>
      </c>
      <c r="Y176" s="8">
        <v>269.18666666666667</v>
      </c>
      <c r="Z176" s="8">
        <v>8.2377808500428955</v>
      </c>
      <c r="AA176" s="8">
        <v>591.35666666666668</v>
      </c>
      <c r="AB176" s="8">
        <v>18.307436558222257</v>
      </c>
      <c r="AC176" s="9">
        <v>818.70000000000016</v>
      </c>
      <c r="AD176" s="9">
        <v>5.4383177546002317</v>
      </c>
      <c r="AE176" s="8">
        <v>6.7666666666666667E-2</v>
      </c>
      <c r="AF176" s="8">
        <v>1.6623276853055601E-2</v>
      </c>
      <c r="AG176" s="8">
        <v>1.9233333333333331</v>
      </c>
      <c r="AH176" s="8">
        <v>0.3594903800289147</v>
      </c>
      <c r="AI176" s="8">
        <v>4.2666666666666665E-2</v>
      </c>
      <c r="AJ176" s="8">
        <v>1.0408329997330653E-2</v>
      </c>
      <c r="AK176" s="8">
        <v>5.21</v>
      </c>
      <c r="AL176" s="8">
        <v>0.2264950330581226</v>
      </c>
      <c r="AM176" s="8">
        <v>361.3533333333333</v>
      </c>
      <c r="AN176" s="8">
        <f t="shared" si="54"/>
        <v>-25.50596830433739</v>
      </c>
      <c r="AO176" s="8">
        <f t="shared" si="48"/>
        <v>-46.443900706602953</v>
      </c>
      <c r="AP176" s="8">
        <v>9.0079760952909584</v>
      </c>
      <c r="AQ176" s="8">
        <v>634.78000000000009</v>
      </c>
      <c r="AR176" s="8">
        <f t="shared" si="55"/>
        <v>-6.8406902128821638</v>
      </c>
      <c r="AS176" s="8">
        <f t="shared" si="49"/>
        <v>-19.228394089290791</v>
      </c>
      <c r="AT176" s="8">
        <v>12.747344821569662</v>
      </c>
      <c r="AU176" s="8">
        <v>829.63333333333333</v>
      </c>
      <c r="AV176" s="8">
        <f t="shared" si="56"/>
        <v>-1.3178512595925711</v>
      </c>
      <c r="AW176" s="8">
        <f t="shared" si="50"/>
        <v>15.233376190284865</v>
      </c>
      <c r="AX176" s="8">
        <v>9.1903989757427631</v>
      </c>
      <c r="AY176" s="8">
        <v>193.52674999999999</v>
      </c>
      <c r="AZ176" s="8">
        <v>3.3855104366500925</v>
      </c>
      <c r="BA176" s="8">
        <v>512.72199999999998</v>
      </c>
      <c r="BB176" s="8">
        <v>5.5922069584973864</v>
      </c>
      <c r="BC176" s="8">
        <v>956.0145</v>
      </c>
      <c r="BD176" s="8">
        <v>14.911396368773357</v>
      </c>
      <c r="BE176" s="8">
        <v>1.6363077499999998</v>
      </c>
      <c r="BF176" s="8">
        <v>8.4090545038765618E-2</v>
      </c>
      <c r="BG176" s="8">
        <v>10.715464000000001</v>
      </c>
      <c r="BH176" s="8">
        <v>0.39938251139728204</v>
      </c>
    </row>
    <row r="177" spans="1:60" x14ac:dyDescent="0.25">
      <c r="A177" s="2">
        <v>6510</v>
      </c>
      <c r="B177" s="2">
        <v>20</v>
      </c>
      <c r="C177" s="2">
        <v>18</v>
      </c>
      <c r="D177" s="10"/>
      <c r="E177" s="3">
        <v>7</v>
      </c>
      <c r="F177" s="6" t="str">
        <f t="shared" si="38"/>
        <v>329.5±14.0</v>
      </c>
      <c r="G177" s="6" t="str">
        <f t="shared" si="39"/>
        <v>364.8±14.0</v>
      </c>
      <c r="H177" s="7">
        <v>-9.68287178737517</v>
      </c>
      <c r="I177" s="6" t="str">
        <f t="shared" si="40"/>
        <v>242.4±1.4</v>
      </c>
      <c r="J177" s="6" t="str">
        <f t="shared" si="41"/>
        <v>614.2±24.1</v>
      </c>
      <c r="K177" s="6" t="str">
        <f t="shared" si="42"/>
        <v>629.1±25.3</v>
      </c>
      <c r="L177" s="7">
        <v>-2.3778743244675269</v>
      </c>
      <c r="M177" s="6" t="str">
        <f t="shared" si="43"/>
        <v>554.2±0.6</v>
      </c>
      <c r="N177" s="6" t="str">
        <f t="shared" si="44"/>
        <v>826.6±7.0</v>
      </c>
      <c r="O177" s="6" t="str">
        <f t="shared" si="45"/>
        <v>830.6±4.4</v>
      </c>
      <c r="P177" s="7">
        <v>-0.47556556182954829</v>
      </c>
      <c r="Q177" s="6" t="str">
        <f t="shared" si="46"/>
        <v>978.4±9.4</v>
      </c>
      <c r="S177" s="7" t="str">
        <f t="shared" si="51"/>
        <v>0.0±0.00</v>
      </c>
      <c r="T177" s="7" t="str">
        <f t="shared" si="47"/>
        <v>0.0±0.00</v>
      </c>
      <c r="U177" s="7">
        <f t="shared" si="52"/>
        <v>-16.883116883116887</v>
      </c>
      <c r="V177" s="7" t="str">
        <f t="shared" si="53"/>
        <v>1.1±0.02</v>
      </c>
      <c r="Y177" s="8">
        <v>329.51</v>
      </c>
      <c r="Z177" s="8">
        <v>14.001432069613456</v>
      </c>
      <c r="AA177" s="8">
        <v>614.17333333333329</v>
      </c>
      <c r="AB177" s="8">
        <v>24.063957142027476</v>
      </c>
      <c r="AC177" s="9">
        <v>826.64</v>
      </c>
      <c r="AD177" s="9">
        <v>7.0171219171395363</v>
      </c>
      <c r="AE177" s="8">
        <v>2.1333333333333333E-2</v>
      </c>
      <c r="AF177" s="8">
        <v>1.5275252316519462E-3</v>
      </c>
      <c r="AG177" s="8">
        <v>2.2233333333333332</v>
      </c>
      <c r="AH177" s="8">
        <v>0.25735837529276823</v>
      </c>
      <c r="AI177" s="8">
        <v>2.5666666666666667E-2</v>
      </c>
      <c r="AJ177" s="8">
        <v>3.0550504633038941E-3</v>
      </c>
      <c r="AK177" s="8">
        <v>2.7466666666666666</v>
      </c>
      <c r="AL177" s="8">
        <v>4.0414518843273822E-2</v>
      </c>
      <c r="AM177" s="8">
        <v>364.83666666666664</v>
      </c>
      <c r="AN177" s="8">
        <f t="shared" si="54"/>
        <v>-9.68287178737517</v>
      </c>
      <c r="AO177" s="8">
        <f t="shared" si="48"/>
        <v>-33.570913011301862</v>
      </c>
      <c r="AP177" s="8">
        <v>13.95217665216915</v>
      </c>
      <c r="AQ177" s="8">
        <v>629.13333333333333</v>
      </c>
      <c r="AR177" s="8">
        <f t="shared" si="55"/>
        <v>-2.3778743244675269</v>
      </c>
      <c r="AS177" s="8">
        <f t="shared" si="49"/>
        <v>-11.911836388682859</v>
      </c>
      <c r="AT177" s="8">
        <v>25.261831551440068</v>
      </c>
      <c r="AU177" s="8">
        <v>830.59</v>
      </c>
      <c r="AV177" s="8">
        <f t="shared" si="56"/>
        <v>-0.47556556182954829</v>
      </c>
      <c r="AW177" s="8">
        <f t="shared" si="50"/>
        <v>17.800037724188023</v>
      </c>
      <c r="AX177" s="8">
        <v>4.3536995762224979</v>
      </c>
      <c r="AY177" s="8">
        <v>242.35766666666666</v>
      </c>
      <c r="AZ177" s="8">
        <v>1.351456004956634</v>
      </c>
      <c r="BA177" s="8">
        <v>554.19199999999989</v>
      </c>
      <c r="BB177" s="8">
        <v>0.5517780350829331</v>
      </c>
      <c r="BC177" s="8">
        <v>978.43533333333335</v>
      </c>
      <c r="BD177" s="8">
        <v>9.4181015249005355</v>
      </c>
      <c r="BE177" s="8">
        <v>1.0894083333333333</v>
      </c>
      <c r="BF177" s="8">
        <v>1.8376547562949246E-2</v>
      </c>
      <c r="BG177" s="8">
        <v>6.6086443333333333</v>
      </c>
      <c r="BH177" s="8">
        <v>8.8713801972034323E-2</v>
      </c>
    </row>
    <row r="178" spans="1:60" x14ac:dyDescent="0.25">
      <c r="A178" s="2">
        <v>6510</v>
      </c>
      <c r="B178" s="2">
        <v>20</v>
      </c>
      <c r="C178" s="2">
        <v>18</v>
      </c>
      <c r="D178" s="10"/>
      <c r="E178" s="3">
        <v>15</v>
      </c>
      <c r="F178" s="6" t="str">
        <f t="shared" si="38"/>
        <v>372.9±5.7</v>
      </c>
      <c r="G178" s="6" t="str">
        <f t="shared" si="39"/>
        <v>390.2±7.4</v>
      </c>
      <c r="H178" s="7">
        <v>-4.4442736094027531</v>
      </c>
      <c r="I178" s="6" t="str">
        <f t="shared" si="40"/>
        <v>284.3±5.0</v>
      </c>
      <c r="J178" s="6" t="str">
        <f t="shared" si="41"/>
        <v>651.8±28.0</v>
      </c>
      <c r="K178" s="6" t="str">
        <f t="shared" si="42"/>
        <v>655.4±28.5</v>
      </c>
      <c r="L178" s="7">
        <v>-0.55333194322244639</v>
      </c>
      <c r="M178" s="6" t="str">
        <f t="shared" si="43"/>
        <v>590.9±5.7</v>
      </c>
      <c r="N178" s="6" t="str">
        <f t="shared" si="44"/>
        <v>831.3±19.5</v>
      </c>
      <c r="O178" s="6" t="str">
        <f t="shared" si="45"/>
        <v>833.6±18.1</v>
      </c>
      <c r="P178" s="7">
        <v>-0.27271055093928936</v>
      </c>
      <c r="Q178" s="6" t="str">
        <f t="shared" si="46"/>
        <v>1037.2±24.9</v>
      </c>
      <c r="S178" s="7" t="str">
        <f t="shared" si="51"/>
        <v>0.0±0.01</v>
      </c>
      <c r="T178" s="7" t="str">
        <f t="shared" si="47"/>
        <v>0.0±0.01</v>
      </c>
      <c r="U178" s="7">
        <f t="shared" si="52"/>
        <v>-31.999999999999993</v>
      </c>
      <c r="V178" s="7" t="str">
        <f t="shared" si="53"/>
        <v>0.7±0.04</v>
      </c>
      <c r="Y178" s="8">
        <v>372.8966666666667</v>
      </c>
      <c r="Z178" s="8">
        <v>5.6838220708721474</v>
      </c>
      <c r="AA178" s="8">
        <v>651.79666666666662</v>
      </c>
      <c r="AB178" s="8">
        <v>28.035736718219699</v>
      </c>
      <c r="AC178" s="9">
        <v>831.33333333333337</v>
      </c>
      <c r="AD178" s="9">
        <v>19.459623154967147</v>
      </c>
      <c r="AE178" s="8">
        <v>2.2666666666666668E-2</v>
      </c>
      <c r="AF178" s="8">
        <v>9.0184995056457763E-3</v>
      </c>
      <c r="AG178" s="8">
        <v>1.2733333333333332</v>
      </c>
      <c r="AH178" s="8">
        <v>0.11676186592091328</v>
      </c>
      <c r="AI178" s="8">
        <v>3.3333333333333333E-2</v>
      </c>
      <c r="AJ178" s="8">
        <v>1.3051181300301253E-2</v>
      </c>
      <c r="AK178" s="8">
        <v>1.58</v>
      </c>
      <c r="AL178" s="8">
        <v>8.185352771872445E-2</v>
      </c>
      <c r="AM178" s="8">
        <v>390.24</v>
      </c>
      <c r="AN178" s="8">
        <f t="shared" si="54"/>
        <v>-4.4442736094027531</v>
      </c>
      <c r="AO178" s="8">
        <f t="shared" si="48"/>
        <v>-27.144962074620743</v>
      </c>
      <c r="AP178" s="8">
        <v>7.429730816119795</v>
      </c>
      <c r="AQ178" s="8">
        <v>655.42333333333329</v>
      </c>
      <c r="AR178" s="8">
        <f t="shared" si="55"/>
        <v>-0.55333194322244639</v>
      </c>
      <c r="AS178" s="8">
        <f t="shared" si="49"/>
        <v>-9.8410187817542809</v>
      </c>
      <c r="AT178" s="8">
        <v>28.48550567101335</v>
      </c>
      <c r="AU178" s="8">
        <v>833.60666666666668</v>
      </c>
      <c r="AV178" s="8">
        <f t="shared" si="56"/>
        <v>-0.27271055093928936</v>
      </c>
      <c r="AW178" s="8">
        <f t="shared" si="50"/>
        <v>24.422709351332749</v>
      </c>
      <c r="AX178" s="8">
        <v>18.105881180802339</v>
      </c>
      <c r="AY178" s="8">
        <v>284.30950000000001</v>
      </c>
      <c r="AZ178" s="8">
        <v>4.9520161887188294</v>
      </c>
      <c r="BA178" s="8">
        <v>590.923</v>
      </c>
      <c r="BB178" s="8">
        <v>5.7022923460657626</v>
      </c>
      <c r="BC178" s="8">
        <v>1037.1959999999999</v>
      </c>
      <c r="BD178" s="8">
        <v>24.878836668944164</v>
      </c>
      <c r="BE178" s="8">
        <v>0.66593274999999996</v>
      </c>
      <c r="BF178" s="8">
        <v>3.8593604067470408E-2</v>
      </c>
      <c r="BG178" s="8">
        <v>4.3233152500000003</v>
      </c>
      <c r="BH178" s="8">
        <v>0.18971169585342731</v>
      </c>
    </row>
    <row r="179" spans="1:60" x14ac:dyDescent="0.25">
      <c r="A179" s="2">
        <v>6510</v>
      </c>
      <c r="B179" s="2">
        <v>20</v>
      </c>
      <c r="C179" s="2">
        <v>18</v>
      </c>
      <c r="D179" s="10"/>
      <c r="E179" s="3">
        <v>80</v>
      </c>
      <c r="F179" s="6" t="str">
        <f t="shared" si="38"/>
        <v>365.8±12.4</v>
      </c>
      <c r="G179" s="6" t="str">
        <f t="shared" si="39"/>
        <v>351.2±13.4</v>
      </c>
      <c r="H179" s="7">
        <v>4.1527845013336311</v>
      </c>
      <c r="I179" s="6" t="str">
        <f t="shared" si="40"/>
        <v>298.9±1.5</v>
      </c>
      <c r="J179" s="6" t="str">
        <f t="shared" si="41"/>
        <v>633.3±7.4</v>
      </c>
      <c r="K179" s="6" t="str">
        <f t="shared" si="42"/>
        <v>625.7±8.8</v>
      </c>
      <c r="L179" s="7">
        <v>1.2156467912145308</v>
      </c>
      <c r="M179" s="6" t="str">
        <f t="shared" si="43"/>
        <v>573.8±3.1</v>
      </c>
      <c r="N179" s="6" t="str">
        <f t="shared" si="44"/>
        <v>803.0±11.7</v>
      </c>
      <c r="O179" s="6" t="str">
        <f t="shared" si="45"/>
        <v>800.7±10.5</v>
      </c>
      <c r="P179" s="7">
        <v>0.28765897217075764</v>
      </c>
      <c r="Q179" s="6" t="str">
        <f t="shared" si="46"/>
        <v>898.9±26.0</v>
      </c>
      <c r="S179" s="7" t="str">
        <f t="shared" si="51"/>
        <v>0.1±0.01</v>
      </c>
      <c r="T179" s="7" t="str">
        <f t="shared" si="47"/>
        <v>0.0±0.01</v>
      </c>
      <c r="U179" s="7">
        <f t="shared" si="52"/>
        <v>-30.288461538461533</v>
      </c>
      <c r="V179" s="7" t="str">
        <f t="shared" si="53"/>
        <v>0.4±0.00</v>
      </c>
      <c r="Y179" s="8">
        <v>365.75333333333333</v>
      </c>
      <c r="Z179" s="8">
        <v>12.42928933339847</v>
      </c>
      <c r="AA179" s="8">
        <v>633.3366666666667</v>
      </c>
      <c r="AB179" s="8">
        <v>7.3710401798750933</v>
      </c>
      <c r="AC179" s="9">
        <v>803.02</v>
      </c>
      <c r="AD179" s="9">
        <v>11.693895843558709</v>
      </c>
      <c r="AE179" s="8">
        <v>4.8333333333333332E-2</v>
      </c>
      <c r="AF179" s="8">
        <v>9.0737717258774792E-3</v>
      </c>
      <c r="AG179" s="8">
        <v>1.2233333333333334</v>
      </c>
      <c r="AH179" s="8">
        <v>0.28112867753634407</v>
      </c>
      <c r="AI179" s="8">
        <v>6.933333333333333E-2</v>
      </c>
      <c r="AJ179" s="8">
        <v>1.3613718571108092E-2</v>
      </c>
      <c r="AK179" s="8">
        <v>1.2733333333333332</v>
      </c>
      <c r="AL179" s="8">
        <v>0.11676186592091328</v>
      </c>
      <c r="AM179" s="8">
        <v>351.17</v>
      </c>
      <c r="AN179" s="8">
        <f t="shared" si="54"/>
        <v>4.1527845013336311</v>
      </c>
      <c r="AO179" s="8">
        <f t="shared" si="48"/>
        <v>-14.881301553853326</v>
      </c>
      <c r="AP179" s="8">
        <v>13.438217887800437</v>
      </c>
      <c r="AQ179" s="8">
        <v>625.73</v>
      </c>
      <c r="AR179" s="8">
        <f t="shared" si="55"/>
        <v>1.2156467912145308</v>
      </c>
      <c r="AS179" s="8">
        <f t="shared" si="49"/>
        <v>-8.3018234701868234</v>
      </c>
      <c r="AT179" s="8">
        <v>8.7656374554278749</v>
      </c>
      <c r="AU179" s="8">
        <v>800.7166666666667</v>
      </c>
      <c r="AV179" s="8">
        <f t="shared" si="56"/>
        <v>0.28765897217075764</v>
      </c>
      <c r="AW179" s="8">
        <f t="shared" si="50"/>
        <v>12.267968278417239</v>
      </c>
      <c r="AX179" s="8">
        <v>10.497382213358426</v>
      </c>
      <c r="AY179" s="8">
        <v>298.91133333333329</v>
      </c>
      <c r="AZ179" s="8">
        <v>1.5300889952330723</v>
      </c>
      <c r="BA179" s="8">
        <v>573.78300000000002</v>
      </c>
      <c r="BB179" s="8">
        <v>3.1260332691768222</v>
      </c>
      <c r="BC179" s="8">
        <v>898.94833333333327</v>
      </c>
      <c r="BD179" s="8">
        <v>26.024852167367492</v>
      </c>
      <c r="BE179" s="8">
        <v>0.44985266666666668</v>
      </c>
      <c r="BF179" s="8">
        <v>3.6780158147204055E-3</v>
      </c>
      <c r="BG179" s="8">
        <v>3.3248096666666669</v>
      </c>
      <c r="BH179" s="8">
        <v>4.4832217403707825E-2</v>
      </c>
    </row>
    <row r="180" spans="1:60" x14ac:dyDescent="0.25">
      <c r="A180" s="2">
        <v>6510</v>
      </c>
      <c r="B180" s="2">
        <v>20</v>
      </c>
      <c r="C180" s="2">
        <v>18</v>
      </c>
      <c r="D180" s="10"/>
      <c r="E180" s="3">
        <v>120</v>
      </c>
      <c r="F180" s="6" t="str">
        <f t="shared" si="38"/>
        <v>262.9±10.2</v>
      </c>
      <c r="G180" s="6" t="str">
        <f t="shared" si="39"/>
        <v>249.1±14.9</v>
      </c>
      <c r="H180" s="7">
        <v>5.5056796135989741</v>
      </c>
      <c r="I180" s="6" t="str">
        <f t="shared" si="40"/>
        <v>206.9±1.1</v>
      </c>
      <c r="J180" s="6" t="str">
        <f t="shared" si="41"/>
        <v>475.8±11.9</v>
      </c>
      <c r="K180" s="6" t="str">
        <f t="shared" si="42"/>
        <v>467.3±10.5</v>
      </c>
      <c r="L180" s="7">
        <v>1.8190118842109768</v>
      </c>
      <c r="M180" s="6" t="str">
        <f t="shared" si="43"/>
        <v>424.6±4.0</v>
      </c>
      <c r="N180" s="6" t="str">
        <f t="shared" si="44"/>
        <v>735.7±37.9</v>
      </c>
      <c r="O180" s="6" t="str">
        <f t="shared" si="45"/>
        <v>729.0±41.8</v>
      </c>
      <c r="P180" s="7">
        <v>0.91955389518640884</v>
      </c>
      <c r="Q180" s="6" t="str">
        <f t="shared" si="46"/>
        <v>718.0±18.2</v>
      </c>
      <c r="S180" s="7" t="str">
        <f t="shared" si="51"/>
        <v>0.1±0.01</v>
      </c>
      <c r="T180" s="7" t="str">
        <f t="shared" si="47"/>
        <v>0.1±0.01</v>
      </c>
      <c r="U180" s="7">
        <f t="shared" si="52"/>
        <v>-26.198083067092654</v>
      </c>
      <c r="V180" s="7" t="str">
        <f t="shared" si="53"/>
        <v>1.8±0.00</v>
      </c>
      <c r="Y180" s="8">
        <v>262.85333333333335</v>
      </c>
      <c r="Z180" s="8">
        <v>10.207155986528933</v>
      </c>
      <c r="AA180" s="8">
        <v>475.78666666666663</v>
      </c>
      <c r="AB180" s="8">
        <v>11.913497947006723</v>
      </c>
      <c r="AC180" s="9">
        <v>735.68</v>
      </c>
      <c r="AD180" s="9">
        <v>37.910900807023829</v>
      </c>
      <c r="AE180" s="8">
        <v>7.6999999999999999E-2</v>
      </c>
      <c r="AF180" s="8">
        <v>1.2288205727444511E-2</v>
      </c>
      <c r="AG180" s="8">
        <v>6.5133333333333328</v>
      </c>
      <c r="AH180" s="8">
        <v>1.3614085842734116</v>
      </c>
      <c r="AI180" s="8">
        <v>0.10433333333333333</v>
      </c>
      <c r="AJ180" s="8">
        <v>1.436430761761014E-2</v>
      </c>
      <c r="AK180" s="8">
        <v>4.33</v>
      </c>
      <c r="AL180" s="8">
        <v>0.80523288556789507</v>
      </c>
      <c r="AM180" s="8">
        <v>249.13666666666666</v>
      </c>
      <c r="AN180" s="8">
        <f t="shared" si="54"/>
        <v>5.5056796135989741</v>
      </c>
      <c r="AO180" s="8">
        <f t="shared" si="48"/>
        <v>-16.964851955419373</v>
      </c>
      <c r="AP180" s="8">
        <v>14.868881374647296</v>
      </c>
      <c r="AQ180" s="8">
        <v>467.28666666666663</v>
      </c>
      <c r="AR180" s="8">
        <f t="shared" si="55"/>
        <v>1.8190118842109768</v>
      </c>
      <c r="AS180" s="8">
        <f t="shared" si="49"/>
        <v>-9.1354343515044203</v>
      </c>
      <c r="AT180" s="8">
        <v>10.484432904708456</v>
      </c>
      <c r="AU180" s="8">
        <v>728.97666666666657</v>
      </c>
      <c r="AV180" s="8">
        <f t="shared" si="56"/>
        <v>0.91955389518640884</v>
      </c>
      <c r="AW180" s="8">
        <f t="shared" si="50"/>
        <v>-1.5092847050431144</v>
      </c>
      <c r="AX180" s="8">
        <v>41.824515936628998</v>
      </c>
      <c r="AY180" s="8">
        <v>206.87100000000001</v>
      </c>
      <c r="AZ180" s="8">
        <v>1.1211694787140718</v>
      </c>
      <c r="BA180" s="8">
        <v>424.59800000000001</v>
      </c>
      <c r="BB180" s="8">
        <v>3.9800925868627859</v>
      </c>
      <c r="BC180" s="8">
        <v>717.97433333333345</v>
      </c>
      <c r="BD180" s="8">
        <v>18.182025748890904</v>
      </c>
      <c r="BE180" s="8">
        <v>1.799167</v>
      </c>
      <c r="BF180" s="8">
        <v>3.264720049253845E-3</v>
      </c>
      <c r="BG180" s="8">
        <v>9.2927870000000006</v>
      </c>
      <c r="BH180" s="8">
        <v>0.10657599003058837</v>
      </c>
    </row>
    <row r="181" spans="1:60" x14ac:dyDescent="0.25">
      <c r="A181" s="2">
        <v>6510</v>
      </c>
      <c r="B181" s="2">
        <v>20</v>
      </c>
      <c r="C181" s="2">
        <v>18</v>
      </c>
      <c r="D181" s="10"/>
      <c r="E181" s="3">
        <v>140</v>
      </c>
      <c r="F181" s="6" t="str">
        <f t="shared" si="38"/>
        <v>225.0±7.4</v>
      </c>
      <c r="G181" s="6" t="str">
        <f t="shared" si="39"/>
        <v>212.8±6.3</v>
      </c>
      <c r="H181" s="7">
        <v>5.7092287450660875</v>
      </c>
      <c r="I181" s="6" t="str">
        <f t="shared" si="40"/>
        <v>156.3±0.6</v>
      </c>
      <c r="J181" s="6" t="str">
        <f t="shared" si="41"/>
        <v>401.1±22.8</v>
      </c>
      <c r="K181" s="6" t="str">
        <f t="shared" si="42"/>
        <v>388.1±17.9</v>
      </c>
      <c r="L181" s="7">
        <v>3.3507124880822512</v>
      </c>
      <c r="M181" s="6" t="str">
        <f t="shared" si="43"/>
        <v>333.9±1.8</v>
      </c>
      <c r="N181" s="6" t="str">
        <f t="shared" si="44"/>
        <v>625.6±30.0</v>
      </c>
      <c r="O181" s="6" t="str">
        <f t="shared" si="45"/>
        <v>603.9±21.8</v>
      </c>
      <c r="P181" s="7">
        <v>3.5905701306515012</v>
      </c>
      <c r="Q181" s="6" t="str">
        <f t="shared" si="46"/>
        <v>566.0±10.0</v>
      </c>
      <c r="S181" s="7" t="str">
        <f t="shared" si="51"/>
        <v>0.2±0.03</v>
      </c>
      <c r="T181" s="7" t="str">
        <f t="shared" si="47"/>
        <v>0.1±0.02</v>
      </c>
      <c r="U181" s="7">
        <f t="shared" si="52"/>
        <v>-25.444839857651232</v>
      </c>
      <c r="V181" s="7" t="str">
        <f t="shared" si="53"/>
        <v>3.8±0.02</v>
      </c>
      <c r="Y181" s="8">
        <v>224.96333333333334</v>
      </c>
      <c r="Z181" s="8">
        <v>7.4456452597027116</v>
      </c>
      <c r="AA181" s="8">
        <v>401.08</v>
      </c>
      <c r="AB181" s="8">
        <v>22.809079332581575</v>
      </c>
      <c r="AC181" s="9">
        <v>625.58000000000004</v>
      </c>
      <c r="AD181" s="9">
        <v>29.974320676205458</v>
      </c>
      <c r="AE181" s="8">
        <v>0.13966666666666669</v>
      </c>
      <c r="AF181" s="8">
        <v>2.2501851775650172E-2</v>
      </c>
      <c r="AG181" s="8">
        <v>4.33</v>
      </c>
      <c r="AH181" s="8">
        <v>0.80523288556789507</v>
      </c>
      <c r="AI181" s="8">
        <v>0.18733333333333332</v>
      </c>
      <c r="AJ181" s="8">
        <v>3.007213549672421E-2</v>
      </c>
      <c r="AK181" s="8">
        <v>6.91</v>
      </c>
      <c r="AL181" s="8">
        <v>0.488159809898357</v>
      </c>
      <c r="AM181" s="8">
        <v>212.81333333333336</v>
      </c>
      <c r="AN181" s="8">
        <f t="shared" si="54"/>
        <v>5.7092287450660875</v>
      </c>
      <c r="AO181" s="8">
        <f t="shared" si="48"/>
        <v>-26.571956644320537</v>
      </c>
      <c r="AP181" s="8">
        <v>6.3400420608489023</v>
      </c>
      <c r="AQ181" s="8">
        <v>388.07666666666665</v>
      </c>
      <c r="AR181" s="8">
        <f t="shared" si="55"/>
        <v>3.3507124880822512</v>
      </c>
      <c r="AS181" s="8">
        <f t="shared" si="49"/>
        <v>-13.966656073112697</v>
      </c>
      <c r="AT181" s="8">
        <v>17.878490801332557</v>
      </c>
      <c r="AU181" s="8">
        <v>603.89666666666665</v>
      </c>
      <c r="AV181" s="8">
        <f t="shared" si="56"/>
        <v>3.5905701306515012</v>
      </c>
      <c r="AW181" s="8">
        <f t="shared" si="50"/>
        <v>-6.2794407431735015</v>
      </c>
      <c r="AX181" s="8">
        <v>21.780076522669333</v>
      </c>
      <c r="AY181" s="8">
        <v>156.26466666666667</v>
      </c>
      <c r="AZ181" s="8">
        <v>0.56225735507269403</v>
      </c>
      <c r="BA181" s="8">
        <v>333.87533333333334</v>
      </c>
      <c r="BB181" s="8">
        <v>1.7524503797064521</v>
      </c>
      <c r="BC181" s="8">
        <v>565.97533333333331</v>
      </c>
      <c r="BD181" s="8">
        <v>9.9933031742929099</v>
      </c>
      <c r="BE181" s="8">
        <v>3.8215736666666671</v>
      </c>
      <c r="BF181" s="8">
        <v>2.4576889679805557E-2</v>
      </c>
      <c r="BG181" s="8">
        <v>17.258211666666668</v>
      </c>
      <c r="BH181" s="8">
        <v>0.1458645100438529</v>
      </c>
    </row>
    <row r="182" spans="1:60" x14ac:dyDescent="0.25">
      <c r="A182" s="2">
        <v>6510</v>
      </c>
      <c r="B182" s="2">
        <v>20</v>
      </c>
      <c r="C182" s="2">
        <v>18</v>
      </c>
      <c r="D182" s="10"/>
      <c r="E182" s="3">
        <v>160</v>
      </c>
      <c r="F182" s="6" t="str">
        <f t="shared" si="38"/>
        <v>176.6±4.2</v>
      </c>
      <c r="G182" s="6" t="str">
        <f t="shared" si="39"/>
        <v>168.4±5.1</v>
      </c>
      <c r="H182" s="7">
        <v>4.8823948681397171</v>
      </c>
      <c r="I182" s="6" t="str">
        <f t="shared" si="40"/>
        <v>122.7±0.9</v>
      </c>
      <c r="J182" s="6" t="str">
        <f t="shared" si="41"/>
        <v>317.8±7.3</v>
      </c>
      <c r="K182" s="6" t="str">
        <f t="shared" si="42"/>
        <v>308.2±6.0</v>
      </c>
      <c r="L182" s="7">
        <v>3.143422717881597</v>
      </c>
      <c r="M182" s="6" t="str">
        <f t="shared" si="43"/>
        <v>270.5±1.5</v>
      </c>
      <c r="N182" s="6" t="str">
        <f t="shared" si="44"/>
        <v>509.4±38.9</v>
      </c>
      <c r="O182" s="6" t="str">
        <f t="shared" si="45"/>
        <v>495.7±26.7</v>
      </c>
      <c r="P182" s="7">
        <v>2.7794777298802211</v>
      </c>
      <c r="Q182" s="6" t="str">
        <f t="shared" si="46"/>
        <v>461.1±14.3</v>
      </c>
      <c r="S182" s="7" t="str">
        <f t="shared" si="51"/>
        <v>0.2±0.03</v>
      </c>
      <c r="T182" s="7" t="str">
        <f t="shared" si="47"/>
        <v>0.2±0.02</v>
      </c>
      <c r="U182" s="7">
        <f t="shared" si="52"/>
        <v>-22.734026745913823</v>
      </c>
      <c r="V182" s="7" t="str">
        <f t="shared" si="53"/>
        <v>6.6±0.10</v>
      </c>
      <c r="Y182" s="8">
        <v>176.58</v>
      </c>
      <c r="Z182" s="8">
        <v>4.2129918110530387</v>
      </c>
      <c r="AA182" s="8">
        <v>317.84333333333336</v>
      </c>
      <c r="AB182" s="8">
        <v>7.3466817906680379</v>
      </c>
      <c r="AC182" s="9">
        <v>509.43333333333334</v>
      </c>
      <c r="AD182" s="9">
        <v>38.894957685197838</v>
      </c>
      <c r="AE182" s="8">
        <v>0.17333333333333334</v>
      </c>
      <c r="AF182" s="8">
        <v>1.8556220879622377E-2</v>
      </c>
      <c r="AG182" s="8">
        <v>3.1566666666666663</v>
      </c>
      <c r="AH182" s="8">
        <v>0.28290163190291667</v>
      </c>
      <c r="AI182" s="8">
        <v>0.22433333333333336</v>
      </c>
      <c r="AJ182" s="8">
        <v>2.5658007197234416E-2</v>
      </c>
      <c r="AK182" s="8">
        <v>14.513333333333334</v>
      </c>
      <c r="AL182" s="8">
        <v>1.2251666553303406</v>
      </c>
      <c r="AM182" s="8">
        <v>168.35999999999999</v>
      </c>
      <c r="AN182" s="8">
        <f t="shared" si="54"/>
        <v>4.8823948681397171</v>
      </c>
      <c r="AO182" s="8">
        <f t="shared" si="48"/>
        <v>-27.135503286608053</v>
      </c>
      <c r="AP182" s="8">
        <v>5.1098825818212292</v>
      </c>
      <c r="AQ182" s="8">
        <v>308.15666666666669</v>
      </c>
      <c r="AR182" s="8">
        <f t="shared" si="55"/>
        <v>3.143422717881597</v>
      </c>
      <c r="AS182" s="8">
        <f t="shared" si="49"/>
        <v>-12.235767520849782</v>
      </c>
      <c r="AT182" s="8">
        <v>6.0244944462862087</v>
      </c>
      <c r="AU182" s="8">
        <v>495.65666666666669</v>
      </c>
      <c r="AV182" s="8">
        <f t="shared" si="56"/>
        <v>2.7794777298802211</v>
      </c>
      <c r="AW182" s="8">
        <f t="shared" si="50"/>
        <v>-6.9630187562627404</v>
      </c>
      <c r="AX182" s="8">
        <v>26.668881366366541</v>
      </c>
      <c r="AY182" s="8">
        <v>122.67466666666667</v>
      </c>
      <c r="AZ182" s="8">
        <v>0.86409393779457466</v>
      </c>
      <c r="BA182" s="8">
        <v>270.45133333333337</v>
      </c>
      <c r="BB182" s="8">
        <v>1.5010077725759063</v>
      </c>
      <c r="BC182" s="8">
        <v>461.14400000000001</v>
      </c>
      <c r="BD182" s="8">
        <v>14.307199970644165</v>
      </c>
      <c r="BE182" s="8">
        <v>6.5958016666666666</v>
      </c>
      <c r="BF182" s="8">
        <v>9.6690335454652915E-2</v>
      </c>
      <c r="BG182" s="8">
        <v>28.182111666666668</v>
      </c>
      <c r="BH182" s="8">
        <v>0.29839203110058626</v>
      </c>
    </row>
    <row r="183" spans="1:60" x14ac:dyDescent="0.25">
      <c r="A183" s="2">
        <v>6510</v>
      </c>
      <c r="B183" s="2">
        <v>20</v>
      </c>
      <c r="C183" s="2">
        <v>18</v>
      </c>
      <c r="D183" s="10"/>
      <c r="E183" s="3">
        <v>180</v>
      </c>
      <c r="F183" s="6" t="str">
        <f t="shared" si="38"/>
        <v>154.9±6.4</v>
      </c>
      <c r="G183" s="6" t="str">
        <f t="shared" si="39"/>
        <v>149.7±6.1</v>
      </c>
      <c r="H183" s="7">
        <v>3.4622492374145595</v>
      </c>
      <c r="I183" s="6" t="str">
        <f t="shared" si="40"/>
        <v>95.5±0.8</v>
      </c>
      <c r="J183" s="6" t="str">
        <f t="shared" si="41"/>
        <v>269.6±10.8</v>
      </c>
      <c r="K183" s="6" t="str">
        <f t="shared" si="42"/>
        <v>262.7±11.4</v>
      </c>
      <c r="L183" s="7">
        <v>2.6123805777941129</v>
      </c>
      <c r="M183" s="6" t="str">
        <f t="shared" si="43"/>
        <v>219.5±2.2</v>
      </c>
      <c r="N183" s="6" t="str">
        <f t="shared" si="44"/>
        <v>411.2±18.4</v>
      </c>
      <c r="O183" s="6" t="str">
        <f t="shared" si="45"/>
        <v>405.6±18.6</v>
      </c>
      <c r="P183" s="7">
        <v>1.3972105103105963</v>
      </c>
      <c r="Q183" s="6" t="str">
        <f t="shared" si="46"/>
        <v>379.2±7.4</v>
      </c>
      <c r="S183" s="7" t="str">
        <f t="shared" si="51"/>
        <v>0.2±0.02</v>
      </c>
      <c r="T183" s="7" t="str">
        <f t="shared" si="47"/>
        <v>0.1±0.02</v>
      </c>
      <c r="U183" s="7">
        <f t="shared" si="52"/>
        <v>-22.924901185770743</v>
      </c>
      <c r="V183" s="7" t="str">
        <f t="shared" si="53"/>
        <v>10.9±0.17</v>
      </c>
      <c r="Y183" s="8">
        <v>154.89333333333335</v>
      </c>
      <c r="Z183" s="8">
        <v>6.3932803265094904</v>
      </c>
      <c r="AA183" s="8">
        <v>269.58666666666664</v>
      </c>
      <c r="AB183" s="8">
        <v>10.837072175331009</v>
      </c>
      <c r="AC183" s="9">
        <v>411.23666666666668</v>
      </c>
      <c r="AD183" s="9">
        <v>18.391988292007298</v>
      </c>
      <c r="AE183" s="8">
        <v>0.13</v>
      </c>
      <c r="AF183" s="8">
        <v>1.5874507866387538E-2</v>
      </c>
      <c r="AG183" s="8">
        <v>9.4466666666666672</v>
      </c>
      <c r="AH183" s="8">
        <v>1.7701506527223407</v>
      </c>
      <c r="AI183" s="8">
        <v>0.16866666666666666</v>
      </c>
      <c r="AJ183" s="8">
        <v>2.3288051299611399E-2</v>
      </c>
      <c r="AK183" s="8">
        <v>23.290000000000003</v>
      </c>
      <c r="AL183" s="8">
        <v>3.2307429486110211</v>
      </c>
      <c r="AM183" s="8">
        <v>149.71</v>
      </c>
      <c r="AN183" s="8">
        <f t="shared" si="54"/>
        <v>3.4622492374145595</v>
      </c>
      <c r="AO183" s="8">
        <f t="shared" si="48"/>
        <v>-36.193975018368853</v>
      </c>
      <c r="AP183" s="8">
        <v>6.0559722588532292</v>
      </c>
      <c r="AQ183" s="8">
        <v>262.72333333333336</v>
      </c>
      <c r="AR183" s="8">
        <f t="shared" si="55"/>
        <v>2.6123805777941129</v>
      </c>
      <c r="AS183" s="8">
        <f t="shared" si="49"/>
        <v>-16.454698859383129</v>
      </c>
      <c r="AT183" s="8">
        <v>11.361995129964347</v>
      </c>
      <c r="AU183" s="8">
        <v>405.57</v>
      </c>
      <c r="AV183" s="8">
        <f t="shared" si="56"/>
        <v>1.3972105103105963</v>
      </c>
      <c r="AW183" s="8">
        <f t="shared" si="50"/>
        <v>-6.4947275850449016</v>
      </c>
      <c r="AX183" s="8">
        <v>18.585618095721209</v>
      </c>
      <c r="AY183" s="8">
        <v>95.524000000000001</v>
      </c>
      <c r="AZ183" s="8">
        <v>0.75773280251022312</v>
      </c>
      <c r="BA183" s="8">
        <v>219.49300000000002</v>
      </c>
      <c r="BB183" s="8">
        <v>2.1987307702399557</v>
      </c>
      <c r="BC183" s="8">
        <v>379.22933333333339</v>
      </c>
      <c r="BD183" s="8">
        <v>7.3844025034753704</v>
      </c>
      <c r="BE183" s="8">
        <v>10.939302333333332</v>
      </c>
      <c r="BF183" s="8">
        <v>0.17447324981879975</v>
      </c>
      <c r="BG183" s="8">
        <v>42.750614333333324</v>
      </c>
      <c r="BH183" s="8">
        <v>0.73457196231910138</v>
      </c>
    </row>
    <row r="184" spans="1:60" x14ac:dyDescent="0.25">
      <c r="A184" s="2">
        <v>6510</v>
      </c>
      <c r="B184" s="2">
        <v>20</v>
      </c>
      <c r="C184" s="2">
        <v>30</v>
      </c>
      <c r="D184" s="10" t="s">
        <v>87</v>
      </c>
      <c r="E184" s="3">
        <v>1.5</v>
      </c>
      <c r="F184" s="6" t="str">
        <f t="shared" si="38"/>
        <v>244.9±13.9</v>
      </c>
      <c r="G184" s="6" t="str">
        <f t="shared" si="39"/>
        <v>342.4±28.7</v>
      </c>
      <c r="H184" s="7">
        <v>-28.46141114388918</v>
      </c>
      <c r="I184" s="6" t="str">
        <f t="shared" si="40"/>
        <v>194.6±0.8</v>
      </c>
      <c r="J184" s="6" t="str">
        <f t="shared" si="41"/>
        <v>543.0±45.5</v>
      </c>
      <c r="K184" s="6" t="str">
        <f t="shared" si="42"/>
        <v>610.2±42.4</v>
      </c>
      <c r="L184" s="7">
        <v>-11.013032981198865</v>
      </c>
      <c r="M184" s="6" t="str">
        <f t="shared" si="43"/>
        <v>458.9±1.8</v>
      </c>
      <c r="N184" s="6" t="str">
        <f t="shared" si="44"/>
        <v>778.2±47.2</v>
      </c>
      <c r="O184" s="6" t="str">
        <f t="shared" si="45"/>
        <v>803.4±36.9</v>
      </c>
      <c r="P184" s="7">
        <v>-3.1308605095013111</v>
      </c>
      <c r="Q184" s="6" t="str">
        <f t="shared" si="46"/>
        <v>856.4±1.0</v>
      </c>
      <c r="S184" s="7" t="str">
        <f t="shared" si="51"/>
        <v>0.4±0.06</v>
      </c>
      <c r="T184" s="7" t="str">
        <f t="shared" si="47"/>
        <v>0.3±0.04</v>
      </c>
      <c r="U184" s="7">
        <f t="shared" si="52"/>
        <v>-25.193465176268262</v>
      </c>
      <c r="V184" s="7" t="str">
        <f t="shared" si="53"/>
        <v>1.5±0.05</v>
      </c>
      <c r="Y184" s="8">
        <v>244.92666666666665</v>
      </c>
      <c r="Z184" s="8">
        <v>13.850087845690117</v>
      </c>
      <c r="AA184" s="8">
        <v>543.04</v>
      </c>
      <c r="AB184" s="8">
        <v>45.504272326892561</v>
      </c>
      <c r="AC184" s="9">
        <v>778.24666666666656</v>
      </c>
      <c r="AD184" s="9">
        <v>47.16209636279256</v>
      </c>
      <c r="AE184" s="8">
        <v>0.29000000000000004</v>
      </c>
      <c r="AF184" s="8">
        <v>4.1388404173149658E-2</v>
      </c>
      <c r="AG184" s="8">
        <v>6.91</v>
      </c>
      <c r="AH184" s="8">
        <v>0.488159809898357</v>
      </c>
      <c r="AI184" s="8">
        <v>0.38766666666666666</v>
      </c>
      <c r="AJ184" s="8">
        <v>6.1231800017093461E-2</v>
      </c>
      <c r="AK184" s="8">
        <v>5.1133333333333333</v>
      </c>
      <c r="AL184" s="8">
        <v>0.7742308010750607</v>
      </c>
      <c r="AM184" s="8">
        <v>342.37000000000006</v>
      </c>
      <c r="AN184" s="8">
        <f t="shared" si="54"/>
        <v>-28.46141114388918</v>
      </c>
      <c r="AO184" s="8">
        <f t="shared" si="48"/>
        <v>-43.168599273690269</v>
      </c>
      <c r="AP184" s="8">
        <v>28.664108219164948</v>
      </c>
      <c r="AQ184" s="8">
        <v>610.24666666666667</v>
      </c>
      <c r="AR184" s="8">
        <f t="shared" si="55"/>
        <v>-11.013032981198865</v>
      </c>
      <c r="AS184" s="8">
        <f t="shared" si="49"/>
        <v>-24.803740563924965</v>
      </c>
      <c r="AT184" s="8">
        <v>42.424013640075742</v>
      </c>
      <c r="AU184" s="8">
        <v>803.40000000000009</v>
      </c>
      <c r="AV184" s="8">
        <f t="shared" si="56"/>
        <v>-3.1308605095013111</v>
      </c>
      <c r="AW184" s="8">
        <f t="shared" si="50"/>
        <v>6.5914446933864346</v>
      </c>
      <c r="AX184" s="8">
        <v>36.925263709281737</v>
      </c>
      <c r="AY184" s="8">
        <v>194.57366666666667</v>
      </c>
      <c r="AZ184" s="8">
        <v>0.77424436280371634</v>
      </c>
      <c r="BA184" s="8">
        <v>458.88266666666669</v>
      </c>
      <c r="BB184" s="8">
        <v>1.7982926161593913</v>
      </c>
      <c r="BC184" s="8">
        <v>856.35566666666671</v>
      </c>
      <c r="BD184" s="8">
        <v>1.0136672695383127</v>
      </c>
      <c r="BE184" s="8">
        <v>1.4622756666666668</v>
      </c>
      <c r="BF184" s="8">
        <v>5.3398350352172226E-2</v>
      </c>
      <c r="BG184" s="8">
        <v>10.779496999999999</v>
      </c>
      <c r="BH184" s="8">
        <v>0.11070130072858178</v>
      </c>
    </row>
    <row r="185" spans="1:60" x14ac:dyDescent="0.25">
      <c r="A185" s="2">
        <v>6510</v>
      </c>
      <c r="B185" s="2">
        <v>20</v>
      </c>
      <c r="C185" s="2">
        <v>30</v>
      </c>
      <c r="D185" s="10"/>
      <c r="E185" s="3">
        <v>7</v>
      </c>
      <c r="F185" s="6" t="str">
        <f t="shared" si="38"/>
        <v>300.6±6.7</v>
      </c>
      <c r="G185" s="6" t="str">
        <f t="shared" si="39"/>
        <v>360.2±7.2</v>
      </c>
      <c r="H185" s="7">
        <v>-16.538340520831404</v>
      </c>
      <c r="I185" s="6" t="str">
        <f t="shared" si="40"/>
        <v>231.3±1.6</v>
      </c>
      <c r="J185" s="6" t="str">
        <f t="shared" si="41"/>
        <v>600.1±18.3</v>
      </c>
      <c r="K185" s="6" t="str">
        <f t="shared" si="42"/>
        <v>625.4±19.8</v>
      </c>
      <c r="L185" s="7">
        <v>-4.037012163271398</v>
      </c>
      <c r="M185" s="6" t="str">
        <f t="shared" si="43"/>
        <v>529.4±1.2</v>
      </c>
      <c r="N185" s="6" t="str">
        <f t="shared" si="44"/>
        <v>831.0±17.5</v>
      </c>
      <c r="O185" s="6" t="str">
        <f t="shared" si="45"/>
        <v>838.0±20.1</v>
      </c>
      <c r="P185" s="7">
        <v>-0.83612106651182627</v>
      </c>
      <c r="Q185" s="6" t="str">
        <f t="shared" si="46"/>
        <v>935.1±1.2</v>
      </c>
      <c r="S185" s="7" t="str">
        <f t="shared" si="51"/>
        <v>0.5±0.09</v>
      </c>
      <c r="T185" s="7" t="str">
        <f t="shared" si="47"/>
        <v>0.4±0.07</v>
      </c>
      <c r="U185" s="7">
        <f t="shared" si="52"/>
        <v>-20.293040293040292</v>
      </c>
      <c r="V185" s="7" t="str">
        <f t="shared" si="53"/>
        <v>0.9±0.01</v>
      </c>
      <c r="Y185" s="8">
        <v>300.62333333333333</v>
      </c>
      <c r="Z185" s="8">
        <v>6.7382218228055741</v>
      </c>
      <c r="AA185" s="8">
        <v>600.13333333333333</v>
      </c>
      <c r="AB185" s="8">
        <v>18.269220928472325</v>
      </c>
      <c r="AC185" s="9">
        <v>830.9899999999999</v>
      </c>
      <c r="AD185" s="9">
        <v>17.517457007225691</v>
      </c>
      <c r="AE185" s="8">
        <v>0.36266666666666669</v>
      </c>
      <c r="AF185" s="8">
        <v>7.0938940881107984E-2</v>
      </c>
      <c r="AG185" s="8">
        <v>7.833333333333333</v>
      </c>
      <c r="AH185" s="8">
        <v>0.68922661972194099</v>
      </c>
      <c r="AI185" s="8">
        <v>0.45500000000000002</v>
      </c>
      <c r="AJ185" s="8">
        <v>9.4873600121424914E-2</v>
      </c>
      <c r="AK185" s="8">
        <v>3.2133333333333334</v>
      </c>
      <c r="AL185" s="8">
        <v>0.15275252316519458</v>
      </c>
      <c r="AM185" s="8">
        <v>360.19333333333333</v>
      </c>
      <c r="AN185" s="8">
        <f t="shared" si="54"/>
        <v>-16.538340520831404</v>
      </c>
      <c r="AO185" s="8">
        <f t="shared" si="48"/>
        <v>-35.781802365396366</v>
      </c>
      <c r="AP185" s="8">
        <v>7.18560598233256</v>
      </c>
      <c r="AQ185" s="8">
        <v>625.38</v>
      </c>
      <c r="AR185" s="8">
        <f t="shared" si="55"/>
        <v>-4.037012163271398</v>
      </c>
      <c r="AS185" s="8">
        <f t="shared" si="49"/>
        <v>-15.352852132570073</v>
      </c>
      <c r="AT185" s="8">
        <v>19.765320639949199</v>
      </c>
      <c r="AU185" s="8">
        <v>837.99666666666678</v>
      </c>
      <c r="AV185" s="8">
        <f t="shared" si="56"/>
        <v>-0.83612106651182627</v>
      </c>
      <c r="AW185" s="8">
        <f t="shared" si="50"/>
        <v>11.584930727648063</v>
      </c>
      <c r="AX185" s="8">
        <v>20.103791516361603</v>
      </c>
      <c r="AY185" s="8">
        <v>231.30966666666666</v>
      </c>
      <c r="AZ185" s="8">
        <v>1.5772908207852219</v>
      </c>
      <c r="BA185" s="8">
        <v>529.36633333333327</v>
      </c>
      <c r="BB185" s="8">
        <v>1.1513923455249067</v>
      </c>
      <c r="BC185" s="8">
        <v>935.07799999999997</v>
      </c>
      <c r="BD185" s="8">
        <v>1.1592704602464468</v>
      </c>
      <c r="BE185" s="8">
        <v>0.92372299999999996</v>
      </c>
      <c r="BF185" s="8">
        <v>1.4093247567540995E-2</v>
      </c>
      <c r="BG185" s="8">
        <v>6.9624316666666672</v>
      </c>
      <c r="BH185" s="8">
        <v>0.13031829689776256</v>
      </c>
    </row>
    <row r="186" spans="1:60" x14ac:dyDescent="0.25">
      <c r="A186" s="2">
        <v>6510</v>
      </c>
      <c r="B186" s="2">
        <v>20</v>
      </c>
      <c r="C186" s="2">
        <v>30</v>
      </c>
      <c r="D186" s="10"/>
      <c r="E186" s="3">
        <v>15</v>
      </c>
      <c r="F186" s="6" t="str">
        <f t="shared" si="38"/>
        <v>343.8±13.2</v>
      </c>
      <c r="G186" s="6" t="str">
        <f t="shared" si="39"/>
        <v>367.2±12.7</v>
      </c>
      <c r="H186" s="7">
        <v>-6.3855859126804155</v>
      </c>
      <c r="I186" s="6" t="str">
        <f t="shared" si="40"/>
        <v>274.4±2.6</v>
      </c>
      <c r="J186" s="6" t="str">
        <f t="shared" si="41"/>
        <v>642.9±21.0</v>
      </c>
      <c r="K186" s="6" t="str">
        <f t="shared" si="42"/>
        <v>655.7±20.8</v>
      </c>
      <c r="L186" s="7">
        <v>-1.9587010451827929</v>
      </c>
      <c r="M186" s="6" t="str">
        <f t="shared" si="43"/>
        <v>576.5±2.3</v>
      </c>
      <c r="N186" s="6" t="str">
        <f t="shared" si="44"/>
        <v>839.4±17.3</v>
      </c>
      <c r="O186" s="6" t="str">
        <f t="shared" si="45"/>
        <v>840.2±17.3</v>
      </c>
      <c r="P186" s="7">
        <v>-9.6008124985116586E-2</v>
      </c>
      <c r="Q186" s="6" t="str">
        <f t="shared" si="46"/>
        <v>976.8±6.7</v>
      </c>
      <c r="S186" s="7" t="str">
        <f t="shared" si="51"/>
        <v>0.4±0.04</v>
      </c>
      <c r="T186" s="7" t="str">
        <f t="shared" si="47"/>
        <v>0.3±0.03</v>
      </c>
      <c r="U186" s="7">
        <f t="shared" si="52"/>
        <v>-20.6831119544592</v>
      </c>
      <c r="V186" s="7" t="str">
        <f t="shared" si="53"/>
        <v>0.6±0.03</v>
      </c>
      <c r="Y186" s="8">
        <v>343.7833333333333</v>
      </c>
      <c r="Z186" s="8">
        <v>13.238286646440837</v>
      </c>
      <c r="AA186" s="8">
        <v>642.86333333333334</v>
      </c>
      <c r="AB186" s="8">
        <v>21.002072119991698</v>
      </c>
      <c r="AC186" s="9">
        <v>839.4</v>
      </c>
      <c r="AD186" s="9">
        <v>17.31330990885337</v>
      </c>
      <c r="AE186" s="8">
        <v>0.27866666666666667</v>
      </c>
      <c r="AF186" s="8">
        <v>3.3545988334424327E-2</v>
      </c>
      <c r="AG186" s="8">
        <v>18.456666666666667</v>
      </c>
      <c r="AH186" s="8">
        <v>1.0103629710818451</v>
      </c>
      <c r="AI186" s="8">
        <v>0.35133333333333333</v>
      </c>
      <c r="AJ186" s="8">
        <v>4.1932485418030421E-2</v>
      </c>
      <c r="AK186" s="8">
        <v>1.9233333333333331</v>
      </c>
      <c r="AL186" s="8">
        <v>0.3594903800289147</v>
      </c>
      <c r="AM186" s="8">
        <v>367.23333333333335</v>
      </c>
      <c r="AN186" s="8">
        <f t="shared" si="54"/>
        <v>-6.3855859126804155</v>
      </c>
      <c r="AO186" s="8">
        <f t="shared" si="48"/>
        <v>-25.283198692929115</v>
      </c>
      <c r="AP186" s="8">
        <v>12.719769389943091</v>
      </c>
      <c r="AQ186" s="8">
        <v>655.70666666666659</v>
      </c>
      <c r="AR186" s="8">
        <f t="shared" si="55"/>
        <v>-1.9587010451827929</v>
      </c>
      <c r="AS186" s="8">
        <f t="shared" si="49"/>
        <v>-12.086146244255552</v>
      </c>
      <c r="AT186" s="8">
        <v>20.809311217177115</v>
      </c>
      <c r="AU186" s="8">
        <v>840.20666666666659</v>
      </c>
      <c r="AV186" s="8">
        <f t="shared" si="56"/>
        <v>-9.6008124985116586E-2</v>
      </c>
      <c r="AW186" s="8">
        <f t="shared" si="50"/>
        <v>16.259293348461888</v>
      </c>
      <c r="AX186" s="8">
        <v>17.321386588068911</v>
      </c>
      <c r="AY186" s="8">
        <v>274.38499999999999</v>
      </c>
      <c r="AZ186" s="8">
        <v>2.5722822551189899</v>
      </c>
      <c r="BA186" s="8">
        <v>576.45699999999999</v>
      </c>
      <c r="BB186" s="8">
        <v>2.3260232157052929</v>
      </c>
      <c r="BC186" s="8">
        <v>976.81833333333327</v>
      </c>
      <c r="BD186" s="8">
        <v>6.7253934705215466</v>
      </c>
      <c r="BE186" s="8">
        <v>0.57727433333333333</v>
      </c>
      <c r="BF186" s="8">
        <v>3.1034096431720608E-2</v>
      </c>
      <c r="BG186" s="8">
        <v>4.4567766666666664</v>
      </c>
      <c r="BH186" s="8">
        <v>0.12378601383166586</v>
      </c>
    </row>
    <row r="187" spans="1:60" x14ac:dyDescent="0.25">
      <c r="A187" s="2">
        <v>6510</v>
      </c>
      <c r="B187" s="2">
        <v>20</v>
      </c>
      <c r="C187" s="2">
        <v>30</v>
      </c>
      <c r="D187" s="10"/>
      <c r="E187" s="3">
        <v>80</v>
      </c>
      <c r="F187" s="6" t="str">
        <f t="shared" si="38"/>
        <v>383.0±8.4</v>
      </c>
      <c r="G187" s="6" t="str">
        <f t="shared" si="39"/>
        <v>360.3±6.3</v>
      </c>
      <c r="H187" s="7">
        <v>6.2999629903774794</v>
      </c>
      <c r="I187" s="6" t="str">
        <f t="shared" si="40"/>
        <v>312.3±2.2</v>
      </c>
      <c r="J187" s="6" t="str">
        <f t="shared" si="41"/>
        <v>618.3±8.1</v>
      </c>
      <c r="K187" s="6" t="str">
        <f t="shared" si="42"/>
        <v>611.8±7.8</v>
      </c>
      <c r="L187" s="7">
        <v>1.0761476638060272</v>
      </c>
      <c r="M187" s="6" t="str">
        <f t="shared" si="43"/>
        <v>598.9±1.1</v>
      </c>
      <c r="N187" s="6" t="str">
        <f t="shared" si="44"/>
        <v>834.6±11.6</v>
      </c>
      <c r="O187" s="6" t="str">
        <f t="shared" si="45"/>
        <v>831.4±12.8</v>
      </c>
      <c r="P187" s="7">
        <v>0.37846137809655905</v>
      </c>
      <c r="Q187" s="6" t="str">
        <f t="shared" si="46"/>
        <v>889.1±2.5</v>
      </c>
      <c r="S187" s="7" t="str">
        <f t="shared" si="51"/>
        <v>0.7±0.14</v>
      </c>
      <c r="T187" s="7" t="str">
        <f t="shared" si="47"/>
        <v>0.6±0.11</v>
      </c>
      <c r="U187" s="7">
        <f t="shared" si="52"/>
        <v>-20.408163265306118</v>
      </c>
      <c r="V187" s="7" t="str">
        <f t="shared" si="53"/>
        <v>0.4±0.02</v>
      </c>
      <c r="Y187" s="8">
        <v>382.96333333333331</v>
      </c>
      <c r="Z187" s="8">
        <v>8.3844280266058213</v>
      </c>
      <c r="AA187" s="8">
        <v>618.33333333333337</v>
      </c>
      <c r="AB187" s="8">
        <v>8.0525792969292525</v>
      </c>
      <c r="AC187" s="9">
        <v>834.58333333333337</v>
      </c>
      <c r="AD187" s="9">
        <v>11.594612254548819</v>
      </c>
      <c r="AE187" s="8">
        <v>0.55900000000000005</v>
      </c>
      <c r="AF187" s="8">
        <v>0.11403069762129815</v>
      </c>
      <c r="AG187" s="8">
        <v>14.513333333333334</v>
      </c>
      <c r="AH187" s="8">
        <v>1.2251666553303406</v>
      </c>
      <c r="AI187" s="8">
        <v>0.70233333333333337</v>
      </c>
      <c r="AJ187" s="8">
        <v>0.14373702840024616</v>
      </c>
      <c r="AK187" s="8">
        <v>1.2233333333333334</v>
      </c>
      <c r="AL187" s="8">
        <v>0.28112867753634407</v>
      </c>
      <c r="AM187" s="8">
        <v>360.26666666666671</v>
      </c>
      <c r="AN187" s="8">
        <f t="shared" si="54"/>
        <v>6.2999629903774794</v>
      </c>
      <c r="AO187" s="8">
        <f t="shared" si="48"/>
        <v>-13.309122871946718</v>
      </c>
      <c r="AP187" s="8">
        <v>6.3122288720651927</v>
      </c>
      <c r="AQ187" s="8">
        <v>611.75</v>
      </c>
      <c r="AR187" s="8">
        <f t="shared" si="55"/>
        <v>1.0761476638060272</v>
      </c>
      <c r="AS187" s="8">
        <f t="shared" si="49"/>
        <v>-2.1015120555782767</v>
      </c>
      <c r="AT187" s="8">
        <v>7.8401339274274777</v>
      </c>
      <c r="AU187" s="8">
        <v>831.43666666666661</v>
      </c>
      <c r="AV187" s="8">
        <f t="shared" si="56"/>
        <v>0.37846137809655905</v>
      </c>
      <c r="AW187" s="8">
        <f t="shared" si="50"/>
        <v>6.9359863048298029</v>
      </c>
      <c r="AX187" s="8">
        <v>12.775015981725197</v>
      </c>
      <c r="AY187" s="8">
        <v>312.31833333333333</v>
      </c>
      <c r="AZ187" s="8">
        <v>2.1527578436353045</v>
      </c>
      <c r="BA187" s="8">
        <v>598.89399999999989</v>
      </c>
      <c r="BB187" s="8">
        <v>1.0720055970003168</v>
      </c>
      <c r="BC187" s="8">
        <v>889.10500000000002</v>
      </c>
      <c r="BD187" s="8">
        <v>2.5139894590073601</v>
      </c>
      <c r="BE187" s="8">
        <v>0.39584833333333336</v>
      </c>
      <c r="BF187" s="8">
        <v>2.1470454124990778E-2</v>
      </c>
      <c r="BG187" s="8">
        <v>2.8358889999999999</v>
      </c>
      <c r="BH187" s="8">
        <v>8.7680715114556523E-2</v>
      </c>
    </row>
    <row r="188" spans="1:60" x14ac:dyDescent="0.25">
      <c r="A188" s="2">
        <v>6510</v>
      </c>
      <c r="B188" s="2">
        <v>20</v>
      </c>
      <c r="C188" s="2">
        <v>30</v>
      </c>
      <c r="D188" s="10"/>
      <c r="E188" s="3">
        <v>120</v>
      </c>
      <c r="F188" s="6" t="str">
        <f t="shared" si="38"/>
        <v>293.1±1.0</v>
      </c>
      <c r="G188" s="6" t="str">
        <f t="shared" si="39"/>
        <v>280.6±3.8</v>
      </c>
      <c r="H188" s="7">
        <v>4.4537106335459615</v>
      </c>
      <c r="I188" s="6" t="str">
        <f t="shared" si="40"/>
        <v>220.6±1.9</v>
      </c>
      <c r="J188" s="6" t="str">
        <f t="shared" si="41"/>
        <v>517.3±12.4</v>
      </c>
      <c r="K188" s="6" t="str">
        <f t="shared" si="42"/>
        <v>512.4±11.8</v>
      </c>
      <c r="L188" s="7">
        <v>0.95041080384848164</v>
      </c>
      <c r="M188" s="6" t="str">
        <f t="shared" si="43"/>
        <v>470.3±5.2</v>
      </c>
      <c r="N188" s="6" t="str">
        <f t="shared" si="44"/>
        <v>746.2±20.1</v>
      </c>
      <c r="O188" s="6" t="str">
        <f t="shared" si="45"/>
        <v>741.1±15.2</v>
      </c>
      <c r="P188" s="7">
        <v>0.68412435680615169</v>
      </c>
      <c r="Q188" s="6" t="str">
        <f t="shared" si="46"/>
        <v>799.0±8.9</v>
      </c>
      <c r="S188" s="7" t="str">
        <f t="shared" si="51"/>
        <v>0.9±0.12</v>
      </c>
      <c r="T188" s="7" t="str">
        <f t="shared" si="47"/>
        <v>0.7±0.11</v>
      </c>
      <c r="U188" s="7">
        <f t="shared" si="52"/>
        <v>-16.77747360187719</v>
      </c>
      <c r="V188" s="7" t="str">
        <f t="shared" si="53"/>
        <v>1.6±0.04</v>
      </c>
      <c r="Y188" s="8">
        <v>293.08666666666664</v>
      </c>
      <c r="Z188" s="8">
        <v>0.98332768359957945</v>
      </c>
      <c r="AA188" s="8">
        <v>517.28</v>
      </c>
      <c r="AB188" s="8">
        <v>12.397406986946883</v>
      </c>
      <c r="AC188" s="9">
        <v>746.1633333333333</v>
      </c>
      <c r="AD188" s="9">
        <v>20.05950232018067</v>
      </c>
      <c r="AE188" s="8">
        <v>0.70933333333333337</v>
      </c>
      <c r="AF188" s="8">
        <v>0.10650039123558763</v>
      </c>
      <c r="AG188" s="8">
        <v>13.959999999999999</v>
      </c>
      <c r="AH188" s="8">
        <v>1.0499999999999998</v>
      </c>
      <c r="AI188" s="8">
        <v>0.85233333333333328</v>
      </c>
      <c r="AJ188" s="8">
        <v>0.12471701300678047</v>
      </c>
      <c r="AK188" s="8">
        <v>3.1566666666666663</v>
      </c>
      <c r="AL188" s="8">
        <v>0.28290163190291667</v>
      </c>
      <c r="AM188" s="8">
        <v>280.59000000000003</v>
      </c>
      <c r="AN188" s="8">
        <f t="shared" si="54"/>
        <v>4.4537106335459615</v>
      </c>
      <c r="AO188" s="8">
        <f t="shared" si="48"/>
        <v>-21.369376432992389</v>
      </c>
      <c r="AP188" s="8">
        <v>3.7768240626219201</v>
      </c>
      <c r="AQ188" s="8">
        <v>512.41</v>
      </c>
      <c r="AR188" s="8">
        <f t="shared" si="55"/>
        <v>0.95041080384848164</v>
      </c>
      <c r="AS188" s="8">
        <f t="shared" si="49"/>
        <v>-8.2211510314006429</v>
      </c>
      <c r="AT188" s="8">
        <v>11.83859366647915</v>
      </c>
      <c r="AU188" s="8">
        <v>741.09333333333336</v>
      </c>
      <c r="AV188" s="8">
        <f t="shared" si="56"/>
        <v>0.68412435680615169</v>
      </c>
      <c r="AW188" s="8">
        <f t="shared" si="50"/>
        <v>7.8155248101903529</v>
      </c>
      <c r="AX188" s="8">
        <v>15.211253509600468</v>
      </c>
      <c r="AY188" s="8">
        <v>220.62966666666668</v>
      </c>
      <c r="AZ188" s="8">
        <v>1.8581195691702286</v>
      </c>
      <c r="BA188" s="8">
        <v>470.28399999999993</v>
      </c>
      <c r="BB188" s="8">
        <v>5.1774205933070521</v>
      </c>
      <c r="BC188" s="8">
        <v>799.01366666666672</v>
      </c>
      <c r="BD188" s="8">
        <v>8.8699177748913147</v>
      </c>
      <c r="BE188" s="8">
        <v>1.6154556666666666</v>
      </c>
      <c r="BF188" s="8">
        <v>4.3484934567426171E-2</v>
      </c>
      <c r="BG188" s="8">
        <v>7.9793913333333348</v>
      </c>
      <c r="BH188" s="8">
        <v>0.16380758499634029</v>
      </c>
    </row>
    <row r="189" spans="1:60" x14ac:dyDescent="0.25">
      <c r="A189" s="2">
        <v>6510</v>
      </c>
      <c r="B189" s="2">
        <v>20</v>
      </c>
      <c r="C189" s="2">
        <v>30</v>
      </c>
      <c r="D189" s="10"/>
      <c r="E189" s="3">
        <v>140</v>
      </c>
      <c r="F189" s="6" t="str">
        <f t="shared" si="38"/>
        <v>216.9±6.6</v>
      </c>
      <c r="G189" s="6" t="str">
        <f t="shared" si="39"/>
        <v>206.5±7.5</v>
      </c>
      <c r="H189" s="7">
        <v>5.0029049125298748</v>
      </c>
      <c r="I189" s="6" t="str">
        <f t="shared" si="40"/>
        <v>148.6±0.2</v>
      </c>
      <c r="J189" s="6" t="str">
        <f t="shared" si="41"/>
        <v>399.0±5.4</v>
      </c>
      <c r="K189" s="6" t="str">
        <f t="shared" si="42"/>
        <v>389.9±3.3</v>
      </c>
      <c r="L189" s="7">
        <v>2.3315065448047605</v>
      </c>
      <c r="M189" s="6" t="str">
        <f t="shared" si="43"/>
        <v>320.3±1.1</v>
      </c>
      <c r="N189" s="6" t="str">
        <f t="shared" si="44"/>
        <v>593.8±10.5</v>
      </c>
      <c r="O189" s="6" t="str">
        <f t="shared" si="45"/>
        <v>590.2±9.8</v>
      </c>
      <c r="P189" s="7">
        <v>0.60940138597867011</v>
      </c>
      <c r="Q189" s="6" t="str">
        <f t="shared" si="46"/>
        <v>509.6±3.6</v>
      </c>
      <c r="S189" s="7" t="str">
        <f t="shared" si="51"/>
        <v>0.5±0.12</v>
      </c>
      <c r="T189" s="7" t="str">
        <f t="shared" si="47"/>
        <v>0.4±0.10</v>
      </c>
      <c r="U189" s="7">
        <f t="shared" si="52"/>
        <v>-20.767195767195769</v>
      </c>
      <c r="V189" s="7" t="str">
        <f t="shared" si="53"/>
        <v>4.4±0.01</v>
      </c>
      <c r="Y189" s="8">
        <v>216.88000000000002</v>
      </c>
      <c r="Z189" s="8">
        <v>6.5715066765544634</v>
      </c>
      <c r="AA189" s="8">
        <v>398.9666666666667</v>
      </c>
      <c r="AB189" s="8">
        <v>5.4074239091579699</v>
      </c>
      <c r="AC189" s="9">
        <v>593.79333333333329</v>
      </c>
      <c r="AD189" s="9">
        <v>10.539982605931229</v>
      </c>
      <c r="AE189" s="8">
        <v>0.39933333333333332</v>
      </c>
      <c r="AF189" s="8">
        <v>9.846996157881531E-2</v>
      </c>
      <c r="AG189" s="8">
        <v>22.566666666666663</v>
      </c>
      <c r="AH189" s="8">
        <v>2.6934055270852424</v>
      </c>
      <c r="AI189" s="8">
        <v>0.504</v>
      </c>
      <c r="AJ189" s="8">
        <v>0.11971633138381729</v>
      </c>
      <c r="AK189" s="8">
        <v>7.833333333333333</v>
      </c>
      <c r="AL189" s="8">
        <v>0.68922661972194099</v>
      </c>
      <c r="AM189" s="8">
        <v>206.54666666666665</v>
      </c>
      <c r="AN189" s="8">
        <f t="shared" si="54"/>
        <v>5.0029049125298748</v>
      </c>
      <c r="AO189" s="8">
        <f t="shared" si="48"/>
        <v>-28.073720224646554</v>
      </c>
      <c r="AP189" s="8">
        <v>7.5340914072855121</v>
      </c>
      <c r="AQ189" s="8">
        <v>389.87666666666672</v>
      </c>
      <c r="AR189" s="8">
        <f t="shared" si="55"/>
        <v>2.3315065448047605</v>
      </c>
      <c r="AS189" s="8">
        <f t="shared" si="49"/>
        <v>-17.835725827825904</v>
      </c>
      <c r="AT189" s="8">
        <v>3.3409629350433172</v>
      </c>
      <c r="AU189" s="8">
        <v>590.19666666666672</v>
      </c>
      <c r="AV189" s="8">
        <f t="shared" si="56"/>
        <v>0.60940138597867011</v>
      </c>
      <c r="AW189" s="8">
        <f t="shared" si="50"/>
        <v>-13.66216910747265</v>
      </c>
      <c r="AX189" s="8">
        <v>9.7718439065169775</v>
      </c>
      <c r="AY189" s="8">
        <v>148.56133333333335</v>
      </c>
      <c r="AZ189" s="8">
        <v>0.1884073600826966</v>
      </c>
      <c r="BA189" s="8">
        <v>320.33933333333334</v>
      </c>
      <c r="BB189" s="8">
        <v>1.0798566262858074</v>
      </c>
      <c r="BC189" s="8">
        <v>509.56300000000005</v>
      </c>
      <c r="BD189" s="8">
        <v>3.591888500496665</v>
      </c>
      <c r="BE189" s="8">
        <v>4.4183913333333331</v>
      </c>
      <c r="BF189" s="8">
        <v>8.6257411469009195E-3</v>
      </c>
      <c r="BG189" s="8">
        <v>18.929311999999999</v>
      </c>
      <c r="BH189" s="8">
        <v>9.0568547106597938E-2</v>
      </c>
    </row>
    <row r="190" spans="1:60" x14ac:dyDescent="0.25">
      <c r="A190" s="2">
        <v>6510</v>
      </c>
      <c r="B190" s="2">
        <v>20</v>
      </c>
      <c r="C190" s="2">
        <v>30</v>
      </c>
      <c r="D190" s="10"/>
      <c r="E190" s="3">
        <v>160</v>
      </c>
      <c r="F190" s="6" t="str">
        <f t="shared" si="38"/>
        <v>180.2±5.0</v>
      </c>
      <c r="G190" s="6" t="str">
        <f t="shared" si="39"/>
        <v>173.4±4.9</v>
      </c>
      <c r="H190" s="7">
        <v>3.9174980297176352</v>
      </c>
      <c r="I190" s="6" t="str">
        <f t="shared" si="40"/>
        <v>121.1±1.8</v>
      </c>
      <c r="J190" s="6" t="str">
        <f t="shared" si="41"/>
        <v>321.1±8.6</v>
      </c>
      <c r="K190" s="6" t="str">
        <f t="shared" si="42"/>
        <v>313.9±8.9</v>
      </c>
      <c r="L190" s="7">
        <v>2.2938215491790874</v>
      </c>
      <c r="M190" s="6" t="str">
        <f t="shared" si="43"/>
        <v>271.5±3.3</v>
      </c>
      <c r="N190" s="6" t="str">
        <f t="shared" si="44"/>
        <v>476.9±5.0</v>
      </c>
      <c r="O190" s="6" t="str">
        <f t="shared" si="45"/>
        <v>471.6±1.5</v>
      </c>
      <c r="P190" s="7">
        <v>1.1237860989779809</v>
      </c>
      <c r="Q190" s="6" t="str">
        <f t="shared" si="46"/>
        <v>455.4±15.0</v>
      </c>
      <c r="S190" s="7" t="str">
        <f t="shared" si="51"/>
        <v>1.2±0.14</v>
      </c>
      <c r="T190" s="7" t="str">
        <f t="shared" si="47"/>
        <v>1.0±0.12</v>
      </c>
      <c r="U190" s="7">
        <f t="shared" si="52"/>
        <v>-17.067516661837136</v>
      </c>
      <c r="V190" s="7" t="str">
        <f t="shared" si="53"/>
        <v>6.9±0.19</v>
      </c>
      <c r="Y190" s="8">
        <v>180.20333333333335</v>
      </c>
      <c r="Z190" s="8">
        <v>4.9797322551853451</v>
      </c>
      <c r="AA190" s="8">
        <v>321.08666666666664</v>
      </c>
      <c r="AB190" s="8">
        <v>8.5507738441227001</v>
      </c>
      <c r="AC190" s="9">
        <v>476.92</v>
      </c>
      <c r="AD190" s="9">
        <v>4.9731579504375185</v>
      </c>
      <c r="AE190" s="8">
        <v>0.95400000000000007</v>
      </c>
      <c r="AF190" s="8">
        <v>0.12211060560000651</v>
      </c>
      <c r="AG190" s="8">
        <v>23.290000000000003</v>
      </c>
      <c r="AH190" s="8">
        <v>3.2307429486110211</v>
      </c>
      <c r="AI190" s="8">
        <v>1.1503333333333332</v>
      </c>
      <c r="AJ190" s="8">
        <v>0.1353563198869315</v>
      </c>
      <c r="AK190" s="8">
        <v>13.959999999999999</v>
      </c>
      <c r="AL190" s="8">
        <v>1.0499999999999998</v>
      </c>
      <c r="AM190" s="8">
        <v>173.41</v>
      </c>
      <c r="AN190" s="8">
        <f t="shared" si="54"/>
        <v>3.9174980297176352</v>
      </c>
      <c r="AO190" s="8">
        <f t="shared" si="48"/>
        <v>-30.15858370336197</v>
      </c>
      <c r="AP190" s="8">
        <v>4.9000306121492807</v>
      </c>
      <c r="AQ190" s="8">
        <v>313.88666666666671</v>
      </c>
      <c r="AR190" s="8">
        <f t="shared" si="55"/>
        <v>2.2938215491790874</v>
      </c>
      <c r="AS190" s="8">
        <f t="shared" si="49"/>
        <v>-13.491918526856843</v>
      </c>
      <c r="AT190" s="8">
        <v>8.9438321391522901</v>
      </c>
      <c r="AU190" s="8">
        <v>471.62000000000006</v>
      </c>
      <c r="AV190" s="8">
        <f t="shared" si="56"/>
        <v>1.1237860989779809</v>
      </c>
      <c r="AW190" s="8">
        <f t="shared" si="50"/>
        <v>-3.4313642339171588</v>
      </c>
      <c r="AX190" s="8">
        <v>1.4616429112474842</v>
      </c>
      <c r="AY190" s="8">
        <v>121.11200000000001</v>
      </c>
      <c r="AZ190" s="8">
        <v>1.7637876856356609</v>
      </c>
      <c r="BA190" s="8">
        <v>271.53733333333332</v>
      </c>
      <c r="BB190" s="8">
        <v>3.2611817387771347</v>
      </c>
      <c r="BC190" s="8">
        <v>455.43699999999995</v>
      </c>
      <c r="BD190" s="8">
        <v>15.04924021337956</v>
      </c>
      <c r="BE190" s="8">
        <v>6.859427666666666</v>
      </c>
      <c r="BF190" s="8">
        <v>0.18629387514444307</v>
      </c>
      <c r="BG190" s="8">
        <v>27.908909333333337</v>
      </c>
      <c r="BH190" s="8">
        <v>0.66005530237725707</v>
      </c>
    </row>
    <row r="191" spans="1:60" x14ac:dyDescent="0.25">
      <c r="A191" s="2">
        <v>6510</v>
      </c>
      <c r="B191" s="2">
        <v>20</v>
      </c>
      <c r="C191" s="2">
        <v>30</v>
      </c>
      <c r="D191" s="10"/>
      <c r="E191" s="3">
        <v>180</v>
      </c>
      <c r="F191" s="6" t="str">
        <f t="shared" si="38"/>
        <v>153.0±2.6</v>
      </c>
      <c r="G191" s="6" t="str">
        <f t="shared" si="39"/>
        <v>148.4±2.4</v>
      </c>
      <c r="H191" s="7">
        <v>3.0946124997192643</v>
      </c>
      <c r="I191" s="6" t="str">
        <f t="shared" si="40"/>
        <v>92.9±1.0</v>
      </c>
      <c r="J191" s="6" t="str">
        <f t="shared" si="41"/>
        <v>266.4±4.8</v>
      </c>
      <c r="K191" s="6" t="str">
        <f t="shared" si="42"/>
        <v>261.0±5.5</v>
      </c>
      <c r="L191" s="7">
        <v>2.0948293480482216</v>
      </c>
      <c r="M191" s="6" t="str">
        <f t="shared" si="43"/>
        <v>217.9±2.6</v>
      </c>
      <c r="N191" s="6" t="str">
        <f t="shared" si="44"/>
        <v>402.0±6.9</v>
      </c>
      <c r="O191" s="6" t="str">
        <f t="shared" si="45"/>
        <v>397.4±8.7</v>
      </c>
      <c r="P191" s="7">
        <v>1.1650729743331789</v>
      </c>
      <c r="Q191" s="6" t="str">
        <f t="shared" si="46"/>
        <v>367.6±6.5</v>
      </c>
      <c r="S191" s="7" t="str">
        <f t="shared" si="51"/>
        <v>1.3±0.16</v>
      </c>
      <c r="T191" s="7" t="str">
        <f t="shared" si="47"/>
        <v>1.1±0.15</v>
      </c>
      <c r="U191" s="7">
        <f t="shared" si="52"/>
        <v>-13.046834791559464</v>
      </c>
      <c r="V191" s="7" t="str">
        <f t="shared" si="53"/>
        <v>11.5±0.23</v>
      </c>
      <c r="Y191" s="8">
        <v>153.02333333333334</v>
      </c>
      <c r="Z191" s="8">
        <v>2.6401199467701062</v>
      </c>
      <c r="AA191" s="8">
        <v>266.42666666666668</v>
      </c>
      <c r="AB191" s="8">
        <v>4.8154369825939343</v>
      </c>
      <c r="AC191" s="9">
        <v>402.03</v>
      </c>
      <c r="AD191" s="9">
        <v>6.9051574927730588</v>
      </c>
      <c r="AE191" s="8">
        <v>1.1263333333333332</v>
      </c>
      <c r="AF191" s="8">
        <v>0.15083876601634585</v>
      </c>
      <c r="AG191" s="8">
        <v>23.883333333333336</v>
      </c>
      <c r="AH191" s="8">
        <v>1.1803530545278944</v>
      </c>
      <c r="AI191" s="8">
        <v>1.2953333333333334</v>
      </c>
      <c r="AJ191" s="8">
        <v>0.16292738668908127</v>
      </c>
      <c r="AK191" s="8">
        <v>23.883333333333336</v>
      </c>
      <c r="AL191" s="8">
        <v>1.1803530545278944</v>
      </c>
      <c r="AM191" s="8">
        <v>148.43000000000004</v>
      </c>
      <c r="AN191" s="8">
        <f t="shared" si="54"/>
        <v>3.0946124997192643</v>
      </c>
      <c r="AO191" s="8">
        <f t="shared" si="48"/>
        <v>-37.425273417323559</v>
      </c>
      <c r="AP191" s="8">
        <v>2.406013300046363</v>
      </c>
      <c r="AQ191" s="8">
        <v>260.96000000000004</v>
      </c>
      <c r="AR191" s="8">
        <f t="shared" si="55"/>
        <v>2.0948293480482216</v>
      </c>
      <c r="AS191" s="8">
        <f t="shared" si="49"/>
        <v>-16.493587778459041</v>
      </c>
      <c r="AT191" s="8">
        <v>5.4654460019288571</v>
      </c>
      <c r="AU191" s="8">
        <v>397.39999999999992</v>
      </c>
      <c r="AV191" s="8">
        <f t="shared" si="56"/>
        <v>1.1650729743331789</v>
      </c>
      <c r="AW191" s="8">
        <f t="shared" si="50"/>
        <v>-7.4965609797013677</v>
      </c>
      <c r="AX191" s="8">
        <v>8.7338651237581981</v>
      </c>
      <c r="AY191" s="8">
        <v>92.879666666666665</v>
      </c>
      <c r="AZ191" s="8">
        <v>0.96175170045772584</v>
      </c>
      <c r="BA191" s="8">
        <v>217.91833333333332</v>
      </c>
      <c r="BB191" s="8">
        <v>2.5649452885652977</v>
      </c>
      <c r="BC191" s="8">
        <v>367.60866666666669</v>
      </c>
      <c r="BD191" s="8">
        <v>6.5365784882714788</v>
      </c>
      <c r="BE191" s="8">
        <v>11.511326666666667</v>
      </c>
      <c r="BF191" s="8">
        <v>0.23129149282741321</v>
      </c>
      <c r="BG191" s="8">
        <v>43.24446866666667</v>
      </c>
      <c r="BH191" s="8">
        <v>0.84735823098458884</v>
      </c>
    </row>
    <row r="192" spans="1:60" x14ac:dyDescent="0.25">
      <c r="A192" s="2">
        <v>6510</v>
      </c>
      <c r="B192" s="2">
        <v>40</v>
      </c>
      <c r="C192" s="2">
        <v>6</v>
      </c>
      <c r="D192" s="10" t="s">
        <v>88</v>
      </c>
      <c r="E192" s="3">
        <v>1.5</v>
      </c>
      <c r="F192" s="6" t="str">
        <f t="shared" si="38"/>
        <v>270.5±4.6</v>
      </c>
      <c r="G192" s="6" t="str">
        <f t="shared" si="39"/>
        <v>279.2±3.9</v>
      </c>
      <c r="H192" s="7">
        <v>-3.0970915516500446</v>
      </c>
      <c r="I192" s="6" t="str">
        <f t="shared" si="40"/>
        <v>180.7±0.9</v>
      </c>
      <c r="J192" s="6" t="str">
        <f t="shared" si="41"/>
        <v>523.2±23.1</v>
      </c>
      <c r="K192" s="6" t="str">
        <f t="shared" si="42"/>
        <v>530.0±24.1</v>
      </c>
      <c r="L192" s="7">
        <v>-1.2811159608055176</v>
      </c>
      <c r="M192" s="6" t="str">
        <f t="shared" si="43"/>
        <v>455.9±2.6</v>
      </c>
      <c r="N192" s="6" t="str">
        <f t="shared" si="44"/>
        <v>788.8±4.3</v>
      </c>
      <c r="O192" s="6" t="str">
        <f t="shared" si="45"/>
        <v>792.3±5.3</v>
      </c>
      <c r="P192" s="7">
        <v>-0.43673082991480422</v>
      </c>
      <c r="Q192" s="6" t="str">
        <f t="shared" si="46"/>
        <v>884.4±21.4</v>
      </c>
      <c r="S192" s="7" t="str">
        <f t="shared" si="51"/>
        <v>0.2±0.01</v>
      </c>
      <c r="T192" s="7" t="str">
        <f t="shared" si="47"/>
        <v>0.2±0.01</v>
      </c>
      <c r="U192" s="7">
        <f t="shared" si="52"/>
        <v>43.117408906882595</v>
      </c>
      <c r="V192" s="7" t="str">
        <f t="shared" si="53"/>
        <v>3.4±0.02</v>
      </c>
      <c r="Y192" s="8">
        <v>270.53999999999996</v>
      </c>
      <c r="Z192" s="8">
        <v>4.5719580050564872</v>
      </c>
      <c r="AA192" s="8">
        <v>523.2166666666667</v>
      </c>
      <c r="AB192" s="8">
        <v>23.14443849682543</v>
      </c>
      <c r="AC192" s="9">
        <v>788.79</v>
      </c>
      <c r="AD192" s="9">
        <v>4.253739531283057</v>
      </c>
      <c r="AE192" s="8">
        <v>0.23566666666666666</v>
      </c>
      <c r="AF192" s="8">
        <v>1.4047538337136983E-2</v>
      </c>
      <c r="AG192" s="8">
        <v>4.12</v>
      </c>
      <c r="AH192" s="8">
        <v>0.25238858928247943</v>
      </c>
      <c r="AI192" s="8">
        <v>0.16466666666666666</v>
      </c>
      <c r="AJ192" s="8">
        <v>1.0016652800877808E-2</v>
      </c>
      <c r="AK192" s="8">
        <v>4.12</v>
      </c>
      <c r="AL192" s="8">
        <v>0.25238858928247943</v>
      </c>
      <c r="AM192" s="8">
        <v>279.18666666666667</v>
      </c>
      <c r="AN192" s="8">
        <f t="shared" si="54"/>
        <v>-3.0970915516500446</v>
      </c>
      <c r="AO192" s="8">
        <f t="shared" si="48"/>
        <v>-35.29096422942834</v>
      </c>
      <c r="AP192" s="8">
        <v>3.9337047847205517</v>
      </c>
      <c r="AQ192" s="8">
        <v>530.00666666666666</v>
      </c>
      <c r="AR192" s="8">
        <f t="shared" si="55"/>
        <v>-1.2811159608055176</v>
      </c>
      <c r="AS192" s="8">
        <f t="shared" si="49"/>
        <v>-13.990452950277353</v>
      </c>
      <c r="AT192" s="8">
        <v>24.132273687602101</v>
      </c>
      <c r="AU192" s="8">
        <v>792.25</v>
      </c>
      <c r="AV192" s="8">
        <f t="shared" si="56"/>
        <v>-0.43673082991480422</v>
      </c>
      <c r="AW192" s="8">
        <f t="shared" si="50"/>
        <v>11.631639844325232</v>
      </c>
      <c r="AX192" s="8">
        <v>5.3362158876866959</v>
      </c>
      <c r="AY192" s="8">
        <v>180.65899999999999</v>
      </c>
      <c r="AZ192" s="8">
        <v>0.85839326651600589</v>
      </c>
      <c r="BA192" s="8">
        <v>455.85633333333334</v>
      </c>
      <c r="BB192" s="8">
        <v>2.5704809536997728</v>
      </c>
      <c r="BC192" s="8">
        <v>884.40166666666664</v>
      </c>
      <c r="BD192" s="8">
        <v>21.36819721767224</v>
      </c>
      <c r="BE192" s="8">
        <v>3.3811020000000003</v>
      </c>
      <c r="BF192" s="8">
        <v>2.4002564446325297E-2</v>
      </c>
      <c r="BG192" s="8">
        <v>12.054870666666666</v>
      </c>
      <c r="BH192" s="8">
        <v>0.11345171015605458</v>
      </c>
    </row>
    <row r="193" spans="1:60" x14ac:dyDescent="0.25">
      <c r="A193" s="2">
        <v>6510</v>
      </c>
      <c r="B193" s="2">
        <v>40</v>
      </c>
      <c r="C193" s="2">
        <v>6</v>
      </c>
      <c r="D193" s="10"/>
      <c r="E193" s="3">
        <v>7</v>
      </c>
      <c r="F193" s="6" t="str">
        <f t="shared" si="38"/>
        <v>267.9±2.9</v>
      </c>
      <c r="G193" s="6" t="str">
        <f t="shared" si="39"/>
        <v>275.3±3.3</v>
      </c>
      <c r="H193" s="7">
        <v>-2.7202072538859934</v>
      </c>
      <c r="I193" s="6" t="str">
        <f t="shared" si="40"/>
        <v>196.1±0.3</v>
      </c>
      <c r="J193" s="6" t="str">
        <f t="shared" si="41"/>
        <v>526.9±5.7</v>
      </c>
      <c r="K193" s="6" t="str">
        <f t="shared" si="42"/>
        <v>534.5±6.2</v>
      </c>
      <c r="L193" s="7">
        <v>-1.4249011611229607</v>
      </c>
      <c r="M193" s="6" t="str">
        <f t="shared" si="43"/>
        <v>468.2±1.9</v>
      </c>
      <c r="N193" s="6" t="str">
        <f t="shared" si="44"/>
        <v>791.2±12.8</v>
      </c>
      <c r="O193" s="6" t="str">
        <f t="shared" si="45"/>
        <v>794.8±15.1</v>
      </c>
      <c r="P193" s="7">
        <v>-0.46048354966552307</v>
      </c>
      <c r="Q193" s="6" t="str">
        <f t="shared" si="46"/>
        <v>918.2±22.5</v>
      </c>
      <c r="S193" s="7" t="str">
        <f t="shared" si="51"/>
        <v>0.1±0.00</v>
      </c>
      <c r="T193" s="7" t="str">
        <f t="shared" si="47"/>
        <v>0.2±0.01</v>
      </c>
      <c r="U193" s="7">
        <f t="shared" si="52"/>
        <v>141.72185430463574</v>
      </c>
      <c r="V193" s="7" t="str">
        <f t="shared" si="53"/>
        <v>2.5±0.04</v>
      </c>
      <c r="Y193" s="8">
        <v>267.85666666666668</v>
      </c>
      <c r="Z193" s="8">
        <v>2.8657692393724359</v>
      </c>
      <c r="AA193" s="8">
        <v>526.92333333333329</v>
      </c>
      <c r="AB193" s="8">
        <v>5.710379438647978</v>
      </c>
      <c r="AC193" s="9">
        <v>791.15666666666675</v>
      </c>
      <c r="AD193" s="9">
        <v>12.84533508061714</v>
      </c>
      <c r="AE193" s="8">
        <v>0.24333333333333332</v>
      </c>
      <c r="AF193" s="8">
        <v>6.8068592855540519E-3</v>
      </c>
      <c r="AG193" s="8">
        <v>4.84</v>
      </c>
      <c r="AH193" s="8">
        <v>0.19157244060667994</v>
      </c>
      <c r="AI193" s="8">
        <v>0.10066666666666667</v>
      </c>
      <c r="AJ193" s="8">
        <v>4.7258156262526049E-3</v>
      </c>
      <c r="AK193" s="8">
        <v>4.0866666666666669</v>
      </c>
      <c r="AL193" s="8">
        <v>4.0414518843273822E-2</v>
      </c>
      <c r="AM193" s="8">
        <v>275.34666666666664</v>
      </c>
      <c r="AN193" s="8">
        <f t="shared" si="54"/>
        <v>-2.7202072538859934</v>
      </c>
      <c r="AO193" s="8">
        <f t="shared" si="48"/>
        <v>-28.782141300663394</v>
      </c>
      <c r="AP193" s="8">
        <v>3.2771074644163467</v>
      </c>
      <c r="AQ193" s="8">
        <v>534.54</v>
      </c>
      <c r="AR193" s="8">
        <f t="shared" si="55"/>
        <v>-1.4249011611229607</v>
      </c>
      <c r="AS193" s="8">
        <f t="shared" si="49"/>
        <v>-12.414287674137263</v>
      </c>
      <c r="AT193" s="8">
        <v>6.2240501283328227</v>
      </c>
      <c r="AU193" s="8">
        <v>794.81666666666661</v>
      </c>
      <c r="AV193" s="8">
        <f t="shared" si="56"/>
        <v>-0.46048354966552307</v>
      </c>
      <c r="AW193" s="8">
        <f t="shared" si="50"/>
        <v>15.517918178196238</v>
      </c>
      <c r="AX193" s="8">
        <v>15.072107793315896</v>
      </c>
      <c r="AY193" s="8">
        <v>196.096</v>
      </c>
      <c r="AZ193" s="8">
        <v>0.32823314884392785</v>
      </c>
      <c r="BA193" s="8">
        <v>468.18066666666664</v>
      </c>
      <c r="BB193" s="8">
        <v>1.862174087815982</v>
      </c>
      <c r="BC193" s="8">
        <v>918.15566666666666</v>
      </c>
      <c r="BD193" s="8">
        <v>22.541451069825445</v>
      </c>
      <c r="BE193" s="8">
        <v>2.5015123333333333</v>
      </c>
      <c r="BF193" s="8">
        <v>4.1075861114933859E-2</v>
      </c>
      <c r="BG193" s="8">
        <v>10.395908</v>
      </c>
      <c r="BH193" s="8">
        <v>3.1697664440775791E-2</v>
      </c>
    </row>
    <row r="194" spans="1:60" x14ac:dyDescent="0.25">
      <c r="A194" s="2">
        <v>6510</v>
      </c>
      <c r="B194" s="2">
        <v>40</v>
      </c>
      <c r="C194" s="2">
        <v>6</v>
      </c>
      <c r="D194" s="10"/>
      <c r="E194" s="3">
        <v>15</v>
      </c>
      <c r="F194" s="6" t="str">
        <f t="shared" si="38"/>
        <v>277.2±3.8</v>
      </c>
      <c r="G194" s="6" t="str">
        <f t="shared" si="39"/>
        <v>282.9±3.7</v>
      </c>
      <c r="H194" s="7">
        <v>-1.9868486176907123</v>
      </c>
      <c r="I194" s="6" t="str">
        <f t="shared" si="40"/>
        <v>211.8±0.3</v>
      </c>
      <c r="J194" s="6" t="str">
        <f t="shared" si="41"/>
        <v>532.9±16.1</v>
      </c>
      <c r="K194" s="6" t="str">
        <f t="shared" si="42"/>
        <v>539.0±16.0</v>
      </c>
      <c r="L194" s="7">
        <v>-1.1188283535472807</v>
      </c>
      <c r="M194" s="6" t="str">
        <f t="shared" si="43"/>
        <v>483.7±0.6</v>
      </c>
      <c r="N194" s="6" t="str">
        <f t="shared" si="44"/>
        <v>792.7±15.1</v>
      </c>
      <c r="O194" s="6" t="str">
        <f t="shared" si="45"/>
        <v>795.7±13.6</v>
      </c>
      <c r="P194" s="7">
        <v>-0.38412560111257549</v>
      </c>
      <c r="Q194" s="6" t="str">
        <f t="shared" si="46"/>
        <v>956.0±5.3</v>
      </c>
      <c r="S194" s="7" t="str">
        <f t="shared" si="51"/>
        <v>0.1±0.01</v>
      </c>
      <c r="T194" s="7" t="str">
        <f t="shared" si="47"/>
        <v>0.3±0.02</v>
      </c>
      <c r="U194" s="7">
        <f t="shared" si="52"/>
        <v>267.54716981132077</v>
      </c>
      <c r="V194" s="7" t="str">
        <f t="shared" si="53"/>
        <v>1.9±0.01</v>
      </c>
      <c r="Y194" s="8">
        <v>277.24</v>
      </c>
      <c r="Z194" s="8">
        <v>3.8111940386183401</v>
      </c>
      <c r="AA194" s="8">
        <v>532.92666666666673</v>
      </c>
      <c r="AB194" s="8">
        <v>16.110122076922064</v>
      </c>
      <c r="AC194" s="9">
        <v>792.68999999999994</v>
      </c>
      <c r="AD194" s="9">
        <v>15.117195507103823</v>
      </c>
      <c r="AE194" s="8">
        <v>0.32466666666666666</v>
      </c>
      <c r="AF194" s="8">
        <v>1.8583146486355156E-2</v>
      </c>
      <c r="AG194" s="8">
        <v>8.5133333333333336</v>
      </c>
      <c r="AH194" s="8">
        <v>0.64236542040596567</v>
      </c>
      <c r="AI194" s="8">
        <v>8.8333333333333333E-2</v>
      </c>
      <c r="AJ194" s="8">
        <v>7.0945988845975876E-3</v>
      </c>
      <c r="AK194" s="8">
        <v>3.686666666666667</v>
      </c>
      <c r="AL194" s="8">
        <v>0.14742229591663983</v>
      </c>
      <c r="AM194" s="8">
        <v>282.85999999999996</v>
      </c>
      <c r="AN194" s="8">
        <f t="shared" si="54"/>
        <v>-1.9868486176907123</v>
      </c>
      <c r="AO194" s="8">
        <f t="shared" si="48"/>
        <v>-25.112776638619806</v>
      </c>
      <c r="AP194" s="8">
        <v>3.7412698379026192</v>
      </c>
      <c r="AQ194" s="8">
        <v>538.95666666666671</v>
      </c>
      <c r="AR194" s="8">
        <f t="shared" si="55"/>
        <v>-1.1188283535472807</v>
      </c>
      <c r="AS194" s="8">
        <f t="shared" si="49"/>
        <v>-10.252648635944771</v>
      </c>
      <c r="AT194" s="8">
        <v>15.954990859706982</v>
      </c>
      <c r="AU194" s="8">
        <v>795.74666666666656</v>
      </c>
      <c r="AV194" s="8">
        <f t="shared" si="56"/>
        <v>-0.38412560111257549</v>
      </c>
      <c r="AW194" s="8">
        <f t="shared" si="50"/>
        <v>20.143261674569803</v>
      </c>
      <c r="AX194" s="8">
        <v>13.635924366662259</v>
      </c>
      <c r="AY194" s="8">
        <v>211.82599999999999</v>
      </c>
      <c r="AZ194" s="8">
        <v>0.27047365860652794</v>
      </c>
      <c r="BA194" s="8">
        <v>483.6993333333333</v>
      </c>
      <c r="BB194" s="8">
        <v>0.63112782646096433</v>
      </c>
      <c r="BC194" s="8">
        <v>956.03599999999994</v>
      </c>
      <c r="BD194" s="8">
        <v>5.3024863036126426</v>
      </c>
      <c r="BE194" s="8">
        <v>1.8608566666666668</v>
      </c>
      <c r="BF194" s="8">
        <v>1.2554864926925067E-2</v>
      </c>
      <c r="BG194" s="8">
        <v>8.8580896666666664</v>
      </c>
      <c r="BH194" s="8">
        <v>2.5065604667218706E-2</v>
      </c>
    </row>
    <row r="195" spans="1:60" x14ac:dyDescent="0.25">
      <c r="A195" s="2">
        <v>6510</v>
      </c>
      <c r="B195" s="2">
        <v>40</v>
      </c>
      <c r="C195" s="2">
        <v>6</v>
      </c>
      <c r="D195" s="10"/>
      <c r="E195" s="3">
        <v>80</v>
      </c>
      <c r="F195" s="6" t="str">
        <f t="shared" ref="F195:F245" si="57">TEXT(Y195,"0.0")&amp;"±"&amp;TEXT(Z195,"0.0")</f>
        <v>275.1±5.8</v>
      </c>
      <c r="G195" s="6" t="str">
        <f t="shared" ref="G195:G245" si="58">TEXT(AM195,"0.0")&amp;"±"&amp;TEXT(AP195,"0.0")</f>
        <v>272.6±6.5</v>
      </c>
      <c r="H195" s="7">
        <v>0.91590545018770675</v>
      </c>
      <c r="I195" s="6" t="str">
        <f t="shared" ref="I195:I245" si="59">TEXT(AY195,"0.0")&amp;"±"&amp;TEXT(AZ195,"0.0")</f>
        <v>.±.</v>
      </c>
      <c r="J195" s="6" t="str">
        <f t="shared" ref="J195:J245" si="60">TEXT(AA195,"0.0")&amp;"±"&amp;TEXT(AB195,"0.0")</f>
        <v>511.5±8.9</v>
      </c>
      <c r="K195" s="6" t="str">
        <f t="shared" ref="K195:K245" si="61">TEXT(AQ195,"0.0")&amp;"±"&amp;TEXT(AT195,"0.0")</f>
        <v>509.3±9.7</v>
      </c>
      <c r="L195" s="7">
        <v>0.42608894852244783</v>
      </c>
      <c r="M195" s="6" t="str">
        <f t="shared" ref="M195:M245" si="62">TEXT(BA195,"0.0")&amp;"±"&amp;TEXT(BB195,"0.0")</f>
        <v>.±.</v>
      </c>
      <c r="N195" s="6" t="str">
        <f t="shared" ref="N195:N245" si="63">TEXT(AC195,"0.0")&amp;"±"&amp;TEXT(AD195,"0.0")</f>
        <v>761.4±14.9</v>
      </c>
      <c r="O195" s="6" t="str">
        <f t="shared" ref="O195:O245" si="64">TEXT(AU195,"0.0")&amp;"±"&amp;TEXT(AX195,"0.0")</f>
        <v>761.3±13.9</v>
      </c>
      <c r="P195" s="7">
        <v>1.1384235461007395E-2</v>
      </c>
      <c r="Q195" s="6" t="str">
        <f t="shared" ref="Q195:Q245" si="65">TEXT(BC195,"0.0")&amp;"±"&amp;TEXT(BD195,"0.0")</f>
        <v>.±.</v>
      </c>
      <c r="S195" s="7" t="str">
        <f t="shared" si="51"/>
        <v>0.1±0.01</v>
      </c>
      <c r="T195" s="7" t="str">
        <f t="shared" ref="T195:T245" si="66">TEXT(AE195,"0.0")&amp;"±"&amp;TEXT(AF195,"0.00")</f>
        <v>0.4±0.04</v>
      </c>
      <c r="U195" s="7">
        <f t="shared" si="52"/>
        <v>219.80906921241052</v>
      </c>
      <c r="V195" s="7" t="str">
        <f t="shared" si="53"/>
        <v>.±.</v>
      </c>
      <c r="Y195" s="8">
        <v>275.08666666666664</v>
      </c>
      <c r="Z195" s="8">
        <v>5.7639598656941908</v>
      </c>
      <c r="AA195" s="8">
        <v>511.45333333333338</v>
      </c>
      <c r="AB195" s="8">
        <v>8.9143105921508763</v>
      </c>
      <c r="AC195" s="9">
        <v>761.37333333333333</v>
      </c>
      <c r="AD195" s="9">
        <v>14.937313457691575</v>
      </c>
      <c r="AE195" s="8">
        <v>0.44666666666666671</v>
      </c>
      <c r="AF195" s="8">
        <v>3.6115555282084925E-2</v>
      </c>
      <c r="AG195" s="8">
        <v>7.8533333333333326</v>
      </c>
      <c r="AH195" s="8">
        <v>0.66583281184793897</v>
      </c>
      <c r="AI195" s="8">
        <v>0.13966666666666669</v>
      </c>
      <c r="AJ195" s="8">
        <v>1.2096831541082698E-2</v>
      </c>
      <c r="AK195" s="8">
        <v>3.1966666666666668</v>
      </c>
      <c r="AL195" s="8">
        <v>0.36692415201691658</v>
      </c>
      <c r="AM195" s="8">
        <v>272.58999999999997</v>
      </c>
      <c r="AN195" s="8">
        <f t="shared" si="54"/>
        <v>0.91590545018770675</v>
      </c>
      <c r="AO195" s="8" t="e">
        <f t="shared" ref="AO195:AO245" si="67">(AY195-AM195)/AM195*100</f>
        <v>#VALUE!</v>
      </c>
      <c r="AP195" s="8">
        <v>6.4586298856646129</v>
      </c>
      <c r="AQ195" s="8">
        <v>509.2833333333333</v>
      </c>
      <c r="AR195" s="8">
        <f t="shared" si="55"/>
        <v>0.42608894852244783</v>
      </c>
      <c r="AS195" s="8" t="e">
        <f t="shared" ref="AS195:AS245" si="68">100*(BA195-AQ195)/AQ195</f>
        <v>#VALUE!</v>
      </c>
      <c r="AT195" s="8">
        <v>9.7308084624728455</v>
      </c>
      <c r="AU195" s="8">
        <v>761.28666666666675</v>
      </c>
      <c r="AV195" s="8">
        <f t="shared" si="56"/>
        <v>1.1384235461007395E-2</v>
      </c>
      <c r="AW195" s="8" t="e">
        <f t="shared" ref="AW195:AW245" si="69">100*(BC195-AU195)/AU195</f>
        <v>#VALUE!</v>
      </c>
      <c r="AX195" s="8">
        <v>13.909670496936059</v>
      </c>
      <c r="AY195" s="8" t="s">
        <v>49</v>
      </c>
      <c r="AZ195" s="8" t="s">
        <v>49</v>
      </c>
      <c r="BA195" s="8" t="s">
        <v>49</v>
      </c>
      <c r="BB195" s="8" t="s">
        <v>49</v>
      </c>
      <c r="BC195" s="8" t="s">
        <v>49</v>
      </c>
      <c r="BD195" s="8" t="s">
        <v>49</v>
      </c>
      <c r="BE195" s="8" t="s">
        <v>49</v>
      </c>
      <c r="BF195" s="8" t="s">
        <v>49</v>
      </c>
      <c r="BG195" s="8" t="s">
        <v>49</v>
      </c>
      <c r="BH195" s="8" t="s">
        <v>49</v>
      </c>
    </row>
    <row r="196" spans="1:60" x14ac:dyDescent="0.25">
      <c r="A196" s="2">
        <v>6510</v>
      </c>
      <c r="B196" s="2">
        <v>40</v>
      </c>
      <c r="C196" s="2">
        <v>6</v>
      </c>
      <c r="D196" s="10"/>
      <c r="E196" s="3">
        <v>120</v>
      </c>
      <c r="F196" s="6" t="str">
        <f t="shared" si="57"/>
        <v>232.3±3.0</v>
      </c>
      <c r="G196" s="6" t="str">
        <f t="shared" si="58"/>
        <v>225.5±3.0</v>
      </c>
      <c r="H196" s="7">
        <v>3.0023504368264584</v>
      </c>
      <c r="I196" s="6" t="str">
        <f t="shared" si="59"/>
        <v>.±.</v>
      </c>
      <c r="J196" s="6" t="str">
        <f t="shared" si="60"/>
        <v>431.3±6.3</v>
      </c>
      <c r="K196" s="6" t="str">
        <f t="shared" si="61"/>
        <v>425.2±6.7</v>
      </c>
      <c r="L196" s="7">
        <v>1.4402533967870537</v>
      </c>
      <c r="M196" s="6" t="str">
        <f t="shared" si="62"/>
        <v>.±.</v>
      </c>
      <c r="N196" s="6" t="str">
        <f t="shared" si="63"/>
        <v>699.4±12.4</v>
      </c>
      <c r="O196" s="6" t="str">
        <f t="shared" si="64"/>
        <v>692.8±13.4</v>
      </c>
      <c r="P196" s="7">
        <v>0.95307741528870893</v>
      </c>
      <c r="Q196" s="6" t="str">
        <f t="shared" si="65"/>
        <v>.±.</v>
      </c>
      <c r="S196" s="7" t="str">
        <f t="shared" ref="S196:S245" si="70">TEXT(AI196,"0.0")&amp;"±"&amp;TEXT(AJ196,"0.00")</f>
        <v>0.2±0.01</v>
      </c>
      <c r="T196" s="7" t="str">
        <f t="shared" si="66"/>
        <v>0.2±0.01</v>
      </c>
      <c r="U196" s="7">
        <f t="shared" ref="U196:U244" si="71">100*(AE196-AI196)/AI196</f>
        <v>32.548179871520361</v>
      </c>
      <c r="V196" s="7" t="str">
        <f t="shared" ref="V196:V245" si="72">TEXT(BE196,"0.0")&amp;"±"&amp;TEXT(BF196,"0.00")</f>
        <v>.±.</v>
      </c>
      <c r="Y196" s="8">
        <v>232.26</v>
      </c>
      <c r="Z196" s="8">
        <v>2.9986496961132416</v>
      </c>
      <c r="AA196" s="8">
        <v>431.28</v>
      </c>
      <c r="AB196" s="8">
        <v>6.2976424160156919</v>
      </c>
      <c r="AC196" s="9">
        <v>699.44666666666672</v>
      </c>
      <c r="AD196" s="9">
        <v>12.352316921668265</v>
      </c>
      <c r="AE196" s="8">
        <v>0.20633333333333334</v>
      </c>
      <c r="AF196" s="8">
        <v>1.0214368964029701E-2</v>
      </c>
      <c r="AG196" s="8">
        <v>4.0866666666666669</v>
      </c>
      <c r="AH196" s="8">
        <v>4.0414518843273822E-2</v>
      </c>
      <c r="AI196" s="8">
        <v>0.15566666666666665</v>
      </c>
      <c r="AJ196" s="8">
        <v>7.234178138070241E-3</v>
      </c>
      <c r="AK196" s="8">
        <v>6.07</v>
      </c>
      <c r="AL196" s="8">
        <v>0.20663978319771831</v>
      </c>
      <c r="AM196" s="8">
        <v>225.49</v>
      </c>
      <c r="AN196" s="8">
        <f t="shared" ref="AN196:AN245" si="73">(Y196-AM196)/AM196*100</f>
        <v>3.0023504368264584</v>
      </c>
      <c r="AO196" s="8" t="e">
        <f t="shared" si="67"/>
        <v>#VALUE!</v>
      </c>
      <c r="AP196" s="8">
        <v>2.9509151122999024</v>
      </c>
      <c r="AQ196" s="8">
        <v>425.15666666666669</v>
      </c>
      <c r="AR196" s="8">
        <f t="shared" ref="AR196:AR245" si="74">((AA196-AQ196)/AQ196)*100</f>
        <v>1.4402533967870537</v>
      </c>
      <c r="AS196" s="8" t="e">
        <f t="shared" si="68"/>
        <v>#VALUE!</v>
      </c>
      <c r="AT196" s="8">
        <v>6.6873188448983987</v>
      </c>
      <c r="AU196" s="8">
        <v>692.84333333333325</v>
      </c>
      <c r="AV196" s="8">
        <f t="shared" ref="AV196:AV245" si="75">100*(AC196-AU196)/AU196</f>
        <v>0.95307741528870893</v>
      </c>
      <c r="AW196" s="8" t="e">
        <f t="shared" si="69"/>
        <v>#VALUE!</v>
      </c>
      <c r="AX196" s="8">
        <v>13.449198241283145</v>
      </c>
      <c r="AY196" s="8" t="s">
        <v>49</v>
      </c>
      <c r="AZ196" s="8" t="s">
        <v>49</v>
      </c>
      <c r="BA196" s="8" t="s">
        <v>49</v>
      </c>
      <c r="BB196" s="8" t="s">
        <v>49</v>
      </c>
      <c r="BC196" s="8" t="s">
        <v>49</v>
      </c>
      <c r="BD196" s="8" t="s">
        <v>49</v>
      </c>
      <c r="BE196" s="8" t="s">
        <v>49</v>
      </c>
      <c r="BF196" s="8" t="s">
        <v>49</v>
      </c>
      <c r="BG196" s="8" t="s">
        <v>49</v>
      </c>
      <c r="BH196" s="8" t="s">
        <v>49</v>
      </c>
    </row>
    <row r="197" spans="1:60" x14ac:dyDescent="0.25">
      <c r="A197" s="2">
        <v>6510</v>
      </c>
      <c r="B197" s="2">
        <v>40</v>
      </c>
      <c r="C197" s="2">
        <v>6</v>
      </c>
      <c r="D197" s="10"/>
      <c r="E197" s="3">
        <v>140</v>
      </c>
      <c r="F197" s="6" t="str">
        <f t="shared" si="57"/>
        <v>211.2±9.5</v>
      </c>
      <c r="G197" s="6" t="str">
        <f t="shared" si="58"/>
        <v>202.0±8.6</v>
      </c>
      <c r="H197" s="7">
        <v>4.5570789816693944</v>
      </c>
      <c r="I197" s="6" t="str">
        <f t="shared" si="59"/>
        <v>.±.</v>
      </c>
      <c r="J197" s="6" t="str">
        <f t="shared" si="60"/>
        <v>395.7±18.1</v>
      </c>
      <c r="K197" s="6" t="str">
        <f t="shared" si="61"/>
        <v>381.1±21.6</v>
      </c>
      <c r="L197" s="7">
        <v>3.8276172732600444</v>
      </c>
      <c r="M197" s="6" t="str">
        <f t="shared" si="62"/>
        <v>.±.</v>
      </c>
      <c r="N197" s="6" t="str">
        <f t="shared" si="63"/>
        <v>668.3±46.8</v>
      </c>
      <c r="O197" s="6" t="str">
        <f t="shared" si="64"/>
        <v>649.8±41.4</v>
      </c>
      <c r="P197" s="7">
        <v>2.8480119829899162</v>
      </c>
      <c r="Q197" s="6" t="str">
        <f t="shared" si="65"/>
        <v>.±.</v>
      </c>
      <c r="S197" s="7" t="str">
        <f t="shared" si="70"/>
        <v>0.1±0.00</v>
      </c>
      <c r="T197" s="7" t="str">
        <f t="shared" si="66"/>
        <v>0.2±0.01</v>
      </c>
      <c r="U197" s="7">
        <f t="shared" si="71"/>
        <v>95.955882352941117</v>
      </c>
      <c r="V197" s="7" t="str">
        <f t="shared" si="72"/>
        <v>.±.</v>
      </c>
      <c r="Y197" s="8">
        <v>211.23666666666668</v>
      </c>
      <c r="Z197" s="8">
        <v>9.482707067780451</v>
      </c>
      <c r="AA197" s="8">
        <v>395.67666666666668</v>
      </c>
      <c r="AB197" s="8">
        <v>18.069289784973115</v>
      </c>
      <c r="AC197" s="9">
        <v>668.31666666666672</v>
      </c>
      <c r="AD197" s="9">
        <v>46.794872938531761</v>
      </c>
      <c r="AE197" s="8">
        <v>0.17766666666666664</v>
      </c>
      <c r="AF197" s="8">
        <v>5.8594652770823045E-3</v>
      </c>
      <c r="AG197" s="8">
        <v>4.1466666666666674</v>
      </c>
      <c r="AH197" s="8">
        <v>0.16743157806499148</v>
      </c>
      <c r="AI197" s="8">
        <v>9.0666666666666673E-2</v>
      </c>
      <c r="AJ197" s="8">
        <v>3.2145502536643214E-3</v>
      </c>
      <c r="AK197" s="8">
        <v>8.4166666666666661</v>
      </c>
      <c r="AL197" s="8">
        <v>1.2752385397772965</v>
      </c>
      <c r="AM197" s="8">
        <v>202.03</v>
      </c>
      <c r="AN197" s="8">
        <f t="shared" si="73"/>
        <v>4.5570789816693944</v>
      </c>
      <c r="AO197" s="8" t="e">
        <f t="shared" si="67"/>
        <v>#VALUE!</v>
      </c>
      <c r="AP197" s="8">
        <v>8.5637783717235365</v>
      </c>
      <c r="AQ197" s="8">
        <v>381.09</v>
      </c>
      <c r="AR197" s="8">
        <f t="shared" si="74"/>
        <v>3.8276172732600444</v>
      </c>
      <c r="AS197" s="8" t="e">
        <f t="shared" si="68"/>
        <v>#VALUE!</v>
      </c>
      <c r="AT197" s="8">
        <v>21.557223847239708</v>
      </c>
      <c r="AU197" s="8">
        <v>649.80999999999995</v>
      </c>
      <c r="AV197" s="8">
        <f t="shared" si="75"/>
        <v>2.8480119829899162</v>
      </c>
      <c r="AW197" s="8" t="e">
        <f t="shared" si="69"/>
        <v>#VALUE!</v>
      </c>
      <c r="AX197" s="8">
        <v>41.350362755361672</v>
      </c>
      <c r="AY197" s="8" t="s">
        <v>49</v>
      </c>
      <c r="AZ197" s="8" t="s">
        <v>49</v>
      </c>
      <c r="BA197" s="8" t="s">
        <v>49</v>
      </c>
      <c r="BB197" s="8" t="s">
        <v>49</v>
      </c>
      <c r="BC197" s="8" t="s">
        <v>49</v>
      </c>
      <c r="BD197" s="8" t="s">
        <v>49</v>
      </c>
      <c r="BE197" s="8" t="s">
        <v>49</v>
      </c>
      <c r="BF197" s="8" t="s">
        <v>49</v>
      </c>
      <c r="BG197" s="8" t="s">
        <v>49</v>
      </c>
      <c r="BH197" s="8" t="s">
        <v>49</v>
      </c>
    </row>
    <row r="198" spans="1:60" x14ac:dyDescent="0.25">
      <c r="A198" s="2">
        <v>6510</v>
      </c>
      <c r="B198" s="2">
        <v>40</v>
      </c>
      <c r="C198" s="2">
        <v>6</v>
      </c>
      <c r="D198" s="10"/>
      <c r="E198" s="3">
        <v>160</v>
      </c>
      <c r="F198" s="6" t="str">
        <f t="shared" si="57"/>
        <v>176.8±1.1</v>
      </c>
      <c r="G198" s="6" t="str">
        <f t="shared" si="58"/>
        <v>169.5±1.0</v>
      </c>
      <c r="H198" s="7">
        <v>4.3046487847085579</v>
      </c>
      <c r="I198" s="6" t="str">
        <f t="shared" si="59"/>
        <v>.±.</v>
      </c>
      <c r="J198" s="6" t="str">
        <f t="shared" si="60"/>
        <v>331.6±8.2</v>
      </c>
      <c r="K198" s="6" t="str">
        <f t="shared" si="61"/>
        <v>319.8±8.3</v>
      </c>
      <c r="L198" s="7">
        <v>3.7065604869811994</v>
      </c>
      <c r="M198" s="6" t="str">
        <f t="shared" si="62"/>
        <v>.±.</v>
      </c>
      <c r="N198" s="6" t="str">
        <f t="shared" si="63"/>
        <v>593.0±21.2</v>
      </c>
      <c r="O198" s="6" t="str">
        <f t="shared" si="64"/>
        <v>568.6±18.5</v>
      </c>
      <c r="P198" s="7">
        <v>4.2876488278433165</v>
      </c>
      <c r="Q198" s="6" t="str">
        <f t="shared" si="65"/>
        <v>.±.</v>
      </c>
      <c r="S198" s="7" t="str">
        <f t="shared" si="70"/>
        <v>0.1±0.01</v>
      </c>
      <c r="T198" s="7" t="str">
        <f t="shared" si="66"/>
        <v>0.2±0.01</v>
      </c>
      <c r="U198" s="7">
        <f t="shared" si="71"/>
        <v>156.24999999999997</v>
      </c>
      <c r="V198" s="7" t="str">
        <f t="shared" si="72"/>
        <v>.±.</v>
      </c>
      <c r="Y198" s="8">
        <v>176.80333333333331</v>
      </c>
      <c r="Z198" s="8">
        <v>1.0845429144728789</v>
      </c>
      <c r="AA198" s="8">
        <v>331.6466666666667</v>
      </c>
      <c r="AB198" s="8">
        <v>8.2207684150165417</v>
      </c>
      <c r="AC198" s="9">
        <v>592.9899999999999</v>
      </c>
      <c r="AD198" s="9">
        <v>21.171672111573972</v>
      </c>
      <c r="AE198" s="8">
        <v>0.20499999999999999</v>
      </c>
      <c r="AF198" s="8">
        <v>9.1651513899116722E-3</v>
      </c>
      <c r="AG198" s="8">
        <v>4.8500000000000005</v>
      </c>
      <c r="AH198" s="8">
        <v>0.347706773014274</v>
      </c>
      <c r="AI198" s="8">
        <v>0.08</v>
      </c>
      <c r="AJ198" s="8">
        <v>5.5677643628300197E-3</v>
      </c>
      <c r="AK198" s="8">
        <v>15.173333333333334</v>
      </c>
      <c r="AL198" s="8">
        <v>0.50649119768593553</v>
      </c>
      <c r="AM198" s="8">
        <v>169.50666666666666</v>
      </c>
      <c r="AN198" s="8">
        <f t="shared" si="73"/>
        <v>4.3046487847085579</v>
      </c>
      <c r="AO198" s="8" t="e">
        <f t="shared" si="67"/>
        <v>#VALUE!</v>
      </c>
      <c r="AP198" s="8">
        <v>1.0301617995894328</v>
      </c>
      <c r="AQ198" s="8">
        <v>319.79333333333329</v>
      </c>
      <c r="AR198" s="8">
        <f t="shared" si="74"/>
        <v>3.7065604869811994</v>
      </c>
      <c r="AS198" s="8" t="e">
        <f t="shared" si="68"/>
        <v>#VALUE!</v>
      </c>
      <c r="AT198" s="8">
        <v>8.3104111410527324</v>
      </c>
      <c r="AU198" s="8">
        <v>568.61</v>
      </c>
      <c r="AV198" s="8">
        <f t="shared" si="75"/>
        <v>4.2876488278433165</v>
      </c>
      <c r="AW198" s="8" t="e">
        <f t="shared" si="69"/>
        <v>#VALUE!</v>
      </c>
      <c r="AX198" s="8">
        <v>18.5445221022274</v>
      </c>
      <c r="AY198" s="8" t="s">
        <v>49</v>
      </c>
      <c r="AZ198" s="8" t="s">
        <v>49</v>
      </c>
      <c r="BA198" s="8" t="s">
        <v>49</v>
      </c>
      <c r="BB198" s="8" t="s">
        <v>49</v>
      </c>
      <c r="BC198" s="8" t="s">
        <v>49</v>
      </c>
      <c r="BD198" s="8" t="s">
        <v>49</v>
      </c>
      <c r="BE198" s="8" t="s">
        <v>49</v>
      </c>
      <c r="BF198" s="8" t="s">
        <v>49</v>
      </c>
      <c r="BG198" s="8" t="s">
        <v>49</v>
      </c>
      <c r="BH198" s="8" t="s">
        <v>49</v>
      </c>
    </row>
    <row r="199" spans="1:60" x14ac:dyDescent="0.25">
      <c r="A199" s="2">
        <v>6510</v>
      </c>
      <c r="B199" s="2">
        <v>40</v>
      </c>
      <c r="C199" s="2">
        <v>6</v>
      </c>
      <c r="D199" s="10"/>
      <c r="E199" s="3">
        <v>180</v>
      </c>
      <c r="F199" s="6" t="str">
        <f t="shared" si="57"/>
        <v>167.4±2.3</v>
      </c>
      <c r="G199" s="6" t="str">
        <f t="shared" si="58"/>
        <v>160.3±2.0</v>
      </c>
      <c r="H199" s="7">
        <v>4.4054054054053866</v>
      </c>
      <c r="I199" s="6" t="str">
        <f t="shared" si="59"/>
        <v>.±.</v>
      </c>
      <c r="J199" s="6" t="str">
        <f t="shared" si="60"/>
        <v>318.3±10.2</v>
      </c>
      <c r="K199" s="6" t="str">
        <f t="shared" si="61"/>
        <v>301.7±10.5</v>
      </c>
      <c r="L199" s="7">
        <v>5.5038776817870536</v>
      </c>
      <c r="M199" s="6" t="str">
        <f t="shared" si="62"/>
        <v>.±.</v>
      </c>
      <c r="N199" s="6" t="str">
        <f t="shared" si="63"/>
        <v>571.9±14.3</v>
      </c>
      <c r="O199" s="6" t="str">
        <f t="shared" si="64"/>
        <v>557.8±22.0</v>
      </c>
      <c r="P199" s="7">
        <v>2.5265472711735621</v>
      </c>
      <c r="Q199" s="6" t="str">
        <f t="shared" si="65"/>
        <v>.±.</v>
      </c>
      <c r="S199" s="7" t="str">
        <f t="shared" si="70"/>
        <v>0.1±0.01</v>
      </c>
      <c r="T199" s="7" t="str">
        <f t="shared" si="66"/>
        <v>0.2±0.02</v>
      </c>
      <c r="U199" s="7">
        <f t="shared" si="71"/>
        <v>130.99999999999991</v>
      </c>
      <c r="V199" s="7" t="str">
        <f t="shared" si="72"/>
        <v>.±.</v>
      </c>
      <c r="Y199" s="8">
        <v>167.39666666666665</v>
      </c>
      <c r="Z199" s="8">
        <v>2.2868610218667293</v>
      </c>
      <c r="AA199" s="8">
        <v>318.33333333333331</v>
      </c>
      <c r="AB199" s="8">
        <v>10.209526596925709</v>
      </c>
      <c r="AC199" s="9">
        <v>571.90333333333331</v>
      </c>
      <c r="AD199" s="9">
        <v>14.278954210072005</v>
      </c>
      <c r="AE199" s="8">
        <v>0.23099999999999998</v>
      </c>
      <c r="AF199" s="8">
        <v>1.997498435543818E-2</v>
      </c>
      <c r="AG199" s="8">
        <v>5.8133333333333326</v>
      </c>
      <c r="AH199" s="8">
        <v>1.0531065156637021</v>
      </c>
      <c r="AI199" s="8">
        <v>0.10000000000000002</v>
      </c>
      <c r="AJ199" s="8">
        <v>1.3228756555322815E-2</v>
      </c>
      <c r="AK199" s="8">
        <v>18.156666666666666</v>
      </c>
      <c r="AL199" s="8">
        <v>1.0463906217724486</v>
      </c>
      <c r="AM199" s="8">
        <v>160.33333333333334</v>
      </c>
      <c r="AN199" s="8">
        <f t="shared" si="73"/>
        <v>4.4054054054053866</v>
      </c>
      <c r="AO199" s="8" t="e">
        <f t="shared" si="67"/>
        <v>#VALUE!</v>
      </c>
      <c r="AP199" s="8">
        <v>1.9597278722652633</v>
      </c>
      <c r="AQ199" s="8">
        <v>301.72666666666663</v>
      </c>
      <c r="AR199" s="8">
        <f t="shared" si="74"/>
        <v>5.5038776817870536</v>
      </c>
      <c r="AS199" s="8" t="e">
        <f t="shared" si="68"/>
        <v>#VALUE!</v>
      </c>
      <c r="AT199" s="8">
        <v>10.495352939912655</v>
      </c>
      <c r="AU199" s="8">
        <v>557.81000000000006</v>
      </c>
      <c r="AV199" s="8">
        <f t="shared" si="75"/>
        <v>2.5265472711735621</v>
      </c>
      <c r="AW199" s="8" t="e">
        <f t="shared" si="69"/>
        <v>#VALUE!</v>
      </c>
      <c r="AX199" s="8">
        <v>21.96211055431603</v>
      </c>
      <c r="AY199" s="8" t="s">
        <v>49</v>
      </c>
      <c r="AZ199" s="8" t="s">
        <v>49</v>
      </c>
      <c r="BA199" s="8" t="s">
        <v>49</v>
      </c>
      <c r="BB199" s="8" t="s">
        <v>49</v>
      </c>
      <c r="BC199" s="8" t="s">
        <v>49</v>
      </c>
      <c r="BD199" s="8" t="s">
        <v>49</v>
      </c>
      <c r="BE199" s="8" t="s">
        <v>49</v>
      </c>
      <c r="BF199" s="8" t="s">
        <v>49</v>
      </c>
      <c r="BG199" s="8" t="s">
        <v>49</v>
      </c>
      <c r="BH199" s="8" t="s">
        <v>49</v>
      </c>
    </row>
    <row r="200" spans="1:60" x14ac:dyDescent="0.25">
      <c r="A200" s="2">
        <v>6510</v>
      </c>
      <c r="B200" s="2">
        <v>40</v>
      </c>
      <c r="C200" s="2">
        <v>12</v>
      </c>
      <c r="D200" s="12" t="s">
        <v>89</v>
      </c>
      <c r="E200" s="3">
        <v>1.5</v>
      </c>
      <c r="F200" s="6" t="str">
        <f t="shared" si="57"/>
        <v>264.9±5.2</v>
      </c>
      <c r="G200" s="6" t="str">
        <f t="shared" si="58"/>
        <v>294.0±4.0</v>
      </c>
      <c r="H200" s="7">
        <v>-9.899081528517959</v>
      </c>
      <c r="I200" s="6" t="str">
        <f t="shared" si="59"/>
        <v>154.4±1.1</v>
      </c>
      <c r="J200" s="6" t="str">
        <f t="shared" si="60"/>
        <v>518.2±8.6</v>
      </c>
      <c r="K200" s="6" t="str">
        <f t="shared" si="61"/>
        <v>535.4±8.2</v>
      </c>
      <c r="L200" s="7">
        <v>-3.213736513450737</v>
      </c>
      <c r="M200" s="6" t="str">
        <f t="shared" si="62"/>
        <v>439.0±1.4</v>
      </c>
      <c r="N200" s="6" t="str">
        <f t="shared" si="63"/>
        <v>775.5±15.0</v>
      </c>
      <c r="O200" s="6" t="str">
        <f t="shared" si="64"/>
        <v>782.1±13.8</v>
      </c>
      <c r="P200" s="7">
        <v>-0.84515326127725043</v>
      </c>
      <c r="Q200" s="6" t="str">
        <f t="shared" si="65"/>
        <v>828.8±0.4</v>
      </c>
      <c r="S200" s="7" t="str">
        <f t="shared" si="70"/>
        <v>0.2±0.01</v>
      </c>
      <c r="T200" s="7" t="str">
        <f t="shared" si="66"/>
        <v>0.2±0.01</v>
      </c>
      <c r="U200" s="7">
        <f t="shared" si="71"/>
        <v>24.8447204968944</v>
      </c>
      <c r="V200" s="7" t="str">
        <f t="shared" si="72"/>
        <v>3.6±0.04</v>
      </c>
      <c r="Y200" s="8">
        <v>264.86666666666673</v>
      </c>
      <c r="Z200" s="8">
        <v>5.1690456888417255</v>
      </c>
      <c r="AA200" s="8">
        <v>518.20333333333338</v>
      </c>
      <c r="AB200" s="8">
        <v>8.6395852523910399</v>
      </c>
      <c r="AC200" s="9">
        <v>775.49666666666656</v>
      </c>
      <c r="AD200" s="9">
        <v>14.956925931933116</v>
      </c>
      <c r="AE200" s="8">
        <v>0.20099999999999998</v>
      </c>
      <c r="AF200" s="8">
        <v>1.3076696830622016E-2</v>
      </c>
      <c r="AG200" s="8">
        <v>3.686666666666667</v>
      </c>
      <c r="AH200" s="8">
        <v>0.14742229591663983</v>
      </c>
      <c r="AI200" s="8">
        <v>0.161</v>
      </c>
      <c r="AJ200" s="8">
        <v>1.1357816691600558E-2</v>
      </c>
      <c r="AK200" s="8">
        <v>4.84</v>
      </c>
      <c r="AL200" s="8">
        <v>0.19157244060667994</v>
      </c>
      <c r="AM200" s="8">
        <v>293.9666666666667</v>
      </c>
      <c r="AN200" s="8">
        <f t="shared" si="73"/>
        <v>-9.899081528517959</v>
      </c>
      <c r="AO200" s="8">
        <f t="shared" si="67"/>
        <v>-47.480780133802028</v>
      </c>
      <c r="AP200" s="8">
        <v>4.0338856371163034</v>
      </c>
      <c r="AQ200" s="8">
        <v>535.41</v>
      </c>
      <c r="AR200" s="8">
        <f t="shared" si="74"/>
        <v>-3.213736513450737</v>
      </c>
      <c r="AS200" s="8">
        <f t="shared" si="68"/>
        <v>-18.002403142762866</v>
      </c>
      <c r="AT200" s="8">
        <v>8.1786796000332416</v>
      </c>
      <c r="AU200" s="8">
        <v>782.10666666666668</v>
      </c>
      <c r="AV200" s="8">
        <f t="shared" si="75"/>
        <v>-0.84515326127725043</v>
      </c>
      <c r="AW200" s="8">
        <f t="shared" si="69"/>
        <v>5.9649152715742018</v>
      </c>
      <c r="AX200" s="8">
        <v>13.803660142633685</v>
      </c>
      <c r="AY200" s="8">
        <v>154.38899999999998</v>
      </c>
      <c r="AZ200" s="8">
        <v>1.058656223710051</v>
      </c>
      <c r="BA200" s="8">
        <v>439.02333333333331</v>
      </c>
      <c r="BB200" s="8">
        <v>1.3786255232416647</v>
      </c>
      <c r="BC200" s="8">
        <v>828.75866666666661</v>
      </c>
      <c r="BD200" s="8">
        <v>0.44357900461289707</v>
      </c>
      <c r="BE200" s="8">
        <v>3.6052850000000003</v>
      </c>
      <c r="BF200" s="8">
        <v>4.4001152155369712E-2</v>
      </c>
      <c r="BG200" s="8">
        <v>15.370647333333332</v>
      </c>
      <c r="BH200" s="8">
        <v>0.1717954442770043</v>
      </c>
    </row>
    <row r="201" spans="1:60" x14ac:dyDescent="0.25">
      <c r="A201" s="2">
        <v>6510</v>
      </c>
      <c r="B201" s="2">
        <v>40</v>
      </c>
      <c r="C201" s="2">
        <v>12</v>
      </c>
      <c r="D201" s="12"/>
      <c r="E201" s="3">
        <v>7</v>
      </c>
      <c r="F201" s="6" t="str">
        <f t="shared" si="57"/>
        <v>273.7±2.7</v>
      </c>
      <c r="G201" s="6" t="str">
        <f t="shared" si="58"/>
        <v>295.5±2.7</v>
      </c>
      <c r="H201" s="7">
        <v>-7.4010579384861774</v>
      </c>
      <c r="I201" s="6" t="str">
        <f t="shared" si="59"/>
        <v>182.7±0.6</v>
      </c>
      <c r="J201" s="6" t="str">
        <f t="shared" si="60"/>
        <v>526.5±6.7</v>
      </c>
      <c r="K201" s="6" t="str">
        <f t="shared" si="61"/>
        <v>541.9±9.6</v>
      </c>
      <c r="L201" s="7">
        <v>-2.8425378000320238</v>
      </c>
      <c r="M201" s="6" t="str">
        <f t="shared" si="62"/>
        <v>461.5±0.7</v>
      </c>
      <c r="N201" s="6" t="str">
        <f t="shared" si="63"/>
        <v>774.3±10.7</v>
      </c>
      <c r="O201" s="6" t="str">
        <f t="shared" si="64"/>
        <v>781.2±10.6</v>
      </c>
      <c r="P201" s="7">
        <v>-0.89047612952223953</v>
      </c>
      <c r="Q201" s="6" t="str">
        <f t="shared" si="65"/>
        <v>856.5±2.7</v>
      </c>
      <c r="S201" s="7" t="str">
        <f t="shared" si="70"/>
        <v>0.1±0.00</v>
      </c>
      <c r="T201" s="7" t="str">
        <f t="shared" si="66"/>
        <v>0.1±0.00</v>
      </c>
      <c r="U201" s="7">
        <f t="shared" si="71"/>
        <v>62.127659574468112</v>
      </c>
      <c r="V201" s="7" t="str">
        <f t="shared" si="72"/>
        <v>2.8±0.03</v>
      </c>
      <c r="Y201" s="8">
        <v>273.67</v>
      </c>
      <c r="Z201" s="8">
        <v>2.726389553970602</v>
      </c>
      <c r="AA201" s="8">
        <v>526.48333333333323</v>
      </c>
      <c r="AB201" s="8">
        <v>6.7307082341558511</v>
      </c>
      <c r="AC201" s="9">
        <v>774.27333333333343</v>
      </c>
      <c r="AD201" s="9">
        <v>10.711219974089454</v>
      </c>
      <c r="AE201" s="8">
        <v>0.127</v>
      </c>
      <c r="AF201" s="8">
        <v>1.0000000000000009E-3</v>
      </c>
      <c r="AG201" s="8">
        <v>3.51</v>
      </c>
      <c r="AH201" s="8">
        <v>7.5498344352707442E-2</v>
      </c>
      <c r="AI201" s="8">
        <v>7.8333333333333324E-2</v>
      </c>
      <c r="AJ201" s="8">
        <v>1.5275252316519479E-3</v>
      </c>
      <c r="AK201" s="8">
        <v>4.1466666666666674</v>
      </c>
      <c r="AL201" s="8">
        <v>0.16743157806499148</v>
      </c>
      <c r="AM201" s="8">
        <v>295.54333333333335</v>
      </c>
      <c r="AN201" s="8">
        <f t="shared" si="73"/>
        <v>-7.4010579384861774</v>
      </c>
      <c r="AO201" s="8">
        <f t="shared" si="67"/>
        <v>-38.192143284120782</v>
      </c>
      <c r="AP201" s="8">
        <v>2.7486420889838237</v>
      </c>
      <c r="AQ201" s="8">
        <v>541.88666666666677</v>
      </c>
      <c r="AR201" s="8">
        <f t="shared" si="74"/>
        <v>-2.8425378000320238</v>
      </c>
      <c r="AS201" s="8">
        <f t="shared" si="68"/>
        <v>-14.831576098323165</v>
      </c>
      <c r="AT201" s="8">
        <v>9.6244341825030357</v>
      </c>
      <c r="AU201" s="8">
        <v>781.23</v>
      </c>
      <c r="AV201" s="8">
        <f t="shared" si="75"/>
        <v>-0.89047612952223953</v>
      </c>
      <c r="AW201" s="8">
        <f t="shared" si="69"/>
        <v>9.6352333286398917</v>
      </c>
      <c r="AX201" s="8">
        <v>10.609613565064487</v>
      </c>
      <c r="AY201" s="8">
        <v>182.66899999999998</v>
      </c>
      <c r="AZ201" s="8">
        <v>0.63073607792799458</v>
      </c>
      <c r="BA201" s="8">
        <v>461.51633333333331</v>
      </c>
      <c r="BB201" s="8">
        <v>0.67325502845008167</v>
      </c>
      <c r="BC201" s="8">
        <v>856.50333333333344</v>
      </c>
      <c r="BD201" s="8">
        <v>2.6697785176552298</v>
      </c>
      <c r="BE201" s="8">
        <v>2.7896920000000001</v>
      </c>
      <c r="BF201" s="8">
        <v>3.1808157868697784E-2</v>
      </c>
      <c r="BG201" s="8">
        <v>11.837991333333333</v>
      </c>
      <c r="BH201" s="8">
        <v>7.1406056902292542E-2</v>
      </c>
    </row>
    <row r="202" spans="1:60" x14ac:dyDescent="0.25">
      <c r="A202" s="2">
        <v>6510</v>
      </c>
      <c r="B202" s="2">
        <v>40</v>
      </c>
      <c r="C202" s="2">
        <v>12</v>
      </c>
      <c r="D202" s="12"/>
      <c r="E202" s="3">
        <v>15</v>
      </c>
      <c r="F202" s="6" t="str">
        <f t="shared" si="57"/>
        <v>285.3±0.8</v>
      </c>
      <c r="G202" s="6" t="str">
        <f t="shared" si="58"/>
        <v>301.1±1.1</v>
      </c>
      <c r="H202" s="7">
        <v>-5.2404889499092011</v>
      </c>
      <c r="I202" s="6" t="str">
        <f t="shared" si="59"/>
        <v>211.8±0.3</v>
      </c>
      <c r="J202" s="6" t="str">
        <f t="shared" si="60"/>
        <v>536.3±4.8</v>
      </c>
      <c r="K202" s="6" t="str">
        <f t="shared" si="61"/>
        <v>547.0±4.8</v>
      </c>
      <c r="L202" s="7">
        <v>-1.9507706183839184</v>
      </c>
      <c r="M202" s="6" t="str">
        <f t="shared" si="62"/>
        <v>486.8±0.4</v>
      </c>
      <c r="N202" s="6" t="str">
        <f t="shared" si="63"/>
        <v>785.6±12.1</v>
      </c>
      <c r="O202" s="6" t="str">
        <f t="shared" si="64"/>
        <v>789.9±11.0</v>
      </c>
      <c r="P202" s="7">
        <v>-0.54395530198169684</v>
      </c>
      <c r="Q202" s="6" t="str">
        <f t="shared" si="65"/>
        <v>894.6±3.0</v>
      </c>
      <c r="S202" s="7" t="str">
        <f t="shared" si="70"/>
        <v>0.1±0.01</v>
      </c>
      <c r="T202" s="7" t="str">
        <f t="shared" si="66"/>
        <v>0.2±0.01</v>
      </c>
      <c r="U202" s="7">
        <f t="shared" si="71"/>
        <v>94.779116465863424</v>
      </c>
      <c r="V202" s="7" t="str">
        <f t="shared" si="72"/>
        <v>1.9±0.02</v>
      </c>
      <c r="Y202" s="8">
        <v>285.27666666666664</v>
      </c>
      <c r="Z202" s="8">
        <v>0.77590807015605789</v>
      </c>
      <c r="AA202" s="8">
        <v>536.29333333333341</v>
      </c>
      <c r="AB202" s="8">
        <v>4.7790410474626537</v>
      </c>
      <c r="AC202" s="9">
        <v>785.59666666666669</v>
      </c>
      <c r="AD202" s="9">
        <v>12.103571098371473</v>
      </c>
      <c r="AE202" s="8">
        <v>0.16166666666666665</v>
      </c>
      <c r="AF202" s="8">
        <v>1.10151410945722E-2</v>
      </c>
      <c r="AG202" s="8">
        <v>3.75</v>
      </c>
      <c r="AH202" s="8">
        <v>0.42579337712087539</v>
      </c>
      <c r="AI202" s="8">
        <v>8.3000000000000004E-2</v>
      </c>
      <c r="AJ202" s="8">
        <v>5.5677643628300197E-3</v>
      </c>
      <c r="AK202" s="8">
        <v>3.51</v>
      </c>
      <c r="AL202" s="8">
        <v>7.5498344352707442E-2</v>
      </c>
      <c r="AM202" s="8">
        <v>301.05333333333328</v>
      </c>
      <c r="AN202" s="8">
        <f t="shared" si="73"/>
        <v>-5.2404889499092011</v>
      </c>
      <c r="AO202" s="8">
        <f t="shared" si="67"/>
        <v>-29.659639488019842</v>
      </c>
      <c r="AP202" s="8">
        <v>1.0576073625563287</v>
      </c>
      <c r="AQ202" s="8">
        <v>546.96333333333337</v>
      </c>
      <c r="AR202" s="8">
        <f t="shared" si="74"/>
        <v>-1.9507706183839184</v>
      </c>
      <c r="AS202" s="8">
        <f t="shared" si="68"/>
        <v>-11.004028301714321</v>
      </c>
      <c r="AT202" s="8">
        <v>4.796429227387133</v>
      </c>
      <c r="AU202" s="8">
        <v>789.89333333333332</v>
      </c>
      <c r="AV202" s="8">
        <f t="shared" si="75"/>
        <v>-0.54395530198169684</v>
      </c>
      <c r="AW202" s="8">
        <f t="shared" si="69"/>
        <v>13.257148644542715</v>
      </c>
      <c r="AX202" s="8">
        <v>10.99000151653005</v>
      </c>
      <c r="AY202" s="8">
        <v>211.76199999999997</v>
      </c>
      <c r="AZ202" s="8">
        <v>0.28198049577940487</v>
      </c>
      <c r="BA202" s="8">
        <v>486.77533333333332</v>
      </c>
      <c r="BB202" s="8">
        <v>0.42409236415352836</v>
      </c>
      <c r="BC202" s="8">
        <v>894.61066666666659</v>
      </c>
      <c r="BD202" s="8">
        <v>2.9712950599584205</v>
      </c>
      <c r="BE202" s="8">
        <v>1.8742376666666667</v>
      </c>
      <c r="BF202" s="8">
        <v>2.0226853347303678E-2</v>
      </c>
      <c r="BG202" s="8">
        <v>8.909907333333333</v>
      </c>
      <c r="BH202" s="8">
        <v>2.768146284670189E-2</v>
      </c>
    </row>
    <row r="203" spans="1:60" x14ac:dyDescent="0.25">
      <c r="A203" s="2">
        <v>6510</v>
      </c>
      <c r="B203" s="2">
        <v>40</v>
      </c>
      <c r="C203" s="2">
        <v>18</v>
      </c>
      <c r="D203" s="10" t="s">
        <v>90</v>
      </c>
      <c r="E203" s="3">
        <v>1.5</v>
      </c>
      <c r="F203" s="6" t="str">
        <f t="shared" si="57"/>
        <v>214.6±7.2</v>
      </c>
      <c r="G203" s="6" t="str">
        <f t="shared" si="58"/>
        <v>307.7±15.3</v>
      </c>
      <c r="H203" s="7">
        <v>-30.270469340670054</v>
      </c>
      <c r="I203" s="6" t="str">
        <f t="shared" si="59"/>
        <v>146.3±1.2</v>
      </c>
      <c r="J203" s="6" t="str">
        <f t="shared" si="60"/>
        <v>508.3±6.3</v>
      </c>
      <c r="K203" s="6" t="str">
        <f t="shared" si="61"/>
        <v>579.2±10.3</v>
      </c>
      <c r="L203" s="7">
        <v>-12.244404670783444</v>
      </c>
      <c r="M203" s="6" t="str">
        <f t="shared" si="62"/>
        <v>396.5±1.4</v>
      </c>
      <c r="N203" s="6" t="str">
        <f t="shared" si="63"/>
        <v>785.1±32.8</v>
      </c>
      <c r="O203" s="6" t="str">
        <f t="shared" si="64"/>
        <v>803.8±33.5</v>
      </c>
      <c r="P203" s="7">
        <v>-2.3326311249709715</v>
      </c>
      <c r="Q203" s="6" t="str">
        <f t="shared" si="65"/>
        <v>780.7±3.0</v>
      </c>
      <c r="S203" s="7" t="str">
        <f t="shared" si="70"/>
        <v>0.1±0.01</v>
      </c>
      <c r="T203" s="7" t="str">
        <f t="shared" si="66"/>
        <v>0.2±0.02</v>
      </c>
      <c r="U203" s="7">
        <f t="shared" si="71"/>
        <v>80.794701986754973</v>
      </c>
      <c r="V203" s="7" t="str">
        <f t="shared" si="72"/>
        <v>3.7±0.06</v>
      </c>
      <c r="Y203" s="8">
        <v>214.58333333333334</v>
      </c>
      <c r="Z203" s="8">
        <v>7.246111600943876</v>
      </c>
      <c r="AA203" s="8">
        <v>508.2833333333333</v>
      </c>
      <c r="AB203" s="8">
        <v>6.3104067486441124</v>
      </c>
      <c r="AC203" s="9">
        <v>785.06333333333339</v>
      </c>
      <c r="AD203" s="9">
        <v>32.782247228238234</v>
      </c>
      <c r="AE203" s="8">
        <v>0.18200000000000002</v>
      </c>
      <c r="AF203" s="8">
        <v>1.9924858845171263E-2</v>
      </c>
      <c r="AG203" s="8">
        <v>4.6666666666666661</v>
      </c>
      <c r="AH203" s="8">
        <v>0.56216842078983187</v>
      </c>
      <c r="AI203" s="8">
        <v>0.10066666666666667</v>
      </c>
      <c r="AJ203" s="8">
        <v>1.2423096769056194E-2</v>
      </c>
      <c r="AK203" s="8">
        <v>8.5133333333333336</v>
      </c>
      <c r="AL203" s="8">
        <v>0.64236542040596567</v>
      </c>
      <c r="AM203" s="8">
        <v>307.73666666666668</v>
      </c>
      <c r="AN203" s="8">
        <f t="shared" si="73"/>
        <v>-30.270469340670054</v>
      </c>
      <c r="AO203" s="8">
        <f t="shared" si="67"/>
        <v>-52.472785173470825</v>
      </c>
      <c r="AP203" s="8">
        <v>15.334700301386171</v>
      </c>
      <c r="AQ203" s="8">
        <v>579.20333333333338</v>
      </c>
      <c r="AR203" s="8">
        <f t="shared" si="74"/>
        <v>-12.244404670783444</v>
      </c>
      <c r="AS203" s="8">
        <f t="shared" si="68"/>
        <v>-31.541485143386616</v>
      </c>
      <c r="AT203" s="8">
        <v>10.266987549097953</v>
      </c>
      <c r="AU203" s="8">
        <v>803.81333333333339</v>
      </c>
      <c r="AV203" s="8">
        <f t="shared" si="75"/>
        <v>-2.3326311249709715</v>
      </c>
      <c r="AW203" s="8">
        <f t="shared" si="69"/>
        <v>-2.8773678797730895</v>
      </c>
      <c r="AX203" s="8">
        <v>33.487335417039851</v>
      </c>
      <c r="AY203" s="8">
        <v>146.25866666666667</v>
      </c>
      <c r="AZ203" s="8">
        <v>1.228868314073291</v>
      </c>
      <c r="BA203" s="8">
        <v>396.51399999999995</v>
      </c>
      <c r="BB203" s="8">
        <v>1.3795024465364305</v>
      </c>
      <c r="BC203" s="8">
        <v>780.68466666666666</v>
      </c>
      <c r="BD203" s="8">
        <v>3.0101495533168294</v>
      </c>
      <c r="BE203" s="8">
        <v>3.6986413333333332</v>
      </c>
      <c r="BF203" s="8">
        <v>5.8632765961818198E-2</v>
      </c>
      <c r="BG203" s="8">
        <v>18.993254</v>
      </c>
      <c r="BH203" s="8">
        <v>0.33160900376648395</v>
      </c>
    </row>
    <row r="204" spans="1:60" x14ac:dyDescent="0.25">
      <c r="A204" s="2">
        <v>6510</v>
      </c>
      <c r="B204" s="2">
        <v>40</v>
      </c>
      <c r="C204" s="2">
        <v>18</v>
      </c>
      <c r="D204" s="10"/>
      <c r="E204" s="3">
        <v>7</v>
      </c>
      <c r="F204" s="6" t="str">
        <f t="shared" si="57"/>
        <v>266.0±3.8</v>
      </c>
      <c r="G204" s="6" t="str">
        <f t="shared" si="58"/>
        <v>316.5±8.3</v>
      </c>
      <c r="H204" s="7">
        <v>-15.962634145313991</v>
      </c>
      <c r="I204" s="6" t="str">
        <f t="shared" si="59"/>
        <v>168.8±1.3</v>
      </c>
      <c r="J204" s="6" t="str">
        <f t="shared" si="60"/>
        <v>567.8±6.3</v>
      </c>
      <c r="K204" s="6" t="str">
        <f t="shared" si="61"/>
        <v>597.7±5.6</v>
      </c>
      <c r="L204" s="7">
        <v>-5.0101776203887098</v>
      </c>
      <c r="M204" s="6" t="str">
        <f t="shared" si="62"/>
        <v>431.6±0.7</v>
      </c>
      <c r="N204" s="6" t="str">
        <f t="shared" si="63"/>
        <v>825.2±18.9</v>
      </c>
      <c r="O204" s="6" t="str">
        <f t="shared" si="64"/>
        <v>836.6±25.0</v>
      </c>
      <c r="P204" s="7">
        <v>-1.3637884872824595</v>
      </c>
      <c r="Q204" s="6" t="str">
        <f t="shared" si="65"/>
        <v>808.4±0.9</v>
      </c>
      <c r="S204" s="7" t="str">
        <f t="shared" si="70"/>
        <v>0.0±0.00</v>
      </c>
      <c r="T204" s="7" t="str">
        <f t="shared" si="66"/>
        <v>0.0±0.00</v>
      </c>
      <c r="U204" s="7">
        <f t="shared" si="71"/>
        <v>-9.6153846153846363</v>
      </c>
      <c r="V204" s="7" t="str">
        <f t="shared" si="72"/>
        <v>2.8±0.04</v>
      </c>
      <c r="Y204" s="8">
        <v>265.98666666666668</v>
      </c>
      <c r="Z204" s="8">
        <v>3.7717149061578468</v>
      </c>
      <c r="AA204" s="8">
        <v>567.77</v>
      </c>
      <c r="AB204" s="8">
        <v>6.2600399359748682</v>
      </c>
      <c r="AC204" s="9">
        <v>825.23</v>
      </c>
      <c r="AD204" s="9">
        <v>18.878482460197905</v>
      </c>
      <c r="AE204" s="8">
        <v>3.1333333333333331E-2</v>
      </c>
      <c r="AF204" s="8">
        <v>4.1633319989322643E-3</v>
      </c>
      <c r="AG204" s="8">
        <v>3.1966666666666668</v>
      </c>
      <c r="AH204" s="8">
        <v>0.36692415201691658</v>
      </c>
      <c r="AI204" s="8">
        <v>3.4666666666666672E-2</v>
      </c>
      <c r="AJ204" s="8">
        <v>4.7258156262526083E-3</v>
      </c>
      <c r="AK204" s="8">
        <v>4.8500000000000005</v>
      </c>
      <c r="AL204" s="8">
        <v>0.347706773014274</v>
      </c>
      <c r="AM204" s="8">
        <v>316.51</v>
      </c>
      <c r="AN204" s="8">
        <f t="shared" si="73"/>
        <v>-15.962634145313991</v>
      </c>
      <c r="AO204" s="8">
        <f t="shared" si="67"/>
        <v>-46.658557391551611</v>
      </c>
      <c r="AP204" s="8">
        <v>8.3174755785634726</v>
      </c>
      <c r="AQ204" s="8">
        <v>597.7166666666667</v>
      </c>
      <c r="AR204" s="8">
        <f t="shared" si="74"/>
        <v>-5.0101776203887098</v>
      </c>
      <c r="AS204" s="8">
        <f t="shared" si="68"/>
        <v>-27.78964392270586</v>
      </c>
      <c r="AT204" s="8">
        <v>5.5896541336055057</v>
      </c>
      <c r="AU204" s="8">
        <v>836.64</v>
      </c>
      <c r="AV204" s="8">
        <f t="shared" si="75"/>
        <v>-1.3637884872824595</v>
      </c>
      <c r="AW204" s="8">
        <f t="shared" si="69"/>
        <v>-3.3793905781857427</v>
      </c>
      <c r="AX204" s="8">
        <v>25.036219762575978</v>
      </c>
      <c r="AY204" s="8">
        <v>168.83099999999999</v>
      </c>
      <c r="AZ204" s="8">
        <v>1.2550621498555403</v>
      </c>
      <c r="BA204" s="8">
        <v>431.61333333333329</v>
      </c>
      <c r="BB204" s="8">
        <v>0.71921786221792994</v>
      </c>
      <c r="BC204" s="8">
        <v>808.36666666666679</v>
      </c>
      <c r="BD204" s="8">
        <v>0.88034216832624046</v>
      </c>
      <c r="BE204" s="8">
        <v>2.8166430000000005</v>
      </c>
      <c r="BF204" s="8">
        <v>3.6223932710295177E-2</v>
      </c>
      <c r="BG204" s="8">
        <v>14.034627</v>
      </c>
      <c r="BH204" s="8">
        <v>0.22045978644414951</v>
      </c>
    </row>
    <row r="205" spans="1:60" x14ac:dyDescent="0.25">
      <c r="A205" s="2">
        <v>6510</v>
      </c>
      <c r="B205" s="2">
        <v>40</v>
      </c>
      <c r="C205" s="2">
        <v>18</v>
      </c>
      <c r="D205" s="10"/>
      <c r="E205" s="3">
        <v>15</v>
      </c>
      <c r="F205" s="6" t="str">
        <f t="shared" si="57"/>
        <v>283.5±7.1</v>
      </c>
      <c r="G205" s="6" t="str">
        <f t="shared" si="58"/>
        <v>317.6±8.7</v>
      </c>
      <c r="H205" s="7">
        <v>-10.726730761157059</v>
      </c>
      <c r="I205" s="6" t="str">
        <f t="shared" si="59"/>
        <v>192.3±0.4</v>
      </c>
      <c r="J205" s="6" t="str">
        <f t="shared" si="60"/>
        <v>555.1±5.7</v>
      </c>
      <c r="K205" s="6" t="str">
        <f t="shared" si="61"/>
        <v>576.7±3.8</v>
      </c>
      <c r="L205" s="7">
        <v>-3.7456430887682766</v>
      </c>
      <c r="M205" s="6" t="str">
        <f t="shared" si="62"/>
        <v>456.5±0.6</v>
      </c>
      <c r="N205" s="6" t="str">
        <f t="shared" si="63"/>
        <v>813.6±8.6</v>
      </c>
      <c r="O205" s="6" t="str">
        <f t="shared" si="64"/>
        <v>819.6±5.6</v>
      </c>
      <c r="P205" s="7">
        <v>-0.74260244334911685</v>
      </c>
      <c r="Q205" s="6" t="str">
        <f t="shared" si="65"/>
        <v>827.7±6.4</v>
      </c>
      <c r="S205" s="7" t="str">
        <f t="shared" si="70"/>
        <v>0.1±0.01</v>
      </c>
      <c r="T205" s="7" t="str">
        <f t="shared" si="66"/>
        <v>0.0±0.01</v>
      </c>
      <c r="U205" s="7">
        <f t="shared" si="71"/>
        <v>-22.543352601156066</v>
      </c>
      <c r="V205" s="7" t="str">
        <f t="shared" si="72"/>
        <v>2.0±0.03</v>
      </c>
      <c r="Y205" s="8">
        <v>283.52</v>
      </c>
      <c r="Z205" s="8">
        <v>7.1198103907337495</v>
      </c>
      <c r="AA205" s="8">
        <v>555.07000000000005</v>
      </c>
      <c r="AB205" s="8">
        <v>5.6991139662231625</v>
      </c>
      <c r="AC205" s="9">
        <v>813.55333333333328</v>
      </c>
      <c r="AD205" s="9">
        <v>8.616288837622248</v>
      </c>
      <c r="AE205" s="8">
        <v>4.4666666666666667E-2</v>
      </c>
      <c r="AF205" s="8">
        <v>9.7125348562222703E-3</v>
      </c>
      <c r="AG205" s="8">
        <v>1.45</v>
      </c>
      <c r="AH205" s="8">
        <v>7.8102496759066484E-2</v>
      </c>
      <c r="AI205" s="8">
        <v>5.7666666666666665E-2</v>
      </c>
      <c r="AJ205" s="8">
        <v>1.3316656236958812E-2</v>
      </c>
      <c r="AK205" s="8">
        <v>3.75</v>
      </c>
      <c r="AL205" s="8">
        <v>0.42579337712087539</v>
      </c>
      <c r="AM205" s="8">
        <v>317.58666666666664</v>
      </c>
      <c r="AN205" s="8">
        <f t="shared" si="73"/>
        <v>-10.726730761157059</v>
      </c>
      <c r="AO205" s="8">
        <f t="shared" si="67"/>
        <v>-39.436794155925945</v>
      </c>
      <c r="AP205" s="8">
        <v>8.6646427123877068</v>
      </c>
      <c r="AQ205" s="8">
        <v>576.67000000000007</v>
      </c>
      <c r="AR205" s="8">
        <f t="shared" si="74"/>
        <v>-3.7456430887682766</v>
      </c>
      <c r="AS205" s="8">
        <f t="shared" si="68"/>
        <v>-20.835081878139434</v>
      </c>
      <c r="AT205" s="8">
        <v>3.7696286289235306</v>
      </c>
      <c r="AU205" s="8">
        <v>819.64</v>
      </c>
      <c r="AV205" s="8">
        <f t="shared" si="75"/>
        <v>-0.74260244334911685</v>
      </c>
      <c r="AW205" s="8">
        <f t="shared" si="69"/>
        <v>0.98059310591643112</v>
      </c>
      <c r="AX205" s="8">
        <v>5.6209607719677379</v>
      </c>
      <c r="AY205" s="8">
        <v>192.34066666666664</v>
      </c>
      <c r="AZ205" s="8">
        <v>0.41409459466809478</v>
      </c>
      <c r="BA205" s="8">
        <v>456.52033333333338</v>
      </c>
      <c r="BB205" s="8">
        <v>0.62673306385840066</v>
      </c>
      <c r="BC205" s="8">
        <v>827.67733333333342</v>
      </c>
      <c r="BD205" s="8">
        <v>6.4269840775696085</v>
      </c>
      <c r="BE205" s="8">
        <v>2.0302006666666665</v>
      </c>
      <c r="BF205" s="8">
        <v>2.7681352393503576E-2</v>
      </c>
      <c r="BG205" s="8">
        <v>10.858485</v>
      </c>
      <c r="BH205" s="8">
        <v>4.6014645103488502E-2</v>
      </c>
    </row>
    <row r="206" spans="1:60" x14ac:dyDescent="0.25">
      <c r="A206" s="2">
        <v>6510</v>
      </c>
      <c r="B206" s="2">
        <v>40</v>
      </c>
      <c r="C206" s="2">
        <v>18</v>
      </c>
      <c r="D206" s="10"/>
      <c r="E206" s="3">
        <v>80</v>
      </c>
      <c r="F206" s="6" t="str">
        <f t="shared" si="57"/>
        <v>347.7±3.8</v>
      </c>
      <c r="G206" s="6" t="str">
        <f t="shared" si="58"/>
        <v>340.7±5.3</v>
      </c>
      <c r="H206" s="7">
        <v>2.0455679361383581</v>
      </c>
      <c r="I206" s="6" t="str">
        <f t="shared" si="59"/>
        <v>274.1±1.6</v>
      </c>
      <c r="J206" s="6" t="str">
        <f t="shared" si="60"/>
        <v>600.8±9.7</v>
      </c>
      <c r="K206" s="6" t="str">
        <f t="shared" si="61"/>
        <v>596.1±8.2</v>
      </c>
      <c r="L206" s="7">
        <v>0.78623913748559116</v>
      </c>
      <c r="M206" s="6" t="str">
        <f t="shared" si="62"/>
        <v>538.8±6.5</v>
      </c>
      <c r="N206" s="6" t="str">
        <f t="shared" si="63"/>
        <v>820.5±18.5</v>
      </c>
      <c r="O206" s="6" t="str">
        <f t="shared" si="64"/>
        <v>820.1±18.4</v>
      </c>
      <c r="P206" s="7">
        <v>4.0237196239642246E-2</v>
      </c>
      <c r="Q206" s="6" t="str">
        <f t="shared" si="65"/>
        <v>860.5±24.9</v>
      </c>
      <c r="S206" s="7" t="str">
        <f t="shared" si="70"/>
        <v>0.1±0.00</v>
      </c>
      <c r="T206" s="7" t="str">
        <f t="shared" si="66"/>
        <v>0.0±0.00</v>
      </c>
      <c r="U206" s="7">
        <f t="shared" si="71"/>
        <v>-26.775956284153001</v>
      </c>
      <c r="V206" s="7" t="str">
        <f t="shared" si="72"/>
        <v>0.5±0.01</v>
      </c>
      <c r="Y206" s="8">
        <v>347.70666666666665</v>
      </c>
      <c r="Z206" s="8">
        <v>3.769062659778085</v>
      </c>
      <c r="AA206" s="8">
        <v>600.7733333333332</v>
      </c>
      <c r="AB206" s="8">
        <v>9.7066695283878168</v>
      </c>
      <c r="AC206" s="9">
        <v>820.46666666666658</v>
      </c>
      <c r="AD206" s="9">
        <v>18.546526179674043</v>
      </c>
      <c r="AE206" s="8">
        <v>4.4666666666666667E-2</v>
      </c>
      <c r="AF206" s="8">
        <v>2.8867513459481316E-3</v>
      </c>
      <c r="AG206" s="8">
        <v>1.51</v>
      </c>
      <c r="AH206" s="8">
        <v>2.0000000000000018E-2</v>
      </c>
      <c r="AI206" s="8">
        <v>6.0999999999999999E-2</v>
      </c>
      <c r="AJ206" s="8">
        <v>2.9999999999999992E-3</v>
      </c>
      <c r="AK206" s="8">
        <v>1.45</v>
      </c>
      <c r="AL206" s="8">
        <v>7.8102496759066484E-2</v>
      </c>
      <c r="AM206" s="8">
        <v>340.73666666666668</v>
      </c>
      <c r="AN206" s="8">
        <f t="shared" si="73"/>
        <v>2.0455679361383581</v>
      </c>
      <c r="AO206" s="8">
        <f t="shared" si="67"/>
        <v>-19.563494780915867</v>
      </c>
      <c r="AP206" s="8">
        <v>5.2904568170748174</v>
      </c>
      <c r="AQ206" s="8">
        <v>596.08666666666659</v>
      </c>
      <c r="AR206" s="8">
        <f t="shared" si="74"/>
        <v>0.78623913748559116</v>
      </c>
      <c r="AS206" s="8">
        <f t="shared" si="68"/>
        <v>-9.6085021193786115</v>
      </c>
      <c r="AT206" s="8">
        <v>8.1929319131391036</v>
      </c>
      <c r="AU206" s="8">
        <v>820.13666666666666</v>
      </c>
      <c r="AV206" s="8">
        <f t="shared" si="75"/>
        <v>4.0237196239642246E-2</v>
      </c>
      <c r="AW206" s="8">
        <f t="shared" si="69"/>
        <v>4.9248296015704769</v>
      </c>
      <c r="AX206" s="8">
        <v>18.440228668141099</v>
      </c>
      <c r="AY206" s="8">
        <v>274.07666666666665</v>
      </c>
      <c r="AZ206" s="8">
        <v>1.5711531858266801</v>
      </c>
      <c r="BA206" s="8">
        <v>538.81166666666661</v>
      </c>
      <c r="BB206" s="8">
        <v>6.4829323869166897</v>
      </c>
      <c r="BC206" s="8">
        <v>860.52700000000004</v>
      </c>
      <c r="BD206" s="8">
        <v>24.922601569659626</v>
      </c>
      <c r="BE206" s="8">
        <v>0.51812133333333332</v>
      </c>
      <c r="BF206" s="8">
        <v>1.2902896160681635E-2</v>
      </c>
      <c r="BG206" s="8">
        <v>4.047546333333333</v>
      </c>
      <c r="BH206" s="8">
        <v>6.4968883339128702E-2</v>
      </c>
    </row>
    <row r="207" spans="1:60" x14ac:dyDescent="0.25">
      <c r="A207" s="2">
        <v>6510</v>
      </c>
      <c r="B207" s="2">
        <v>40</v>
      </c>
      <c r="C207" s="2">
        <v>18</v>
      </c>
      <c r="D207" s="10"/>
      <c r="E207" s="3">
        <v>120</v>
      </c>
      <c r="F207" s="6" t="str">
        <f t="shared" si="57"/>
        <v>279.1±4.1</v>
      </c>
      <c r="G207" s="6" t="str">
        <f t="shared" si="58"/>
        <v>267.0±4.8</v>
      </c>
      <c r="H207" s="7">
        <v>4.5423898114621055</v>
      </c>
      <c r="I207" s="6" t="str">
        <f t="shared" si="59"/>
        <v>218.7±3.3</v>
      </c>
      <c r="J207" s="6" t="str">
        <f t="shared" si="60"/>
        <v>499.5±8.3</v>
      </c>
      <c r="K207" s="6" t="str">
        <f t="shared" si="61"/>
        <v>488.1±12.8</v>
      </c>
      <c r="L207" s="7">
        <v>2.3272329964490726</v>
      </c>
      <c r="M207" s="6" t="str">
        <f t="shared" si="62"/>
        <v>452.5±12.4</v>
      </c>
      <c r="N207" s="6" t="str">
        <f t="shared" si="63"/>
        <v>742.0±22.3</v>
      </c>
      <c r="O207" s="6" t="str">
        <f t="shared" si="64"/>
        <v>731.9±10.9</v>
      </c>
      <c r="P207" s="7">
        <v>1.3835945220951729</v>
      </c>
      <c r="Q207" s="6" t="str">
        <f t="shared" si="65"/>
        <v>772.6±33.5</v>
      </c>
      <c r="S207" s="7" t="str">
        <f t="shared" si="70"/>
        <v>0.1±0.01</v>
      </c>
      <c r="T207" s="7" t="str">
        <f t="shared" si="66"/>
        <v>0.1±0.01</v>
      </c>
      <c r="U207" s="7">
        <f t="shared" si="71"/>
        <v>-17.786561264822119</v>
      </c>
      <c r="V207" s="7" t="str">
        <f t="shared" si="72"/>
        <v>1.4±0.06</v>
      </c>
      <c r="Y207" s="8">
        <v>279.09333333333331</v>
      </c>
      <c r="Z207" s="8">
        <v>4.1155356071030909</v>
      </c>
      <c r="AA207" s="8">
        <v>499.49333333333334</v>
      </c>
      <c r="AB207" s="8">
        <v>8.2635726736886355</v>
      </c>
      <c r="AC207" s="9">
        <v>742.03666666666675</v>
      </c>
      <c r="AD207" s="9">
        <v>22.252088291513942</v>
      </c>
      <c r="AE207" s="8">
        <v>6.9333333333333344E-2</v>
      </c>
      <c r="AF207" s="8">
        <v>8.0829037686547603E-3</v>
      </c>
      <c r="AG207" s="8">
        <v>6.07</v>
      </c>
      <c r="AH207" s="8">
        <v>0.20663978319771831</v>
      </c>
      <c r="AI207" s="8">
        <v>8.433333333333333E-2</v>
      </c>
      <c r="AJ207" s="8">
        <v>1.1372481406154671E-2</v>
      </c>
      <c r="AK207" s="8">
        <v>3.706666666666667</v>
      </c>
      <c r="AL207" s="8">
        <v>0.3181718613160715</v>
      </c>
      <c r="AM207" s="8">
        <v>266.96666666666664</v>
      </c>
      <c r="AN207" s="8">
        <f t="shared" si="73"/>
        <v>4.5423898114621055</v>
      </c>
      <c r="AO207" s="8">
        <f t="shared" si="67"/>
        <v>-18.071419652890476</v>
      </c>
      <c r="AP207" s="8">
        <v>4.7856068928959576</v>
      </c>
      <c r="AQ207" s="8">
        <v>488.13333333333327</v>
      </c>
      <c r="AR207" s="8">
        <f t="shared" si="74"/>
        <v>2.3272329964490726</v>
      </c>
      <c r="AS207" s="8">
        <f t="shared" si="68"/>
        <v>-7.3027041791859899</v>
      </c>
      <c r="AT207" s="8">
        <v>12.833784840542304</v>
      </c>
      <c r="AU207" s="8">
        <v>731.91</v>
      </c>
      <c r="AV207" s="8">
        <f t="shared" si="75"/>
        <v>1.3835945220951729</v>
      </c>
      <c r="AW207" s="8">
        <f t="shared" si="69"/>
        <v>5.5529231736142357</v>
      </c>
      <c r="AX207" s="8">
        <v>10.870551963906919</v>
      </c>
      <c r="AY207" s="8">
        <v>218.72200000000004</v>
      </c>
      <c r="AZ207" s="8">
        <v>3.2656217631562936</v>
      </c>
      <c r="BA207" s="8">
        <v>452.48640000000006</v>
      </c>
      <c r="BB207" s="8">
        <v>12.397207358917568</v>
      </c>
      <c r="BC207" s="8">
        <v>772.55239999999992</v>
      </c>
      <c r="BD207" s="8">
        <v>33.470180284844595</v>
      </c>
      <c r="BE207" s="8">
        <v>1.4111897999999998</v>
      </c>
      <c r="BF207" s="8">
        <v>5.9604245903291185E-2</v>
      </c>
      <c r="BG207" s="8">
        <v>8.0179983999999997</v>
      </c>
      <c r="BH207" s="8">
        <v>0.33062731930876499</v>
      </c>
    </row>
    <row r="208" spans="1:60" x14ac:dyDescent="0.25">
      <c r="A208" s="2">
        <v>6510</v>
      </c>
      <c r="B208" s="2">
        <v>40</v>
      </c>
      <c r="C208" s="2">
        <v>18</v>
      </c>
      <c r="D208" s="10"/>
      <c r="E208" s="3">
        <v>140</v>
      </c>
      <c r="F208" s="6" t="str">
        <f t="shared" si="57"/>
        <v>232.8±4.7</v>
      </c>
      <c r="G208" s="6" t="str">
        <f t="shared" si="58"/>
        <v>220.8±2.8</v>
      </c>
      <c r="H208" s="7">
        <v>5.4177673786700771</v>
      </c>
      <c r="I208" s="6" t="str">
        <f t="shared" si="59"/>
        <v>163.6±1.3</v>
      </c>
      <c r="J208" s="6" t="str">
        <f t="shared" si="60"/>
        <v>440.6±7.8</v>
      </c>
      <c r="K208" s="6" t="str">
        <f t="shared" si="61"/>
        <v>426.8±6.4</v>
      </c>
      <c r="L208" s="7">
        <v>3.235153986143982</v>
      </c>
      <c r="M208" s="6" t="str">
        <f t="shared" si="62"/>
        <v>340.6±2.7</v>
      </c>
      <c r="N208" s="6" t="str">
        <f t="shared" si="63"/>
        <v>667.0±36.1</v>
      </c>
      <c r="O208" s="6" t="str">
        <f t="shared" si="64"/>
        <v>660.2±37.5</v>
      </c>
      <c r="P208" s="7">
        <v>1.0285177630117461</v>
      </c>
      <c r="Q208" s="6" t="str">
        <f t="shared" si="65"/>
        <v>551.3±10.5</v>
      </c>
      <c r="S208" s="7" t="str">
        <f t="shared" si="70"/>
        <v>0.2±0.03</v>
      </c>
      <c r="T208" s="7" t="str">
        <f t="shared" si="66"/>
        <v>0.1±0.02</v>
      </c>
      <c r="U208" s="7">
        <f t="shared" si="71"/>
        <v>-24.400871459694997</v>
      </c>
      <c r="V208" s="7" t="str">
        <f t="shared" si="72"/>
        <v>3.3±0.07</v>
      </c>
      <c r="Y208" s="8">
        <v>232.78</v>
      </c>
      <c r="Z208" s="8">
        <v>4.724478807233659</v>
      </c>
      <c r="AA208" s="8">
        <v>440.57666666666665</v>
      </c>
      <c r="AB208" s="8">
        <v>7.8365957745269368</v>
      </c>
      <c r="AC208" s="9">
        <v>666.96333333333337</v>
      </c>
      <c r="AD208" s="9">
        <v>36.140284079311485</v>
      </c>
      <c r="AE208" s="8">
        <v>0.11566666666666665</v>
      </c>
      <c r="AF208" s="8">
        <v>2.0033305601755712E-2</v>
      </c>
      <c r="AG208" s="8">
        <v>3.706666666666667</v>
      </c>
      <c r="AH208" s="8">
        <v>0.3181718613160715</v>
      </c>
      <c r="AI208" s="8">
        <v>0.153</v>
      </c>
      <c r="AJ208" s="8">
        <v>2.8354893757515636E-2</v>
      </c>
      <c r="AK208" s="8">
        <v>6.5466666666666669</v>
      </c>
      <c r="AL208" s="8">
        <v>0.42852460061626951</v>
      </c>
      <c r="AM208" s="8">
        <v>220.81666666666669</v>
      </c>
      <c r="AN208" s="8">
        <f t="shared" si="73"/>
        <v>5.4177673786700771</v>
      </c>
      <c r="AO208" s="8">
        <f t="shared" si="67"/>
        <v>-25.90716280473999</v>
      </c>
      <c r="AP208" s="8">
        <v>2.8183387541836269</v>
      </c>
      <c r="AQ208" s="8">
        <v>426.77</v>
      </c>
      <c r="AR208" s="8">
        <f t="shared" si="74"/>
        <v>3.235153986143982</v>
      </c>
      <c r="AS208" s="8">
        <f t="shared" si="68"/>
        <v>-20.183471190571037</v>
      </c>
      <c r="AT208" s="8">
        <v>6.3709575418456561</v>
      </c>
      <c r="AU208" s="8">
        <v>660.17333333333329</v>
      </c>
      <c r="AV208" s="8">
        <f t="shared" si="75"/>
        <v>1.0285177630117461</v>
      </c>
      <c r="AW208" s="8">
        <f t="shared" si="69"/>
        <v>-16.488346494859922</v>
      </c>
      <c r="AX208" s="8">
        <v>37.512465039414998</v>
      </c>
      <c r="AY208" s="8">
        <v>163.60933333333332</v>
      </c>
      <c r="AZ208" s="8">
        <v>1.2743536923999255</v>
      </c>
      <c r="BA208" s="8">
        <v>340.63299999999998</v>
      </c>
      <c r="BB208" s="8">
        <v>2.7244103949295257</v>
      </c>
      <c r="BC208" s="8">
        <v>551.32166666666672</v>
      </c>
      <c r="BD208" s="8">
        <v>10.499767441869023</v>
      </c>
      <c r="BE208" s="8">
        <v>3.2882343333333335</v>
      </c>
      <c r="BF208" s="8">
        <v>7.4824721859378329E-2</v>
      </c>
      <c r="BG208" s="8">
        <v>15.824001666666668</v>
      </c>
      <c r="BH208" s="8">
        <v>0.27195625554366881</v>
      </c>
    </row>
    <row r="209" spans="1:60" x14ac:dyDescent="0.25">
      <c r="A209" s="2">
        <v>6510</v>
      </c>
      <c r="B209" s="2">
        <v>40</v>
      </c>
      <c r="C209" s="2">
        <v>18</v>
      </c>
      <c r="D209" s="10"/>
      <c r="E209" s="3">
        <v>160</v>
      </c>
      <c r="F209" s="6" t="str">
        <f t="shared" si="57"/>
        <v>191.3±6.4</v>
      </c>
      <c r="G209" s="6" t="str">
        <f t="shared" si="58"/>
        <v>183.0±8.9</v>
      </c>
      <c r="H209" s="7">
        <v>4.5687221058384102</v>
      </c>
      <c r="I209" s="6" t="str">
        <f t="shared" si="59"/>
        <v>134.2±3.9</v>
      </c>
      <c r="J209" s="6" t="str">
        <f t="shared" si="60"/>
        <v>351.6±13.8</v>
      </c>
      <c r="K209" s="6" t="str">
        <f t="shared" si="61"/>
        <v>338.9±11.6</v>
      </c>
      <c r="L209" s="7">
        <v>3.7416270766325379</v>
      </c>
      <c r="M209" s="6" t="str">
        <f t="shared" si="62"/>
        <v>291.2±8.8</v>
      </c>
      <c r="N209" s="6" t="str">
        <f t="shared" si="63"/>
        <v>550.2±5.9</v>
      </c>
      <c r="O209" s="6" t="str">
        <f t="shared" si="64"/>
        <v>535.2±15.3</v>
      </c>
      <c r="P209" s="7">
        <v>2.7983656996225705</v>
      </c>
      <c r="Q209" s="6" t="str">
        <f t="shared" si="65"/>
        <v>494.6±31.5</v>
      </c>
      <c r="S209" s="7" t="str">
        <f t="shared" si="70"/>
        <v>0.1±0.02</v>
      </c>
      <c r="T209" s="7" t="str">
        <f t="shared" si="66"/>
        <v>0.1±0.01</v>
      </c>
      <c r="U209" s="7">
        <f t="shared" si="71"/>
        <v>-23.51421188630491</v>
      </c>
      <c r="V209" s="7" t="str">
        <f t="shared" si="72"/>
        <v>5.4±0.34</v>
      </c>
      <c r="Y209" s="8">
        <v>191.34333333333333</v>
      </c>
      <c r="Z209" s="8">
        <v>6.3637593711055285</v>
      </c>
      <c r="AA209" s="8">
        <v>351.57</v>
      </c>
      <c r="AB209" s="8">
        <v>13.753530455850241</v>
      </c>
      <c r="AC209" s="9">
        <v>550.16999999999996</v>
      </c>
      <c r="AD209" s="9">
        <v>5.8981437757992836</v>
      </c>
      <c r="AE209" s="8">
        <v>9.8666666666666666E-2</v>
      </c>
      <c r="AF209" s="8">
        <v>1.4364307617610199E-2</v>
      </c>
      <c r="AG209" s="8">
        <v>2.4566666666666666</v>
      </c>
      <c r="AH209" s="8">
        <v>0.31214312956291868</v>
      </c>
      <c r="AI209" s="8">
        <v>0.129</v>
      </c>
      <c r="AJ209" s="8">
        <v>2.0880613017821074E-2</v>
      </c>
      <c r="AK209" s="8">
        <v>11.563333333333333</v>
      </c>
      <c r="AL209" s="8">
        <v>1.0644403850537303</v>
      </c>
      <c r="AM209" s="8">
        <v>182.98333333333335</v>
      </c>
      <c r="AN209" s="8">
        <f t="shared" si="73"/>
        <v>4.5687221058384102</v>
      </c>
      <c r="AO209" s="8">
        <f t="shared" si="67"/>
        <v>-26.683486656343945</v>
      </c>
      <c r="AP209" s="8">
        <v>8.897945455740512</v>
      </c>
      <c r="AQ209" s="8">
        <v>338.89</v>
      </c>
      <c r="AR209" s="8">
        <f t="shared" si="74"/>
        <v>3.7416270766325379</v>
      </c>
      <c r="AS209" s="8">
        <f t="shared" si="68"/>
        <v>-14.085617752072951</v>
      </c>
      <c r="AT209" s="8">
        <v>11.596865955938256</v>
      </c>
      <c r="AU209" s="8">
        <v>535.19333333333327</v>
      </c>
      <c r="AV209" s="8">
        <f t="shared" si="75"/>
        <v>2.7983656996225705</v>
      </c>
      <c r="AW209" s="8">
        <f t="shared" si="69"/>
        <v>-7.5884882721508564</v>
      </c>
      <c r="AX209" s="8">
        <v>15.282752806131908</v>
      </c>
      <c r="AY209" s="8">
        <v>134.15699999999998</v>
      </c>
      <c r="AZ209" s="8">
        <v>3.9352276511869877</v>
      </c>
      <c r="BA209" s="8">
        <v>291.15524999999997</v>
      </c>
      <c r="BB209" s="8">
        <v>8.796604738003559</v>
      </c>
      <c r="BC209" s="8">
        <v>494.58025000000004</v>
      </c>
      <c r="BD209" s="8">
        <v>31.505892532191467</v>
      </c>
      <c r="BE209" s="8">
        <v>5.3737412500000001</v>
      </c>
      <c r="BF209" s="8">
        <v>0.34164497376309111</v>
      </c>
      <c r="BG209" s="8">
        <v>23.869374999999998</v>
      </c>
      <c r="BH209" s="8">
        <v>1.4324439772614723</v>
      </c>
    </row>
    <row r="210" spans="1:60" x14ac:dyDescent="0.25">
      <c r="A210" s="2">
        <v>6510</v>
      </c>
      <c r="B210" s="2">
        <v>40</v>
      </c>
      <c r="C210" s="2">
        <v>18</v>
      </c>
      <c r="D210" s="10"/>
      <c r="E210" s="3">
        <v>180</v>
      </c>
      <c r="F210" s="6" t="str">
        <f t="shared" si="57"/>
        <v>166.2±3.6</v>
      </c>
      <c r="G210" s="6" t="str">
        <f t="shared" si="58"/>
        <v>159.6±3.2</v>
      </c>
      <c r="H210" s="7">
        <v>4.128986445562961</v>
      </c>
      <c r="I210" s="6" t="str">
        <f t="shared" si="59"/>
        <v>107.5±0.2</v>
      </c>
      <c r="J210" s="6" t="str">
        <f t="shared" si="60"/>
        <v>297.7±10.7</v>
      </c>
      <c r="K210" s="6" t="str">
        <f t="shared" si="61"/>
        <v>288.7±10.9</v>
      </c>
      <c r="L210" s="7">
        <v>3.1047581660104528</v>
      </c>
      <c r="M210" s="6" t="str">
        <f t="shared" si="62"/>
        <v>242.0±1.7</v>
      </c>
      <c r="N210" s="6" t="str">
        <f t="shared" si="63"/>
        <v>468.1±14.7</v>
      </c>
      <c r="O210" s="6" t="str">
        <f t="shared" si="64"/>
        <v>463.0±16.2</v>
      </c>
      <c r="P210" s="7">
        <v>1.1159589327112802</v>
      </c>
      <c r="Q210" s="6" t="str">
        <f t="shared" si="65"/>
        <v>423.7±7.1</v>
      </c>
      <c r="S210" s="7" t="str">
        <f t="shared" si="70"/>
        <v>0.1±0.02</v>
      </c>
      <c r="T210" s="7" t="str">
        <f t="shared" si="66"/>
        <v>0.1±0.02</v>
      </c>
      <c r="U210" s="7">
        <f t="shared" si="71"/>
        <v>-20.403022670025187</v>
      </c>
      <c r="V210" s="7" t="str">
        <f t="shared" si="72"/>
        <v>8.7±0.03</v>
      </c>
      <c r="Y210" s="8">
        <v>166.19333333333333</v>
      </c>
      <c r="Z210" s="8">
        <v>3.6378610931883206</v>
      </c>
      <c r="AA210" s="8">
        <v>297.65999999999997</v>
      </c>
      <c r="AB210" s="8">
        <v>10.733922861656884</v>
      </c>
      <c r="AC210" s="9">
        <v>468.1466666666667</v>
      </c>
      <c r="AD210" s="9">
        <v>14.687104320911363</v>
      </c>
      <c r="AE210" s="8">
        <v>0.10533333333333333</v>
      </c>
      <c r="AF210" s="8">
        <v>2.0231987873991386E-2</v>
      </c>
      <c r="AG210" s="8">
        <v>8.4166666666666661</v>
      </c>
      <c r="AH210" s="8">
        <v>1.2752385397772965</v>
      </c>
      <c r="AI210" s="8">
        <v>0.13233333333333333</v>
      </c>
      <c r="AJ210" s="8">
        <v>2.294195574342613E-2</v>
      </c>
      <c r="AK210" s="8">
        <v>18.163333333333334</v>
      </c>
      <c r="AL210" s="8">
        <v>1.3626934113487643</v>
      </c>
      <c r="AM210" s="8">
        <v>159.60333333333332</v>
      </c>
      <c r="AN210" s="8">
        <f t="shared" si="73"/>
        <v>4.128986445562961</v>
      </c>
      <c r="AO210" s="8">
        <f t="shared" si="67"/>
        <v>-32.658256928635574</v>
      </c>
      <c r="AP210" s="8">
        <v>3.1712826006733197</v>
      </c>
      <c r="AQ210" s="8">
        <v>288.69666666666666</v>
      </c>
      <c r="AR210" s="8">
        <f t="shared" si="74"/>
        <v>3.1047581660104528</v>
      </c>
      <c r="AS210" s="8">
        <f t="shared" si="68"/>
        <v>-16.170952210509292</v>
      </c>
      <c r="AT210" s="8">
        <v>10.873473839272032</v>
      </c>
      <c r="AU210" s="8">
        <v>462.98</v>
      </c>
      <c r="AV210" s="8">
        <f t="shared" si="75"/>
        <v>1.1159589327112802</v>
      </c>
      <c r="AW210" s="8">
        <f t="shared" si="69"/>
        <v>-8.494967385200221</v>
      </c>
      <c r="AX210" s="8">
        <v>16.154556632727505</v>
      </c>
      <c r="AY210" s="8">
        <v>107.47966666666666</v>
      </c>
      <c r="AZ210" s="8">
        <v>0.19824311673632838</v>
      </c>
      <c r="BA210" s="8">
        <v>242.01166666666668</v>
      </c>
      <c r="BB210" s="8">
        <v>1.732489634408626</v>
      </c>
      <c r="BC210" s="8">
        <v>423.65000000000003</v>
      </c>
      <c r="BD210" s="8">
        <v>7.0902947047354941</v>
      </c>
      <c r="BE210" s="8">
        <v>8.6571473333333326</v>
      </c>
      <c r="BF210" s="8">
        <v>2.833256070907321E-2</v>
      </c>
      <c r="BG210" s="8">
        <v>35.591293666666665</v>
      </c>
      <c r="BH210" s="8">
        <v>0.40543963201484579</v>
      </c>
    </row>
    <row r="211" spans="1:60" x14ac:dyDescent="0.25">
      <c r="A211" s="2">
        <v>6510</v>
      </c>
      <c r="B211" s="2">
        <v>40</v>
      </c>
      <c r="C211" s="2">
        <v>30</v>
      </c>
      <c r="D211" s="10" t="s">
        <v>91</v>
      </c>
      <c r="E211" s="3">
        <v>1.5</v>
      </c>
      <c r="F211" s="6" t="str">
        <f t="shared" si="57"/>
        <v>215.1±3.8</v>
      </c>
      <c r="G211" s="6" t="str">
        <f t="shared" si="58"/>
        <v>308.8±4.8</v>
      </c>
      <c r="H211" s="7">
        <v>-30.335416869082692</v>
      </c>
      <c r="I211" s="6" t="str">
        <f t="shared" si="59"/>
        <v>152.9±0.2</v>
      </c>
      <c r="J211" s="6" t="str">
        <f t="shared" si="60"/>
        <v>485.1±11.3</v>
      </c>
      <c r="K211" s="6" t="str">
        <f t="shared" si="61"/>
        <v>577.0±16.6</v>
      </c>
      <c r="L211" s="7">
        <v>-15.934678504791682</v>
      </c>
      <c r="M211" s="6" t="str">
        <f t="shared" si="62"/>
        <v>370.0±0.7</v>
      </c>
      <c r="N211" s="6" t="str">
        <f t="shared" si="63"/>
        <v>797.3±32.6</v>
      </c>
      <c r="O211" s="6" t="str">
        <f t="shared" si="64"/>
        <v>827.3±34.5</v>
      </c>
      <c r="P211" s="7">
        <v>-3.6241080745691847</v>
      </c>
      <c r="Q211" s="6" t="str">
        <f t="shared" si="65"/>
        <v>776.0±7.0</v>
      </c>
      <c r="S211" s="7" t="str">
        <f t="shared" si="70"/>
        <v>0.3±0.06</v>
      </c>
      <c r="T211" s="7" t="str">
        <f t="shared" si="66"/>
        <v>0.2±0.04</v>
      </c>
      <c r="U211" s="7">
        <f t="shared" si="71"/>
        <v>-24.082568807339452</v>
      </c>
      <c r="V211" s="7" t="str">
        <f t="shared" si="72"/>
        <v>3.7±0.04</v>
      </c>
      <c r="Y211" s="8">
        <v>215.10333333333335</v>
      </c>
      <c r="Z211" s="8">
        <v>3.8017671329703249</v>
      </c>
      <c r="AA211" s="8">
        <v>485.09333333333331</v>
      </c>
      <c r="AB211" s="8">
        <v>11.326969291621376</v>
      </c>
      <c r="AC211" s="9">
        <v>797.34666666666669</v>
      </c>
      <c r="AD211" s="9">
        <v>32.574815937059931</v>
      </c>
      <c r="AE211" s="8">
        <v>0.22066666666666668</v>
      </c>
      <c r="AF211" s="8">
        <v>4.2027768598074867E-2</v>
      </c>
      <c r="AG211" s="8">
        <v>6.5466666666666669</v>
      </c>
      <c r="AH211" s="8">
        <v>0.42852460061626951</v>
      </c>
      <c r="AI211" s="8">
        <v>0.29066666666666668</v>
      </c>
      <c r="AJ211" s="8">
        <v>5.8045958802773988E-2</v>
      </c>
      <c r="AK211" s="8">
        <v>7.8533333333333326</v>
      </c>
      <c r="AL211" s="8">
        <v>0.66583281184793897</v>
      </c>
      <c r="AM211" s="8">
        <v>308.77</v>
      </c>
      <c r="AN211" s="8">
        <f t="shared" si="73"/>
        <v>-30.335416869082692</v>
      </c>
      <c r="AO211" s="8">
        <f t="shared" si="67"/>
        <v>-50.496054236702612</v>
      </c>
      <c r="AP211" s="8">
        <v>4.8015414191694745</v>
      </c>
      <c r="AQ211" s="8">
        <v>577.04333333333341</v>
      </c>
      <c r="AR211" s="8">
        <f t="shared" si="74"/>
        <v>-15.934678504791682</v>
      </c>
      <c r="AS211" s="8">
        <f t="shared" si="68"/>
        <v>-35.881938387065098</v>
      </c>
      <c r="AT211" s="8">
        <v>16.608709562555791</v>
      </c>
      <c r="AU211" s="8">
        <v>827.32999999999993</v>
      </c>
      <c r="AV211" s="8">
        <f t="shared" si="75"/>
        <v>-3.6241080745691847</v>
      </c>
      <c r="AW211" s="8">
        <f t="shared" si="69"/>
        <v>-6.2093723181801517</v>
      </c>
      <c r="AX211" s="8">
        <v>34.498301407460623</v>
      </c>
      <c r="AY211" s="8">
        <v>152.85333333333332</v>
      </c>
      <c r="AZ211" s="8">
        <v>0.21962088546706091</v>
      </c>
      <c r="BA211" s="8">
        <v>369.98900000000003</v>
      </c>
      <c r="BB211" s="8">
        <v>0.7479017315129074</v>
      </c>
      <c r="BC211" s="8">
        <v>775.95800000000008</v>
      </c>
      <c r="BD211" s="8">
        <v>7.00863888354937</v>
      </c>
      <c r="BE211" s="8">
        <v>3.6791673333333335</v>
      </c>
      <c r="BF211" s="8">
        <v>4.0312234152094971E-2</v>
      </c>
      <c r="BG211" s="8">
        <v>18.840711000000002</v>
      </c>
      <c r="BH211" s="8">
        <v>5.3273091903886023E-2</v>
      </c>
    </row>
    <row r="212" spans="1:60" x14ac:dyDescent="0.25">
      <c r="A212" s="2">
        <v>6510</v>
      </c>
      <c r="B212" s="2">
        <v>40</v>
      </c>
      <c r="C212" s="2">
        <v>30</v>
      </c>
      <c r="D212" s="10"/>
      <c r="E212" s="3">
        <v>7</v>
      </c>
      <c r="F212" s="6" t="str">
        <f t="shared" si="57"/>
        <v>243.0±17.7</v>
      </c>
      <c r="G212" s="6" t="str">
        <f t="shared" si="58"/>
        <v>315.9±18.4</v>
      </c>
      <c r="H212" s="7">
        <v>-23.075055933133513</v>
      </c>
      <c r="I212" s="6" t="str">
        <f t="shared" si="59"/>
        <v>164.0±0.2</v>
      </c>
      <c r="J212" s="6" t="str">
        <f t="shared" si="60"/>
        <v>540.9±19.8</v>
      </c>
      <c r="K212" s="6" t="str">
        <f t="shared" si="61"/>
        <v>593.3±7.7</v>
      </c>
      <c r="L212" s="7">
        <v>-8.8346508897017042</v>
      </c>
      <c r="M212" s="6" t="str">
        <f t="shared" si="62"/>
        <v>410.1±0.5</v>
      </c>
      <c r="N212" s="6" t="str">
        <f t="shared" si="63"/>
        <v>792.7±17.3</v>
      </c>
      <c r="O212" s="6" t="str">
        <f t="shared" si="64"/>
        <v>820.0±27.2</v>
      </c>
      <c r="P212" s="7">
        <v>-3.3258125495457023</v>
      </c>
      <c r="Q212" s="6" t="str">
        <f t="shared" si="65"/>
        <v>803.0±3.4</v>
      </c>
      <c r="S212" s="7" t="str">
        <f t="shared" si="70"/>
        <v>0.3±0.05</v>
      </c>
      <c r="T212" s="7" t="str">
        <f t="shared" si="66"/>
        <v>0.2±0.04</v>
      </c>
      <c r="U212" s="7">
        <f t="shared" si="71"/>
        <v>-19.708994708994709</v>
      </c>
      <c r="V212" s="7" t="str">
        <f t="shared" si="72"/>
        <v>2.7±0.05</v>
      </c>
      <c r="Y212" s="8">
        <v>242.97</v>
      </c>
      <c r="Z212" s="8">
        <v>17.698330429732618</v>
      </c>
      <c r="AA212" s="8">
        <v>540.85666666666668</v>
      </c>
      <c r="AB212" s="8">
        <v>19.821418549976041</v>
      </c>
      <c r="AC212" s="9">
        <v>792.68</v>
      </c>
      <c r="AD212" s="9">
        <v>17.279435754676751</v>
      </c>
      <c r="AE212" s="8">
        <v>0.20233333333333334</v>
      </c>
      <c r="AF212" s="8">
        <v>3.950105483823612E-2</v>
      </c>
      <c r="AG212" s="8">
        <v>5.4366666666666674</v>
      </c>
      <c r="AH212" s="8">
        <v>0.47427137098219779</v>
      </c>
      <c r="AI212" s="8">
        <v>0.252</v>
      </c>
      <c r="AJ212" s="8">
        <v>5.0269274910227098E-2</v>
      </c>
      <c r="AK212" s="8">
        <v>5.8133333333333326</v>
      </c>
      <c r="AL212" s="8">
        <v>1.0531065156637021</v>
      </c>
      <c r="AM212" s="8">
        <v>315.8533333333333</v>
      </c>
      <c r="AN212" s="8">
        <f t="shared" si="73"/>
        <v>-23.075055933133513</v>
      </c>
      <c r="AO212" s="8">
        <f t="shared" si="67"/>
        <v>-48.062708430073023</v>
      </c>
      <c r="AP212" s="8">
        <v>18.366712643620627</v>
      </c>
      <c r="AQ212" s="8">
        <v>593.27</v>
      </c>
      <c r="AR212" s="8">
        <f t="shared" si="74"/>
        <v>-8.8346508897017042</v>
      </c>
      <c r="AS212" s="8">
        <f t="shared" si="68"/>
        <v>-30.87677898202617</v>
      </c>
      <c r="AT212" s="8">
        <v>7.7277681124630231</v>
      </c>
      <c r="AU212" s="8">
        <v>819.94999999999993</v>
      </c>
      <c r="AV212" s="8">
        <f t="shared" si="75"/>
        <v>-3.3258125495457023</v>
      </c>
      <c r="AW212" s="8">
        <f t="shared" si="69"/>
        <v>-2.0673211781206198</v>
      </c>
      <c r="AX212" s="8">
        <v>27.19928859363792</v>
      </c>
      <c r="AY212" s="8">
        <v>164.04566666666668</v>
      </c>
      <c r="AZ212" s="8">
        <v>0.21661332676761735</v>
      </c>
      <c r="BA212" s="8">
        <v>410.08733333333333</v>
      </c>
      <c r="BB212" s="8">
        <v>0.54207871507128458</v>
      </c>
      <c r="BC212" s="8">
        <v>802.99899999999991</v>
      </c>
      <c r="BD212" s="8">
        <v>3.4425612558093679</v>
      </c>
      <c r="BE212" s="8">
        <v>2.663754</v>
      </c>
      <c r="BF212" s="8">
        <v>4.6279165712013466E-2</v>
      </c>
      <c r="BG212" s="8">
        <v>15.607545333333332</v>
      </c>
      <c r="BH212" s="8">
        <v>1.7345315976750479E-2</v>
      </c>
    </row>
    <row r="213" spans="1:60" x14ac:dyDescent="0.25">
      <c r="A213" s="2">
        <v>6510</v>
      </c>
      <c r="B213" s="2">
        <v>40</v>
      </c>
      <c r="C213" s="2">
        <v>30</v>
      </c>
      <c r="D213" s="10"/>
      <c r="E213" s="3">
        <v>15</v>
      </c>
      <c r="F213" s="6" t="str">
        <f t="shared" si="57"/>
        <v>262.8±3.6</v>
      </c>
      <c r="G213" s="6" t="str">
        <f t="shared" si="58"/>
        <v>305.4±7.0</v>
      </c>
      <c r="H213" s="7">
        <v>-13.962675979482695</v>
      </c>
      <c r="I213" s="6" t="str">
        <f t="shared" si="59"/>
        <v>183.7±3.9</v>
      </c>
      <c r="J213" s="6" t="str">
        <f t="shared" si="60"/>
        <v>536.2±21.6</v>
      </c>
      <c r="K213" s="6" t="str">
        <f t="shared" si="61"/>
        <v>582.6±5.1</v>
      </c>
      <c r="L213" s="7">
        <v>-7.9707740193161625</v>
      </c>
      <c r="M213" s="6" t="str">
        <f t="shared" si="62"/>
        <v>444.7±1.2</v>
      </c>
      <c r="N213" s="6" t="str">
        <f t="shared" si="63"/>
        <v>780.0±13.9</v>
      </c>
      <c r="O213" s="6" t="str">
        <f t="shared" si="64"/>
        <v>799.0±6.7</v>
      </c>
      <c r="P213" s="7">
        <v>-2.3829091349021891</v>
      </c>
      <c r="Q213" s="6" t="str">
        <f t="shared" si="65"/>
        <v>834.8±1.9</v>
      </c>
      <c r="S213" s="7" t="str">
        <f t="shared" si="70"/>
        <v>0.3±0.03</v>
      </c>
      <c r="T213" s="7" t="str">
        <f t="shared" si="66"/>
        <v>0.2±0.02</v>
      </c>
      <c r="U213" s="7">
        <f t="shared" si="71"/>
        <v>-20.401337792642138</v>
      </c>
      <c r="V213" s="7" t="str">
        <f t="shared" si="72"/>
        <v>2.0±0.17</v>
      </c>
      <c r="Y213" s="8">
        <v>262.78666666666669</v>
      </c>
      <c r="Z213" s="8">
        <v>3.6036139267870322</v>
      </c>
      <c r="AA213" s="8">
        <v>536.15</v>
      </c>
      <c r="AB213" s="8">
        <v>21.551614788688113</v>
      </c>
      <c r="AC213" s="9">
        <v>779.98333333333323</v>
      </c>
      <c r="AD213" s="9">
        <v>13.890404361764734</v>
      </c>
      <c r="AE213" s="8">
        <v>0.23799999999999999</v>
      </c>
      <c r="AF213" s="8">
        <v>2.3643180835073784E-2</v>
      </c>
      <c r="AG213" s="8">
        <v>15.173333333333334</v>
      </c>
      <c r="AH213" s="8">
        <v>0.50649119768593553</v>
      </c>
      <c r="AI213" s="8">
        <v>0.29899999999999999</v>
      </c>
      <c r="AJ213" s="8">
        <v>3.0789608636681308E-2</v>
      </c>
      <c r="AK213" s="8">
        <v>4.6666666666666661</v>
      </c>
      <c r="AL213" s="8">
        <v>0.56216842078983187</v>
      </c>
      <c r="AM213" s="8">
        <v>305.43333333333334</v>
      </c>
      <c r="AN213" s="8">
        <f t="shared" si="73"/>
        <v>-13.962675979482695</v>
      </c>
      <c r="AO213" s="8">
        <f t="shared" si="67"/>
        <v>-39.840554403579617</v>
      </c>
      <c r="AP213" s="8">
        <v>6.9731652306060612</v>
      </c>
      <c r="AQ213" s="8">
        <v>582.5866666666667</v>
      </c>
      <c r="AR213" s="8">
        <f t="shared" si="74"/>
        <v>-7.9707740193161625</v>
      </c>
      <c r="AS213" s="8">
        <f t="shared" si="68"/>
        <v>-23.672929921728379</v>
      </c>
      <c r="AT213" s="8">
        <v>5.0921933715573937</v>
      </c>
      <c r="AU213" s="8">
        <v>799.0233333333332</v>
      </c>
      <c r="AV213" s="8">
        <f t="shared" si="75"/>
        <v>-2.3829091349021891</v>
      </c>
      <c r="AW213" s="8">
        <f t="shared" si="69"/>
        <v>4.4748797490269601</v>
      </c>
      <c r="AX213" s="8">
        <v>6.7111573765881136</v>
      </c>
      <c r="AY213" s="8">
        <v>183.74699999999999</v>
      </c>
      <c r="AZ213" s="8">
        <v>3.9282870312643952</v>
      </c>
      <c r="BA213" s="8">
        <v>444.67133333333339</v>
      </c>
      <c r="BB213" s="8">
        <v>1.1842602472992758</v>
      </c>
      <c r="BC213" s="8">
        <v>834.77866666666671</v>
      </c>
      <c r="BD213" s="8">
        <v>1.8564916733810877</v>
      </c>
      <c r="BE213" s="8">
        <v>2.025455</v>
      </c>
      <c r="BF213" s="8">
        <v>0.16581086322675001</v>
      </c>
      <c r="BG213" s="8">
        <v>12.121239333333333</v>
      </c>
      <c r="BH213" s="8">
        <v>0.52609483824908698</v>
      </c>
    </row>
    <row r="214" spans="1:60" x14ac:dyDescent="0.25">
      <c r="A214" s="2">
        <v>6510</v>
      </c>
      <c r="B214" s="2">
        <v>40</v>
      </c>
      <c r="C214" s="2">
        <v>30</v>
      </c>
      <c r="D214" s="10"/>
      <c r="E214" s="3">
        <v>80</v>
      </c>
      <c r="F214" s="6" t="str">
        <f t="shared" si="57"/>
        <v>343.4±5.4</v>
      </c>
      <c r="G214" s="6" t="str">
        <f t="shared" si="58"/>
        <v>337.0±4.7</v>
      </c>
      <c r="H214" s="7">
        <v>1.8900955432912174</v>
      </c>
      <c r="I214" s="6" t="str">
        <f t="shared" si="59"/>
        <v>277.0±1.6</v>
      </c>
      <c r="J214" s="6" t="str">
        <f t="shared" si="60"/>
        <v>583.0±11.4</v>
      </c>
      <c r="K214" s="6" t="str">
        <f t="shared" si="61"/>
        <v>581.0±12.8</v>
      </c>
      <c r="L214" s="7">
        <v>0.34996930597073983</v>
      </c>
      <c r="M214" s="6" t="str">
        <f t="shared" si="62"/>
        <v>549.2±16.2</v>
      </c>
      <c r="N214" s="6" t="str">
        <f t="shared" si="63"/>
        <v>800.3±18.9</v>
      </c>
      <c r="O214" s="6" t="str">
        <f t="shared" si="64"/>
        <v>800.0±18.9</v>
      </c>
      <c r="P214" s="7">
        <v>3.5415928834812149E-2</v>
      </c>
      <c r="Q214" s="6" t="str">
        <f t="shared" si="65"/>
        <v>882.9±42.9</v>
      </c>
      <c r="S214" s="7" t="str">
        <f t="shared" si="70"/>
        <v>0.6±0.14</v>
      </c>
      <c r="T214" s="7" t="str">
        <f t="shared" si="66"/>
        <v>0.5±0.11</v>
      </c>
      <c r="U214" s="7">
        <f t="shared" si="71"/>
        <v>-20.855301698886933</v>
      </c>
      <c r="V214" s="7" t="str">
        <f t="shared" si="72"/>
        <v>0.5±0.05</v>
      </c>
      <c r="Y214" s="8">
        <v>343.39000000000004</v>
      </c>
      <c r="Z214" s="8">
        <v>5.4209132072004076</v>
      </c>
      <c r="AA214" s="8">
        <v>583.03666666666675</v>
      </c>
      <c r="AB214" s="8">
        <v>11.367573766346649</v>
      </c>
      <c r="AC214" s="9">
        <v>800.30000000000007</v>
      </c>
      <c r="AD214" s="9">
        <v>18.855017899752802</v>
      </c>
      <c r="AE214" s="8">
        <v>0.45033333333333331</v>
      </c>
      <c r="AF214" s="8">
        <v>0.10793670985041824</v>
      </c>
      <c r="AG214" s="8">
        <v>11.563333333333333</v>
      </c>
      <c r="AH214" s="8">
        <v>1.0644403850537303</v>
      </c>
      <c r="AI214" s="8">
        <v>0.56899999999999995</v>
      </c>
      <c r="AJ214" s="8">
        <v>0.13513326755466301</v>
      </c>
      <c r="AK214" s="8">
        <v>1.51</v>
      </c>
      <c r="AL214" s="8">
        <v>2.0000000000000018E-2</v>
      </c>
      <c r="AM214" s="8">
        <v>337.02</v>
      </c>
      <c r="AN214" s="8">
        <f t="shared" si="73"/>
        <v>1.8900955432912174</v>
      </c>
      <c r="AO214" s="8">
        <f t="shared" si="67"/>
        <v>-17.805174767076139</v>
      </c>
      <c r="AP214" s="8">
        <v>4.675425114361258</v>
      </c>
      <c r="AQ214" s="8">
        <v>581.00333333333322</v>
      </c>
      <c r="AR214" s="8">
        <f t="shared" si="74"/>
        <v>0.34996930597073983</v>
      </c>
      <c r="AS214" s="8">
        <f t="shared" si="68"/>
        <v>-5.4809783076402061</v>
      </c>
      <c r="AT214" s="8">
        <v>12.752667694774022</v>
      </c>
      <c r="AU214" s="8">
        <v>800.01666666666677</v>
      </c>
      <c r="AV214" s="8">
        <f t="shared" si="75"/>
        <v>3.5415928834812149E-2</v>
      </c>
      <c r="AW214" s="8">
        <f t="shared" si="69"/>
        <v>10.365617382971166</v>
      </c>
      <c r="AX214" s="8">
        <v>18.861617993516159</v>
      </c>
      <c r="AY214" s="8">
        <v>277.01299999999998</v>
      </c>
      <c r="AZ214" s="8">
        <v>1.5901286111506745</v>
      </c>
      <c r="BA214" s="8">
        <v>549.1586666666667</v>
      </c>
      <c r="BB214" s="8">
        <v>16.248182062413441</v>
      </c>
      <c r="BC214" s="8">
        <v>882.94333333333327</v>
      </c>
      <c r="BD214" s="8">
        <v>42.928688418507924</v>
      </c>
      <c r="BE214" s="8">
        <v>0.5304456666666667</v>
      </c>
      <c r="BF214" s="8">
        <v>4.9317947203156534E-2</v>
      </c>
      <c r="BG214" s="8">
        <v>4.0011906666666661</v>
      </c>
      <c r="BH214" s="8">
        <v>0.19688274576593387</v>
      </c>
    </row>
    <row r="215" spans="1:60" x14ac:dyDescent="0.25">
      <c r="A215" s="2">
        <v>6510</v>
      </c>
      <c r="B215" s="2">
        <v>40</v>
      </c>
      <c r="C215" s="2">
        <v>30</v>
      </c>
      <c r="D215" s="10"/>
      <c r="E215" s="3">
        <v>120</v>
      </c>
      <c r="F215" s="6" t="str">
        <f t="shared" si="57"/>
        <v>301.5±10.2</v>
      </c>
      <c r="G215" s="6" t="str">
        <f t="shared" si="58"/>
        <v>290.6±10.2</v>
      </c>
      <c r="H215" s="7">
        <v>3.7586740838447228</v>
      </c>
      <c r="I215" s="6" t="str">
        <f t="shared" si="59"/>
        <v>220.3±1.4</v>
      </c>
      <c r="J215" s="6" t="str">
        <f t="shared" si="60"/>
        <v>542.1±34.6</v>
      </c>
      <c r="K215" s="6" t="str">
        <f t="shared" si="61"/>
        <v>534.4±31.9</v>
      </c>
      <c r="L215" s="7">
        <v>1.4327773550069396</v>
      </c>
      <c r="M215" s="6" t="str">
        <f t="shared" si="62"/>
        <v>448.7±7.6</v>
      </c>
      <c r="N215" s="6" t="str">
        <f t="shared" si="63"/>
        <v>764.9±41.0</v>
      </c>
      <c r="O215" s="6" t="str">
        <f t="shared" si="64"/>
        <v>763.8±40.9</v>
      </c>
      <c r="P215" s="7">
        <v>0.1488231622958032</v>
      </c>
      <c r="Q215" s="6" t="str">
        <f t="shared" si="65"/>
        <v>734.9±13.2</v>
      </c>
      <c r="S215" s="7" t="str">
        <f t="shared" si="70"/>
        <v>0.6±0.10</v>
      </c>
      <c r="T215" s="7" t="str">
        <f t="shared" si="66"/>
        <v>0.5±0.07</v>
      </c>
      <c r="U215" s="7">
        <f t="shared" si="71"/>
        <v>-17.190177041690461</v>
      </c>
      <c r="V215" s="7" t="str">
        <f t="shared" si="72"/>
        <v>1.4±0.03</v>
      </c>
      <c r="Y215" s="8">
        <v>301.54000000000002</v>
      </c>
      <c r="Z215" s="8">
        <v>10.241098573883555</v>
      </c>
      <c r="AA215" s="8">
        <v>542.05000000000007</v>
      </c>
      <c r="AB215" s="8">
        <v>34.588609396736388</v>
      </c>
      <c r="AC215" s="9">
        <v>764.90666666666664</v>
      </c>
      <c r="AD215" s="9">
        <v>40.978887653684936</v>
      </c>
      <c r="AE215" s="8">
        <v>0.48333333333333334</v>
      </c>
      <c r="AF215" s="8">
        <v>7.2541941891111308E-2</v>
      </c>
      <c r="AG215" s="8">
        <v>10.623333333333333</v>
      </c>
      <c r="AH215" s="8">
        <v>1.7223917479288393</v>
      </c>
      <c r="AI215" s="8">
        <v>0.58366666666666667</v>
      </c>
      <c r="AJ215" s="8">
        <v>0.10074886269002431</v>
      </c>
      <c r="AK215" s="8">
        <v>2.4566666666666666</v>
      </c>
      <c r="AL215" s="8">
        <v>0.31214312956291868</v>
      </c>
      <c r="AM215" s="8">
        <v>290.61666666666662</v>
      </c>
      <c r="AN215" s="8">
        <f t="shared" si="73"/>
        <v>3.7586740838447228</v>
      </c>
      <c r="AO215" s="8">
        <f t="shared" si="67"/>
        <v>-24.187646957618838</v>
      </c>
      <c r="AP215" s="8">
        <v>10.217936843283631</v>
      </c>
      <c r="AQ215" s="8">
        <v>534.39333333333332</v>
      </c>
      <c r="AR215" s="8">
        <f t="shared" si="74"/>
        <v>1.4327773550069396</v>
      </c>
      <c r="AS215" s="8">
        <f t="shared" si="68"/>
        <v>-16.040931149340693</v>
      </c>
      <c r="AT215" s="8">
        <v>31.881666100336304</v>
      </c>
      <c r="AU215" s="8">
        <v>763.77</v>
      </c>
      <c r="AV215" s="8">
        <f t="shared" si="75"/>
        <v>0.1488231622958032</v>
      </c>
      <c r="AW215" s="8">
        <f t="shared" si="69"/>
        <v>-3.7809375422793043</v>
      </c>
      <c r="AX215" s="8">
        <v>40.895507088187543</v>
      </c>
      <c r="AY215" s="8">
        <v>220.32333333333335</v>
      </c>
      <c r="AZ215" s="8">
        <v>1.3532148141863298</v>
      </c>
      <c r="BA215" s="8">
        <v>448.67166666666662</v>
      </c>
      <c r="BB215" s="8">
        <v>7.6426579364337179</v>
      </c>
      <c r="BC215" s="8">
        <v>734.89233333333334</v>
      </c>
      <c r="BD215" s="8">
        <v>13.222448121786407</v>
      </c>
      <c r="BE215" s="8">
        <v>1.4003620000000001</v>
      </c>
      <c r="BF215" s="8">
        <v>3.0919344300938803E-2</v>
      </c>
      <c r="BG215" s="8">
        <v>7.8355663333333334</v>
      </c>
      <c r="BH215" s="8">
        <v>0.1219308107425412</v>
      </c>
    </row>
    <row r="216" spans="1:60" x14ac:dyDescent="0.25">
      <c r="A216" s="2">
        <v>6510</v>
      </c>
      <c r="B216" s="2">
        <v>40</v>
      </c>
      <c r="C216" s="2">
        <v>30</v>
      </c>
      <c r="D216" s="10"/>
      <c r="E216" s="3">
        <v>140</v>
      </c>
      <c r="F216" s="6" t="str">
        <f t="shared" si="57"/>
        <v>245.7±5.2</v>
      </c>
      <c r="G216" s="6" t="str">
        <f t="shared" si="58"/>
        <v>234.6±6.7</v>
      </c>
      <c r="H216" s="7">
        <v>4.7547995623196941</v>
      </c>
      <c r="I216" s="6" t="str">
        <f t="shared" si="59"/>
        <v>163.4±1.5</v>
      </c>
      <c r="J216" s="6" t="str">
        <f t="shared" si="60"/>
        <v>452.9±3.2</v>
      </c>
      <c r="K216" s="6" t="str">
        <f t="shared" si="61"/>
        <v>447.4±2.8</v>
      </c>
      <c r="L216" s="7">
        <v>1.2293891053772732</v>
      </c>
      <c r="M216" s="6" t="str">
        <f t="shared" si="62"/>
        <v>342.0±5.1</v>
      </c>
      <c r="N216" s="6" t="str">
        <f t="shared" si="63"/>
        <v>656.5±7.7</v>
      </c>
      <c r="O216" s="6" t="str">
        <f t="shared" si="64"/>
        <v>652.3±7.7</v>
      </c>
      <c r="P216" s="7">
        <v>0.64594267258779559</v>
      </c>
      <c r="Q216" s="6" t="str">
        <f t="shared" si="65"/>
        <v>537.3±27.8</v>
      </c>
      <c r="S216" s="7" t="str">
        <f t="shared" si="70"/>
        <v>0.4±0.01</v>
      </c>
      <c r="T216" s="7" t="str">
        <f t="shared" si="66"/>
        <v>0.3±0.01</v>
      </c>
      <c r="U216" s="7">
        <f t="shared" si="71"/>
        <v>-20.128676470588236</v>
      </c>
      <c r="V216" s="7" t="str">
        <f t="shared" si="72"/>
        <v>3.4±0.05</v>
      </c>
      <c r="Y216" s="8">
        <v>245.72333333333333</v>
      </c>
      <c r="Z216" s="8">
        <v>5.2197733028679769</v>
      </c>
      <c r="AA216" s="8">
        <v>452.87666666666672</v>
      </c>
      <c r="AB216" s="8">
        <v>3.1608595877281869</v>
      </c>
      <c r="AC216" s="9">
        <v>656.4899999999999</v>
      </c>
      <c r="AD216" s="9">
        <v>7.6998246733286289</v>
      </c>
      <c r="AE216" s="8">
        <v>0.28966666666666668</v>
      </c>
      <c r="AF216" s="8">
        <v>6.4291005073286427E-3</v>
      </c>
      <c r="AG216" s="8">
        <v>18.156666666666666</v>
      </c>
      <c r="AH216" s="8">
        <v>1.0463906217724486</v>
      </c>
      <c r="AI216" s="8">
        <v>0.36266666666666669</v>
      </c>
      <c r="AJ216" s="8">
        <v>7.0237691685684995E-3</v>
      </c>
      <c r="AK216" s="8">
        <v>5.4366666666666674</v>
      </c>
      <c r="AL216" s="8">
        <v>0.47427137098219779</v>
      </c>
      <c r="AM216" s="8">
        <v>234.57000000000002</v>
      </c>
      <c r="AN216" s="8">
        <f t="shared" si="73"/>
        <v>4.7547995623196941</v>
      </c>
      <c r="AO216" s="8">
        <f t="shared" si="67"/>
        <v>-30.341582470051588</v>
      </c>
      <c r="AP216" s="8">
        <v>6.7371433115230586</v>
      </c>
      <c r="AQ216" s="8">
        <v>447.37666666666672</v>
      </c>
      <c r="AR216" s="8">
        <f t="shared" si="74"/>
        <v>1.2293891053772732</v>
      </c>
      <c r="AS216" s="8">
        <f t="shared" si="68"/>
        <v>-23.557256003516816</v>
      </c>
      <c r="AT216" s="8">
        <v>2.7720269358960765</v>
      </c>
      <c r="AU216" s="8">
        <v>652.27666666666664</v>
      </c>
      <c r="AV216" s="8">
        <f t="shared" si="75"/>
        <v>0.64594267258779559</v>
      </c>
      <c r="AW216" s="8">
        <f t="shared" si="69"/>
        <v>-17.631692584435019</v>
      </c>
      <c r="AX216" s="8">
        <v>7.696969100453332</v>
      </c>
      <c r="AY216" s="8">
        <v>163.39775</v>
      </c>
      <c r="AZ216" s="8">
        <v>1.5147552882671658</v>
      </c>
      <c r="BA216" s="8">
        <v>341.98699999999997</v>
      </c>
      <c r="BB216" s="8">
        <v>5.0558572632805348</v>
      </c>
      <c r="BC216" s="8">
        <v>537.26925000000006</v>
      </c>
      <c r="BD216" s="8">
        <v>27.770705517085197</v>
      </c>
      <c r="BE216" s="8">
        <v>3.4035944999999996</v>
      </c>
      <c r="BF216" s="8">
        <v>5.3242682217058315E-2</v>
      </c>
      <c r="BG216" s="8">
        <v>15.659775</v>
      </c>
      <c r="BH216" s="8">
        <v>0.32883210477587693</v>
      </c>
    </row>
    <row r="217" spans="1:60" x14ac:dyDescent="0.25">
      <c r="A217" s="2">
        <v>6510</v>
      </c>
      <c r="B217" s="2">
        <v>40</v>
      </c>
      <c r="C217" s="2">
        <v>30</v>
      </c>
      <c r="D217" s="10"/>
      <c r="E217" s="3">
        <v>160</v>
      </c>
      <c r="F217" s="6" t="str">
        <f t="shared" si="57"/>
        <v>197.3±11.1</v>
      </c>
      <c r="G217" s="6" t="str">
        <f t="shared" si="58"/>
        <v>189.6±10.9</v>
      </c>
      <c r="H217" s="7">
        <v>4.0675701805269933</v>
      </c>
      <c r="I217" s="6" t="str">
        <f t="shared" si="59"/>
        <v>134.7±1.2</v>
      </c>
      <c r="J217" s="6" t="str">
        <f t="shared" si="60"/>
        <v>364.0±11.3</v>
      </c>
      <c r="K217" s="6" t="str">
        <f t="shared" si="61"/>
        <v>357.5±12.2</v>
      </c>
      <c r="L217" s="7">
        <v>1.8086554418153604</v>
      </c>
      <c r="M217" s="6" t="str">
        <f t="shared" si="62"/>
        <v>292.4±1.3</v>
      </c>
      <c r="N217" s="6" t="str">
        <f t="shared" si="63"/>
        <v>541.5±6.5</v>
      </c>
      <c r="O217" s="6" t="str">
        <f t="shared" si="64"/>
        <v>536.2±5.2</v>
      </c>
      <c r="P217" s="7">
        <v>0.99211776114577221</v>
      </c>
      <c r="Q217" s="6" t="str">
        <f t="shared" si="65"/>
        <v>481.6±4.1</v>
      </c>
      <c r="S217" s="7" t="str">
        <f t="shared" si="70"/>
        <v>1.0±0.18</v>
      </c>
      <c r="T217" s="7" t="str">
        <f t="shared" si="66"/>
        <v>0.8±0.15</v>
      </c>
      <c r="U217" s="7">
        <f t="shared" si="71"/>
        <v>-18.262959148644008</v>
      </c>
      <c r="V217" s="7" t="str">
        <f t="shared" si="72"/>
        <v>5.4±0.12</v>
      </c>
      <c r="Y217" s="8">
        <v>197.34333333333333</v>
      </c>
      <c r="Z217" s="8">
        <v>11.092142864809015</v>
      </c>
      <c r="AA217" s="8">
        <v>364.00666666666666</v>
      </c>
      <c r="AB217" s="8">
        <v>11.298762469108452</v>
      </c>
      <c r="AC217" s="9">
        <v>541.54666666666662</v>
      </c>
      <c r="AD217" s="9">
        <v>6.4937072103177984</v>
      </c>
      <c r="AE217" s="8">
        <v>0.79366666666666674</v>
      </c>
      <c r="AF217" s="8">
        <v>0.15196161796102711</v>
      </c>
      <c r="AG217" s="8">
        <v>18.163333333333334</v>
      </c>
      <c r="AH217" s="8">
        <v>1.3626934113487643</v>
      </c>
      <c r="AI217" s="8">
        <v>0.97100000000000009</v>
      </c>
      <c r="AJ217" s="8">
        <v>0.18400815199332785</v>
      </c>
      <c r="AK217" s="8">
        <v>10.623333333333333</v>
      </c>
      <c r="AL217" s="8">
        <v>1.7223917479288393</v>
      </c>
      <c r="AM217" s="8">
        <v>189.63</v>
      </c>
      <c r="AN217" s="8">
        <f t="shared" si="73"/>
        <v>4.0675701805269933</v>
      </c>
      <c r="AO217" s="8">
        <f t="shared" si="67"/>
        <v>-28.992951185642212</v>
      </c>
      <c r="AP217" s="8">
        <v>10.864589269733113</v>
      </c>
      <c r="AQ217" s="8">
        <v>357.54</v>
      </c>
      <c r="AR217" s="8">
        <f t="shared" si="74"/>
        <v>1.8086554418153604</v>
      </c>
      <c r="AS217" s="8">
        <f t="shared" si="68"/>
        <v>-18.211855083813465</v>
      </c>
      <c r="AT217" s="8">
        <v>12.210196558614424</v>
      </c>
      <c r="AU217" s="8">
        <v>536.22666666666669</v>
      </c>
      <c r="AV217" s="8">
        <f t="shared" si="75"/>
        <v>0.99211776114577221</v>
      </c>
      <c r="AW217" s="8">
        <f t="shared" si="69"/>
        <v>-10.194755948976795</v>
      </c>
      <c r="AX217" s="8">
        <v>5.1873917659391129</v>
      </c>
      <c r="AY217" s="8">
        <v>134.65066666666667</v>
      </c>
      <c r="AZ217" s="8">
        <v>1.2382125557969856</v>
      </c>
      <c r="BA217" s="8">
        <v>292.42533333333336</v>
      </c>
      <c r="BB217" s="8">
        <v>1.291701332868155</v>
      </c>
      <c r="BC217" s="8">
        <v>481.55966666666671</v>
      </c>
      <c r="BD217" s="8">
        <v>4.0613910589025259</v>
      </c>
      <c r="BE217" s="8">
        <v>5.4062116666666666</v>
      </c>
      <c r="BF217" s="8">
        <v>0.11529060622762514</v>
      </c>
      <c r="BG217" s="8">
        <v>23.263650999999999</v>
      </c>
      <c r="BH217" s="8">
        <v>0.32784194870546979</v>
      </c>
    </row>
    <row r="218" spans="1:60" x14ac:dyDescent="0.25">
      <c r="A218" s="2">
        <v>6510</v>
      </c>
      <c r="B218" s="2">
        <v>40</v>
      </c>
      <c r="C218" s="2">
        <v>30</v>
      </c>
      <c r="D218" s="10"/>
      <c r="E218" s="3">
        <v>180</v>
      </c>
      <c r="F218" s="6" t="str">
        <f t="shared" si="57"/>
        <v>165.5±8.9</v>
      </c>
      <c r="G218" s="6" t="str">
        <f t="shared" si="58"/>
        <v>160.2±9.4</v>
      </c>
      <c r="H218" s="7">
        <v>3.3379809793353337</v>
      </c>
      <c r="I218" s="6" t="str">
        <f t="shared" si="59"/>
        <v>103.6±0.9</v>
      </c>
      <c r="J218" s="6" t="str">
        <f t="shared" si="60"/>
        <v>297.6±11.1</v>
      </c>
      <c r="K218" s="6" t="str">
        <f t="shared" si="61"/>
        <v>292.0±12.7</v>
      </c>
      <c r="L218" s="7">
        <v>1.9018481946140964</v>
      </c>
      <c r="M218" s="6" t="str">
        <f t="shared" si="62"/>
        <v>236.9±2.5</v>
      </c>
      <c r="N218" s="6" t="str">
        <f t="shared" si="63"/>
        <v>457.2±9.9</v>
      </c>
      <c r="O218" s="6" t="str">
        <f t="shared" si="64"/>
        <v>451.6±10.5</v>
      </c>
      <c r="P218" s="7">
        <v>1.2304308353200957</v>
      </c>
      <c r="Q218" s="6" t="str">
        <f t="shared" si="65"/>
        <v>402.1±9.7</v>
      </c>
      <c r="S218" s="7" t="str">
        <f t="shared" si="70"/>
        <v>1.1±0.29</v>
      </c>
      <c r="T218" s="7" t="str">
        <f t="shared" si="66"/>
        <v>1.0±0.24</v>
      </c>
      <c r="U218" s="7">
        <f t="shared" si="71"/>
        <v>-14.214243672748676</v>
      </c>
      <c r="V218" s="7" t="str">
        <f t="shared" si="72"/>
        <v>9.4±0.15</v>
      </c>
      <c r="Y218" s="8">
        <v>165.52333333333334</v>
      </c>
      <c r="Z218" s="8">
        <v>8.920326974575163</v>
      </c>
      <c r="AA218" s="8">
        <v>297.55</v>
      </c>
      <c r="AB218" s="8">
        <v>11.110900053551021</v>
      </c>
      <c r="AC218" s="9">
        <v>457.16</v>
      </c>
      <c r="AD218" s="9">
        <v>9.9096367239167602</v>
      </c>
      <c r="AE218" s="8">
        <v>0.97166666666666668</v>
      </c>
      <c r="AF218" s="8">
        <v>0.24319608001226756</v>
      </c>
      <c r="AG218" s="8">
        <v>17.906666666666666</v>
      </c>
      <c r="AH218" s="8">
        <v>2.9678499512834757</v>
      </c>
      <c r="AI218" s="8">
        <v>1.1326666666666667</v>
      </c>
      <c r="AJ218" s="8">
        <v>0.29428274385925729</v>
      </c>
      <c r="AK218" s="8">
        <v>17.906666666666666</v>
      </c>
      <c r="AL218" s="8">
        <v>2.9678499512834757</v>
      </c>
      <c r="AM218" s="8">
        <v>160.17666666666665</v>
      </c>
      <c r="AN218" s="8">
        <f t="shared" si="73"/>
        <v>3.3379809793353337</v>
      </c>
      <c r="AO218" s="8">
        <f t="shared" si="67"/>
        <v>-35.330780596424773</v>
      </c>
      <c r="AP218" s="8">
        <v>9.4441639827638237</v>
      </c>
      <c r="AQ218" s="8">
        <v>291.99666666666667</v>
      </c>
      <c r="AR218" s="8">
        <f t="shared" si="74"/>
        <v>1.9018481946140964</v>
      </c>
      <c r="AS218" s="8">
        <f t="shared" si="68"/>
        <v>-18.87647119259352</v>
      </c>
      <c r="AT218" s="8">
        <v>12.71662429001238</v>
      </c>
      <c r="AU218" s="8">
        <v>451.6033333333333</v>
      </c>
      <c r="AV218" s="8">
        <f t="shared" si="75"/>
        <v>1.2304308353200957</v>
      </c>
      <c r="AW218" s="8">
        <f t="shared" si="69"/>
        <v>-10.954672610919605</v>
      </c>
      <c r="AX218" s="8">
        <v>10.518119286894077</v>
      </c>
      <c r="AY218" s="8">
        <v>103.58499999999999</v>
      </c>
      <c r="AZ218" s="8">
        <v>0.88673389469445274</v>
      </c>
      <c r="BA218" s="8">
        <v>236.87800000000001</v>
      </c>
      <c r="BB218" s="8">
        <v>2.4562485623405417</v>
      </c>
      <c r="BC218" s="8">
        <v>402.13166666666666</v>
      </c>
      <c r="BD218" s="8">
        <v>9.6877811873170128</v>
      </c>
      <c r="BE218" s="8">
        <v>9.3679283333333334</v>
      </c>
      <c r="BF218" s="8">
        <v>0.14720262315031404</v>
      </c>
      <c r="BG218" s="8">
        <v>36.91969266666667</v>
      </c>
      <c r="BH218" s="8">
        <v>0.67972137469137417</v>
      </c>
    </row>
    <row r="219" spans="1:60" x14ac:dyDescent="0.25">
      <c r="A219" s="2">
        <v>6510</v>
      </c>
      <c r="B219" s="2">
        <v>60</v>
      </c>
      <c r="C219" s="2">
        <v>6</v>
      </c>
      <c r="D219" s="10" t="s">
        <v>92</v>
      </c>
      <c r="E219" s="3">
        <v>1.5</v>
      </c>
      <c r="F219" s="6" t="str">
        <f t="shared" si="57"/>
        <v>246.3±1.3</v>
      </c>
      <c r="G219" s="6" t="str">
        <f t="shared" si="58"/>
        <v>256.1±2.0</v>
      </c>
      <c r="H219" s="7">
        <v>-3.8329884294508751</v>
      </c>
      <c r="I219" s="6" t="str">
        <f t="shared" si="59"/>
        <v>151.4±0.4</v>
      </c>
      <c r="J219" s="6" t="str">
        <f t="shared" si="60"/>
        <v>489.5±12.2</v>
      </c>
      <c r="K219" s="6" t="str">
        <f t="shared" si="61"/>
        <v>499.0±13.3</v>
      </c>
      <c r="L219" s="7">
        <v>-1.8999011303209179</v>
      </c>
      <c r="M219" s="6" t="str">
        <f t="shared" si="62"/>
        <v>406.8±1.4</v>
      </c>
      <c r="N219" s="6" t="str">
        <f t="shared" si="63"/>
        <v>784.0±10.0</v>
      </c>
      <c r="O219" s="6" t="str">
        <f t="shared" si="64"/>
        <v>790.9±9.1</v>
      </c>
      <c r="P219" s="7">
        <v>-0.87953675764065242</v>
      </c>
      <c r="Q219" s="6" t="str">
        <f t="shared" si="65"/>
        <v>815.2±6.8</v>
      </c>
      <c r="S219" s="7" t="str">
        <f t="shared" si="70"/>
        <v>0.2±0.01</v>
      </c>
      <c r="T219" s="7" t="str">
        <f t="shared" si="66"/>
        <v>0.3±0.01</v>
      </c>
      <c r="U219" s="7">
        <f t="shared" si="71"/>
        <v>46.370370370370352</v>
      </c>
      <c r="V219" s="7" t="str">
        <f t="shared" si="72"/>
        <v>4.8±0.02</v>
      </c>
      <c r="Y219" s="8">
        <v>246.29333333333332</v>
      </c>
      <c r="Z219" s="8">
        <v>1.3273030299571005</v>
      </c>
      <c r="AA219" s="8">
        <v>489.49333333333334</v>
      </c>
      <c r="AB219" s="8">
        <v>12.220267318407315</v>
      </c>
      <c r="AC219" s="9">
        <v>783.9899999999999</v>
      </c>
      <c r="AD219" s="9">
        <v>9.9937530487800394</v>
      </c>
      <c r="AE219" s="8">
        <v>0.32933333333333331</v>
      </c>
      <c r="AF219" s="8">
        <v>1.1015141094572214E-2</v>
      </c>
      <c r="AG219" s="8">
        <v>5.56</v>
      </c>
      <c r="AH219" s="8">
        <v>5.567764362830039E-2</v>
      </c>
      <c r="AI219" s="8">
        <v>0.22500000000000001</v>
      </c>
      <c r="AJ219" s="8">
        <v>6.0827625302982248E-3</v>
      </c>
      <c r="AK219" s="8">
        <v>5.56</v>
      </c>
      <c r="AL219" s="8">
        <v>5.567764362830039E-2</v>
      </c>
      <c r="AM219" s="8">
        <v>256.10999999999996</v>
      </c>
      <c r="AN219" s="8">
        <f t="shared" si="73"/>
        <v>-3.8329884294508751</v>
      </c>
      <c r="AO219" s="8">
        <f t="shared" si="67"/>
        <v>-40.867335650046201</v>
      </c>
      <c r="AP219" s="8">
        <v>1.9692384314754683</v>
      </c>
      <c r="AQ219" s="8">
        <v>498.9733333333333</v>
      </c>
      <c r="AR219" s="8">
        <f t="shared" si="74"/>
        <v>-1.8999011303209179</v>
      </c>
      <c r="AS219" s="8">
        <f t="shared" si="68"/>
        <v>-18.465315447719306</v>
      </c>
      <c r="AT219" s="8">
        <v>13.289410571328315</v>
      </c>
      <c r="AU219" s="8">
        <v>790.94666666666672</v>
      </c>
      <c r="AV219" s="8">
        <f t="shared" si="75"/>
        <v>-0.87953675764065242</v>
      </c>
      <c r="AW219" s="8">
        <f t="shared" si="69"/>
        <v>3.0690649179885732</v>
      </c>
      <c r="AX219" s="8">
        <v>9.0574297310734551</v>
      </c>
      <c r="AY219" s="8">
        <v>151.44466666666665</v>
      </c>
      <c r="AZ219" s="8">
        <v>0.41091402182613629</v>
      </c>
      <c r="BA219" s="8">
        <v>406.83633333333336</v>
      </c>
      <c r="BB219" s="8">
        <v>1.3686980431539053</v>
      </c>
      <c r="BC219" s="8">
        <v>815.2213333333334</v>
      </c>
      <c r="BD219" s="8">
        <v>6.799740019539942</v>
      </c>
      <c r="BE219" s="8">
        <v>4.8134969999999999</v>
      </c>
      <c r="BF219" s="8">
        <v>1.7626804787027925E-2</v>
      </c>
      <c r="BG219" s="8">
        <v>16.019171333333333</v>
      </c>
      <c r="BH219" s="8">
        <v>8.6941391352641673E-2</v>
      </c>
    </row>
    <row r="220" spans="1:60" x14ac:dyDescent="0.25">
      <c r="A220" s="2">
        <v>6510</v>
      </c>
      <c r="B220" s="2">
        <v>60</v>
      </c>
      <c r="C220" s="2">
        <v>6</v>
      </c>
      <c r="D220" s="10"/>
      <c r="E220" s="3">
        <v>7</v>
      </c>
      <c r="F220" s="6" t="str">
        <f t="shared" si="57"/>
        <v>247.6±1.8</v>
      </c>
      <c r="G220" s="6" t="str">
        <f t="shared" si="58"/>
        <v>257.1±2.7</v>
      </c>
      <c r="H220" s="7">
        <v>-3.709129566728008</v>
      </c>
      <c r="I220" s="6" t="str">
        <f t="shared" si="59"/>
        <v>164.5±0.6</v>
      </c>
      <c r="J220" s="6" t="str">
        <f t="shared" si="60"/>
        <v>489.7±0.7</v>
      </c>
      <c r="K220" s="6" t="str">
        <f t="shared" si="61"/>
        <v>499.4±1.8</v>
      </c>
      <c r="L220" s="7">
        <v>-1.9436527589590322</v>
      </c>
      <c r="M220" s="6" t="str">
        <f t="shared" si="62"/>
        <v>416.0±0.8</v>
      </c>
      <c r="N220" s="6" t="str">
        <f t="shared" si="63"/>
        <v>759.5±6.7</v>
      </c>
      <c r="O220" s="6" t="str">
        <f t="shared" si="64"/>
        <v>766.5±7.6</v>
      </c>
      <c r="P220" s="7">
        <v>-0.91279919287505007</v>
      </c>
      <c r="Q220" s="6" t="str">
        <f t="shared" si="65"/>
        <v>829.1±2.1</v>
      </c>
      <c r="S220" s="7" t="str">
        <f t="shared" si="70"/>
        <v>0.1±0.01</v>
      </c>
      <c r="T220" s="7" t="str">
        <f t="shared" si="66"/>
        <v>0.3±0.02</v>
      </c>
      <c r="U220" s="7">
        <f t="shared" si="71"/>
        <v>132.29665071770339</v>
      </c>
      <c r="V220" s="7" t="str">
        <f t="shared" si="72"/>
        <v>3.8±0.05</v>
      </c>
      <c r="Y220" s="8">
        <v>247.57666666666668</v>
      </c>
      <c r="Z220" s="8">
        <v>1.8078255815573876</v>
      </c>
      <c r="AA220" s="8">
        <v>489.69666666666666</v>
      </c>
      <c r="AB220" s="8">
        <v>0.65850841553720951</v>
      </c>
      <c r="AC220" s="9">
        <v>759.50999999999988</v>
      </c>
      <c r="AD220" s="9">
        <v>6.6911957077939563</v>
      </c>
      <c r="AE220" s="8">
        <v>0.32366666666666671</v>
      </c>
      <c r="AF220" s="8">
        <v>1.601041327803045E-2</v>
      </c>
      <c r="AG220" s="8">
        <v>6.3</v>
      </c>
      <c r="AH220" s="8">
        <v>0.12124355652982154</v>
      </c>
      <c r="AI220" s="8">
        <v>0.13933333333333334</v>
      </c>
      <c r="AJ220" s="8">
        <v>5.5075705472860913E-3</v>
      </c>
      <c r="AK220" s="8">
        <v>5.4633333333333338</v>
      </c>
      <c r="AL220" s="8">
        <v>7.7674534651539992E-2</v>
      </c>
      <c r="AM220" s="8">
        <v>257.11333333333329</v>
      </c>
      <c r="AN220" s="8">
        <f t="shared" si="73"/>
        <v>-3.709129566728008</v>
      </c>
      <c r="AO220" s="8">
        <f t="shared" si="67"/>
        <v>-36.021209842611555</v>
      </c>
      <c r="AP220" s="8">
        <v>2.6507608970507626</v>
      </c>
      <c r="AQ220" s="8">
        <v>499.40333333333336</v>
      </c>
      <c r="AR220" s="8">
        <f t="shared" si="74"/>
        <v>-1.9436527589590322</v>
      </c>
      <c r="AS220" s="8">
        <f t="shared" si="68"/>
        <v>-16.690717589656984</v>
      </c>
      <c r="AT220" s="8">
        <v>1.76298988463727</v>
      </c>
      <c r="AU220" s="8">
        <v>766.50666666666666</v>
      </c>
      <c r="AV220" s="8">
        <f t="shared" si="75"/>
        <v>-0.91279919287505007</v>
      </c>
      <c r="AW220" s="8">
        <f t="shared" si="69"/>
        <v>8.1600073058725329</v>
      </c>
      <c r="AX220" s="8">
        <v>7.5571709874352564</v>
      </c>
      <c r="AY220" s="8">
        <v>164.49799999999999</v>
      </c>
      <c r="AZ220" s="8">
        <v>0.59588169966864524</v>
      </c>
      <c r="BA220" s="8">
        <v>416.04933333333338</v>
      </c>
      <c r="BB220" s="8">
        <v>0.80376136591237302</v>
      </c>
      <c r="BC220" s="8">
        <v>829.05366666666669</v>
      </c>
      <c r="BD220" s="8">
        <v>2.1152797293345125</v>
      </c>
      <c r="BE220" s="8">
        <v>3.8089526666666664</v>
      </c>
      <c r="BF220" s="8">
        <v>5.0930026667314283E-2</v>
      </c>
      <c r="BG220" s="8">
        <v>14.367152666666668</v>
      </c>
      <c r="BH220" s="8">
        <v>7.4734850921998025E-2</v>
      </c>
    </row>
    <row r="221" spans="1:60" x14ac:dyDescent="0.25">
      <c r="A221" s="2">
        <v>6510</v>
      </c>
      <c r="B221" s="2">
        <v>60</v>
      </c>
      <c r="C221" s="2">
        <v>6</v>
      </c>
      <c r="D221" s="10"/>
      <c r="E221" s="3">
        <v>15</v>
      </c>
      <c r="F221" s="6" t="str">
        <f t="shared" si="57"/>
        <v>249.4±5.8</v>
      </c>
      <c r="G221" s="6" t="str">
        <f t="shared" si="58"/>
        <v>257.4±5.7</v>
      </c>
      <c r="H221" s="7">
        <v>-3.0941587877217995</v>
      </c>
      <c r="I221" s="6" t="str">
        <f t="shared" si="59"/>
        <v>176.5±0.8</v>
      </c>
      <c r="J221" s="6" t="str">
        <f t="shared" si="60"/>
        <v>504.9±10.0</v>
      </c>
      <c r="K221" s="6" t="str">
        <f t="shared" si="61"/>
        <v>515.0±8.2</v>
      </c>
      <c r="L221" s="7">
        <v>-1.9664194078734556</v>
      </c>
      <c r="M221" s="6" t="str">
        <f t="shared" si="62"/>
        <v>427.0±3.4</v>
      </c>
      <c r="N221" s="6" t="str">
        <f t="shared" si="63"/>
        <v>771.8±8.2</v>
      </c>
      <c r="O221" s="6" t="str">
        <f t="shared" si="64"/>
        <v>776.3±8.1</v>
      </c>
      <c r="P221" s="7">
        <v>-0.5818197432263994</v>
      </c>
      <c r="Q221" s="6" t="str">
        <f t="shared" si="65"/>
        <v>842.2±18.5</v>
      </c>
      <c r="S221" s="7" t="str">
        <f t="shared" si="70"/>
        <v>0.1±0.01</v>
      </c>
      <c r="T221" s="7" t="str">
        <f t="shared" si="66"/>
        <v>0.5±0.05</v>
      </c>
      <c r="U221" s="7">
        <f t="shared" si="71"/>
        <v>228.8416075650118</v>
      </c>
      <c r="V221" s="7" t="str">
        <f t="shared" si="72"/>
        <v>3.1±0.02</v>
      </c>
      <c r="Y221" s="8">
        <v>249.40333333333334</v>
      </c>
      <c r="Z221" s="8">
        <v>5.7599681712083504</v>
      </c>
      <c r="AA221" s="8">
        <v>504.8533333333333</v>
      </c>
      <c r="AB221" s="8">
        <v>9.9620396171333141</v>
      </c>
      <c r="AC221" s="9">
        <v>771.7833333333333</v>
      </c>
      <c r="AD221" s="9">
        <v>8.2438239508939848</v>
      </c>
      <c r="AE221" s="8">
        <v>0.46366666666666667</v>
      </c>
      <c r="AF221" s="8">
        <v>4.8850110883531618E-2</v>
      </c>
      <c r="AG221" s="8">
        <v>9.5933333333333337</v>
      </c>
      <c r="AH221" s="8">
        <v>0.15502687938977952</v>
      </c>
      <c r="AI221" s="8">
        <v>0.14100000000000001</v>
      </c>
      <c r="AJ221" s="8">
        <v>1.1269427669584638E-2</v>
      </c>
      <c r="AK221" s="8">
        <v>5.2666666666666666</v>
      </c>
      <c r="AL221" s="8">
        <v>0.38017539811688661</v>
      </c>
      <c r="AM221" s="8">
        <v>257.36666666666667</v>
      </c>
      <c r="AN221" s="8">
        <f t="shared" si="73"/>
        <v>-3.0941587877217995</v>
      </c>
      <c r="AO221" s="8">
        <f t="shared" si="67"/>
        <v>-31.429219013081212</v>
      </c>
      <c r="AP221" s="8">
        <v>5.6729739408297322</v>
      </c>
      <c r="AQ221" s="8">
        <v>514.98</v>
      </c>
      <c r="AR221" s="8">
        <f t="shared" si="74"/>
        <v>-1.9664194078734556</v>
      </c>
      <c r="AS221" s="8">
        <f t="shared" si="68"/>
        <v>-17.077103317928213</v>
      </c>
      <c r="AT221" s="8">
        <v>8.2123504552594344</v>
      </c>
      <c r="AU221" s="8">
        <v>776.29999999999984</v>
      </c>
      <c r="AV221" s="8">
        <f t="shared" si="75"/>
        <v>-0.5818197432263994</v>
      </c>
      <c r="AW221" s="8">
        <f t="shared" si="69"/>
        <v>8.4833612435055432</v>
      </c>
      <c r="AX221" s="8">
        <v>8.0801423254791445</v>
      </c>
      <c r="AY221" s="8">
        <v>176.47833333333332</v>
      </c>
      <c r="AZ221" s="8">
        <v>0.79600335007671297</v>
      </c>
      <c r="BA221" s="8">
        <v>427.03633333333329</v>
      </c>
      <c r="BB221" s="8">
        <v>3.3838395844562879</v>
      </c>
      <c r="BC221" s="8">
        <v>842.15633333333335</v>
      </c>
      <c r="BD221" s="8">
        <v>18.503470224077773</v>
      </c>
      <c r="BE221" s="8">
        <v>3.053931</v>
      </c>
      <c r="BF221" s="8">
        <v>1.7326965429641593E-2</v>
      </c>
      <c r="BG221" s="8">
        <v>12.897844999999998</v>
      </c>
      <c r="BH221" s="8">
        <v>0.1204569194318036</v>
      </c>
    </row>
    <row r="222" spans="1:60" x14ac:dyDescent="0.25">
      <c r="A222" s="2">
        <v>6510</v>
      </c>
      <c r="B222" s="2">
        <v>60</v>
      </c>
      <c r="C222" s="2">
        <v>6</v>
      </c>
      <c r="D222" s="10"/>
      <c r="E222" s="3">
        <v>80</v>
      </c>
      <c r="F222" s="6" t="str">
        <f t="shared" si="57"/>
        <v>274.0±10.9</v>
      </c>
      <c r="G222" s="6" t="str">
        <f t="shared" si="58"/>
        <v>273.9±10.8</v>
      </c>
      <c r="H222" s="7">
        <v>6.0842054027688639E-3</v>
      </c>
      <c r="I222" s="6" t="str">
        <f t="shared" si="59"/>
        <v>.±.</v>
      </c>
      <c r="J222" s="6" t="str">
        <f t="shared" si="60"/>
        <v>500.8±7.9</v>
      </c>
      <c r="K222" s="6" t="str">
        <f t="shared" si="61"/>
        <v>501.1±7.2</v>
      </c>
      <c r="L222" s="7">
        <v>-5.0555444688351693E-2</v>
      </c>
      <c r="M222" s="6" t="str">
        <f t="shared" si="62"/>
        <v>.±.</v>
      </c>
      <c r="N222" s="6" t="str">
        <f t="shared" si="63"/>
        <v>749.9±16.0</v>
      </c>
      <c r="O222" s="6" t="str">
        <f t="shared" si="64"/>
        <v>749.7±15.2</v>
      </c>
      <c r="P222" s="7">
        <v>2.3120873257576623E-2</v>
      </c>
      <c r="Q222" s="6" t="str">
        <f t="shared" si="65"/>
        <v>.±.</v>
      </c>
      <c r="S222" s="7" t="str">
        <f t="shared" si="70"/>
        <v>0.2±0.03</v>
      </c>
      <c r="T222" s="7" t="str">
        <f t="shared" si="66"/>
        <v>0.6±0.11</v>
      </c>
      <c r="U222" s="7">
        <f t="shared" si="71"/>
        <v>220.52730696798491</v>
      </c>
      <c r="V222" s="7" t="str">
        <f t="shared" si="72"/>
        <v>.±.</v>
      </c>
      <c r="Y222" s="8">
        <v>273.95</v>
      </c>
      <c r="Z222" s="8">
        <v>10.889315864644585</v>
      </c>
      <c r="AA222" s="8">
        <v>500.84666666666664</v>
      </c>
      <c r="AB222" s="8">
        <v>7.9398635588612674</v>
      </c>
      <c r="AC222" s="9">
        <v>749.85666666666657</v>
      </c>
      <c r="AD222" s="9">
        <v>15.977841948565318</v>
      </c>
      <c r="AE222" s="8">
        <v>0.56733333333333336</v>
      </c>
      <c r="AF222" s="8">
        <v>0.11109605453540349</v>
      </c>
      <c r="AG222" s="8">
        <v>9.85</v>
      </c>
      <c r="AH222" s="8">
        <v>1.6002812252851071</v>
      </c>
      <c r="AI222" s="8">
        <v>0.17700000000000002</v>
      </c>
      <c r="AJ222" s="8">
        <v>3.2969683043669144E-2</v>
      </c>
      <c r="AK222" s="8">
        <v>3.5233333333333334</v>
      </c>
      <c r="AL222" s="8">
        <v>0.69428620419343645</v>
      </c>
      <c r="AM222" s="8">
        <v>273.93333333333334</v>
      </c>
      <c r="AN222" s="8">
        <f t="shared" si="73"/>
        <v>6.0842054027688639E-3</v>
      </c>
      <c r="AO222" s="8" t="e">
        <f t="shared" si="67"/>
        <v>#VALUE!</v>
      </c>
      <c r="AP222" s="8">
        <v>10.763058735012727</v>
      </c>
      <c r="AQ222" s="8">
        <v>501.09999999999997</v>
      </c>
      <c r="AR222" s="8">
        <f t="shared" si="74"/>
        <v>-5.0555444688351693E-2</v>
      </c>
      <c r="AS222" s="8" t="e">
        <f t="shared" si="68"/>
        <v>#VALUE!</v>
      </c>
      <c r="AT222" s="8">
        <v>7.175228219366951</v>
      </c>
      <c r="AU222" s="8">
        <v>749.68333333333339</v>
      </c>
      <c r="AV222" s="8">
        <f t="shared" si="75"/>
        <v>2.3120873257576623E-2</v>
      </c>
      <c r="AW222" s="8" t="e">
        <f t="shared" si="69"/>
        <v>#VALUE!</v>
      </c>
      <c r="AX222" s="8">
        <v>15.204756931083551</v>
      </c>
      <c r="AY222" s="8" t="s">
        <v>49</v>
      </c>
      <c r="AZ222" s="8" t="s">
        <v>49</v>
      </c>
      <c r="BA222" s="8" t="s">
        <v>49</v>
      </c>
      <c r="BB222" s="8" t="s">
        <v>49</v>
      </c>
      <c r="BC222" s="8" t="s">
        <v>49</v>
      </c>
      <c r="BD222" s="8" t="s">
        <v>49</v>
      </c>
      <c r="BE222" s="8" t="s">
        <v>49</v>
      </c>
      <c r="BF222" s="8" t="s">
        <v>49</v>
      </c>
      <c r="BG222" s="8" t="s">
        <v>49</v>
      </c>
      <c r="BH222" s="8" t="s">
        <v>49</v>
      </c>
    </row>
    <row r="223" spans="1:60" x14ac:dyDescent="0.25">
      <c r="A223" s="2">
        <v>6510</v>
      </c>
      <c r="B223" s="2">
        <v>60</v>
      </c>
      <c r="C223" s="2">
        <v>6</v>
      </c>
      <c r="D223" s="10"/>
      <c r="E223" s="3">
        <v>120</v>
      </c>
      <c r="F223" s="6" t="str">
        <f t="shared" si="57"/>
        <v>241.8±2.3</v>
      </c>
      <c r="G223" s="6" t="str">
        <f t="shared" si="58"/>
        <v>236.7±3.0</v>
      </c>
      <c r="H223" s="7">
        <v>2.1475243620796407</v>
      </c>
      <c r="I223" s="6" t="str">
        <f t="shared" si="59"/>
        <v>.±.</v>
      </c>
      <c r="J223" s="6" t="str">
        <f t="shared" si="60"/>
        <v>464.2±10.7</v>
      </c>
      <c r="K223" s="6" t="str">
        <f t="shared" si="61"/>
        <v>459.8±11.8</v>
      </c>
      <c r="L223" s="7">
        <v>0.96933226999203359</v>
      </c>
      <c r="M223" s="6" t="str">
        <f t="shared" si="62"/>
        <v>.±.</v>
      </c>
      <c r="N223" s="6" t="str">
        <f t="shared" si="63"/>
        <v>713.4±16.2</v>
      </c>
      <c r="O223" s="6" t="str">
        <f t="shared" si="64"/>
        <v>710.4±17.0</v>
      </c>
      <c r="P223" s="7">
        <v>0.42373080189763701</v>
      </c>
      <c r="Q223" s="6" t="str">
        <f t="shared" si="65"/>
        <v>.±.</v>
      </c>
      <c r="S223" s="7" t="str">
        <f t="shared" si="70"/>
        <v>0.2±0.01</v>
      </c>
      <c r="T223" s="7" t="str">
        <f t="shared" si="66"/>
        <v>0.3±0.01</v>
      </c>
      <c r="U223" s="7">
        <f t="shared" si="71"/>
        <v>37.229437229437238</v>
      </c>
      <c r="V223" s="7" t="str">
        <f t="shared" si="72"/>
        <v>.±.</v>
      </c>
      <c r="Y223" s="8">
        <v>241.79</v>
      </c>
      <c r="Z223" s="8">
        <v>2.3046908686415972</v>
      </c>
      <c r="AA223" s="8">
        <v>464.22333333333336</v>
      </c>
      <c r="AB223" s="8">
        <v>10.651114182719732</v>
      </c>
      <c r="AC223" s="9">
        <v>713.36666666666667</v>
      </c>
      <c r="AD223" s="9">
        <v>16.183279436916791</v>
      </c>
      <c r="AE223" s="8">
        <v>0.317</v>
      </c>
      <c r="AF223" s="8">
        <v>1.0583005244258372E-2</v>
      </c>
      <c r="AG223" s="8">
        <v>5.4633333333333338</v>
      </c>
      <c r="AH223" s="8">
        <v>7.7674534651539992E-2</v>
      </c>
      <c r="AI223" s="8">
        <v>0.23099999999999998</v>
      </c>
      <c r="AJ223" s="8">
        <v>8.8881944173155852E-3</v>
      </c>
      <c r="AK223" s="8">
        <v>5.4233333333333329</v>
      </c>
      <c r="AL223" s="8">
        <v>0.10598742063723102</v>
      </c>
      <c r="AM223" s="8">
        <v>236.70666666666668</v>
      </c>
      <c r="AN223" s="8">
        <f t="shared" si="73"/>
        <v>2.1475243620796407</v>
      </c>
      <c r="AO223" s="8" t="e">
        <f t="shared" si="67"/>
        <v>#VALUE!</v>
      </c>
      <c r="AP223" s="8">
        <v>2.9594819366458909</v>
      </c>
      <c r="AQ223" s="8">
        <v>459.76666666666665</v>
      </c>
      <c r="AR223" s="8">
        <f t="shared" si="74"/>
        <v>0.96933226999203359</v>
      </c>
      <c r="AS223" s="8" t="e">
        <f t="shared" si="68"/>
        <v>#VALUE!</v>
      </c>
      <c r="AT223" s="8">
        <v>11.805262950622199</v>
      </c>
      <c r="AU223" s="8">
        <v>710.35666666666668</v>
      </c>
      <c r="AV223" s="8">
        <f t="shared" si="75"/>
        <v>0.42373080189763701</v>
      </c>
      <c r="AW223" s="8" t="e">
        <f t="shared" si="69"/>
        <v>#VALUE!</v>
      </c>
      <c r="AX223" s="8">
        <v>17.005858794348878</v>
      </c>
      <c r="AY223" s="8" t="s">
        <v>49</v>
      </c>
      <c r="AZ223" s="8" t="s">
        <v>49</v>
      </c>
      <c r="BA223" s="8" t="s">
        <v>49</v>
      </c>
      <c r="BB223" s="8" t="s">
        <v>49</v>
      </c>
      <c r="BC223" s="8" t="s">
        <v>49</v>
      </c>
      <c r="BD223" s="8" t="s">
        <v>49</v>
      </c>
      <c r="BE223" s="8" t="s">
        <v>49</v>
      </c>
      <c r="BF223" s="8" t="s">
        <v>49</v>
      </c>
      <c r="BG223" s="8" t="s">
        <v>49</v>
      </c>
      <c r="BH223" s="8" t="s">
        <v>49</v>
      </c>
    </row>
    <row r="224" spans="1:60" x14ac:dyDescent="0.25">
      <c r="A224" s="2">
        <v>6510</v>
      </c>
      <c r="B224" s="2">
        <v>60</v>
      </c>
      <c r="C224" s="2">
        <v>6</v>
      </c>
      <c r="D224" s="10"/>
      <c r="E224" s="3">
        <v>140</v>
      </c>
      <c r="F224" s="6" t="str">
        <f t="shared" si="57"/>
        <v>206.3±4.5</v>
      </c>
      <c r="G224" s="6" t="str">
        <f t="shared" si="58"/>
        <v>200.2±4.5</v>
      </c>
      <c r="H224" s="7">
        <v>3.0657785179017716</v>
      </c>
      <c r="I224" s="6" t="str">
        <f t="shared" si="59"/>
        <v>.±.</v>
      </c>
      <c r="J224" s="6" t="str">
        <f t="shared" si="60"/>
        <v>403.1±17.9</v>
      </c>
      <c r="K224" s="6" t="str">
        <f t="shared" si="61"/>
        <v>393.5±15.3</v>
      </c>
      <c r="L224" s="7">
        <v>2.4242116230020492</v>
      </c>
      <c r="M224" s="6" t="str">
        <f t="shared" si="62"/>
        <v>.±.</v>
      </c>
      <c r="N224" s="6" t="str">
        <f t="shared" si="63"/>
        <v>706.6±59.1</v>
      </c>
      <c r="O224" s="6" t="str">
        <f t="shared" si="64"/>
        <v>694.5±58.5</v>
      </c>
      <c r="P224" s="7">
        <v>1.7524239224344762</v>
      </c>
      <c r="Q224" s="6" t="str">
        <f t="shared" si="65"/>
        <v>.±.</v>
      </c>
      <c r="S224" s="7" t="str">
        <f t="shared" si="70"/>
        <v>0.1±0.00</v>
      </c>
      <c r="T224" s="7" t="str">
        <f t="shared" si="66"/>
        <v>0.2±0.01</v>
      </c>
      <c r="U224" s="7">
        <f t="shared" si="71"/>
        <v>103.18840579710147</v>
      </c>
      <c r="V224" s="7" t="str">
        <f t="shared" si="72"/>
        <v>.±.</v>
      </c>
      <c r="Y224" s="8">
        <v>206.30333333333337</v>
      </c>
      <c r="Z224" s="8">
        <v>4.5477613540436881</v>
      </c>
      <c r="AA224" s="8">
        <v>403.07</v>
      </c>
      <c r="AB224" s="8">
        <v>17.914399236368492</v>
      </c>
      <c r="AC224" s="9">
        <v>706.63666666666666</v>
      </c>
      <c r="AD224" s="9">
        <v>59.084072585878303</v>
      </c>
      <c r="AE224" s="8">
        <v>0.23366666666666666</v>
      </c>
      <c r="AF224" s="8">
        <v>6.0277137733416994E-3</v>
      </c>
      <c r="AG224" s="8">
        <v>5.5533333333333337</v>
      </c>
      <c r="AH224" s="8">
        <v>0.15307950004273413</v>
      </c>
      <c r="AI224" s="8">
        <v>0.11499999999999999</v>
      </c>
      <c r="AJ224" s="8">
        <v>3.9999999999999966E-3</v>
      </c>
      <c r="AK224" s="8">
        <v>9.06</v>
      </c>
      <c r="AL224" s="8">
        <v>0.6390618123468178</v>
      </c>
      <c r="AM224" s="8">
        <v>200.16666666666666</v>
      </c>
      <c r="AN224" s="8">
        <f t="shared" si="73"/>
        <v>3.0657785179017716</v>
      </c>
      <c r="AO224" s="8" t="e">
        <f t="shared" si="67"/>
        <v>#VALUE!</v>
      </c>
      <c r="AP224" s="8">
        <v>4.4544846316193825</v>
      </c>
      <c r="AQ224" s="8">
        <v>393.53000000000003</v>
      </c>
      <c r="AR224" s="8">
        <f t="shared" si="74"/>
        <v>2.4242116230020492</v>
      </c>
      <c r="AS224" s="8" t="e">
        <f t="shared" si="68"/>
        <v>#VALUE!</v>
      </c>
      <c r="AT224" s="8">
        <v>15.286124427074379</v>
      </c>
      <c r="AU224" s="8">
        <v>694.4666666666667</v>
      </c>
      <c r="AV224" s="8">
        <f t="shared" si="75"/>
        <v>1.7524239224344762</v>
      </c>
      <c r="AW224" s="8" t="e">
        <f t="shared" si="69"/>
        <v>#VALUE!</v>
      </c>
      <c r="AX224" s="8">
        <v>58.475470355811005</v>
      </c>
      <c r="AY224" s="8" t="s">
        <v>49</v>
      </c>
      <c r="AZ224" s="8" t="s">
        <v>49</v>
      </c>
      <c r="BA224" s="8" t="s">
        <v>49</v>
      </c>
      <c r="BB224" s="8" t="s">
        <v>49</v>
      </c>
      <c r="BC224" s="8" t="s">
        <v>49</v>
      </c>
      <c r="BD224" s="8" t="s">
        <v>49</v>
      </c>
      <c r="BE224" s="8" t="s">
        <v>49</v>
      </c>
      <c r="BF224" s="8" t="s">
        <v>49</v>
      </c>
      <c r="BG224" s="8" t="s">
        <v>49</v>
      </c>
      <c r="BH224" s="8" t="s">
        <v>49</v>
      </c>
    </row>
    <row r="225" spans="1:60" x14ac:dyDescent="0.25">
      <c r="A225" s="2">
        <v>6510</v>
      </c>
      <c r="B225" s="2">
        <v>60</v>
      </c>
      <c r="C225" s="2">
        <v>6</v>
      </c>
      <c r="D225" s="10"/>
      <c r="E225" s="3">
        <v>160</v>
      </c>
      <c r="F225" s="6" t="str">
        <f t="shared" si="57"/>
        <v>195.2±6.0</v>
      </c>
      <c r="G225" s="6" t="str">
        <f t="shared" si="58"/>
        <v>188.4±6.3</v>
      </c>
      <c r="H225" s="7">
        <v>3.5881104033970228</v>
      </c>
      <c r="I225" s="6" t="str">
        <f t="shared" si="59"/>
        <v>.±.</v>
      </c>
      <c r="J225" s="6" t="str">
        <f t="shared" si="60"/>
        <v>373.5±17.5</v>
      </c>
      <c r="K225" s="6" t="str">
        <f t="shared" si="61"/>
        <v>358.0±17.0</v>
      </c>
      <c r="L225" s="7">
        <v>4.3420366507747525</v>
      </c>
      <c r="M225" s="6" t="str">
        <f t="shared" si="62"/>
        <v>.±.</v>
      </c>
      <c r="N225" s="6" t="str">
        <f t="shared" si="63"/>
        <v>654.5±46.7</v>
      </c>
      <c r="O225" s="6" t="str">
        <f t="shared" si="64"/>
        <v>647.7±44.6</v>
      </c>
      <c r="P225" s="7">
        <v>1.0503185434485307</v>
      </c>
      <c r="Q225" s="6" t="str">
        <f t="shared" si="65"/>
        <v>.±.</v>
      </c>
      <c r="S225" s="7" t="str">
        <f t="shared" si="70"/>
        <v>0.1±0.01</v>
      </c>
      <c r="T225" s="7" t="str">
        <f t="shared" si="66"/>
        <v>0.4±0.03</v>
      </c>
      <c r="U225" s="7">
        <f t="shared" si="71"/>
        <v>180.30303030303034</v>
      </c>
      <c r="V225" s="7" t="str">
        <f t="shared" si="72"/>
        <v>.±.</v>
      </c>
      <c r="Y225" s="8">
        <v>195.16</v>
      </c>
      <c r="Z225" s="8">
        <v>5.9710886779547936</v>
      </c>
      <c r="AA225" s="8">
        <v>373.51666666666671</v>
      </c>
      <c r="AB225" s="8">
        <v>17.504757448571905</v>
      </c>
      <c r="AC225" s="9">
        <v>654.54333333333341</v>
      </c>
      <c r="AD225" s="9">
        <v>46.682219670162745</v>
      </c>
      <c r="AE225" s="8">
        <v>0.37000000000000005</v>
      </c>
      <c r="AF225" s="8">
        <v>3.278719262151001E-2</v>
      </c>
      <c r="AG225" s="8">
        <v>7.9866666666666672</v>
      </c>
      <c r="AH225" s="8">
        <v>0.37819747927945485</v>
      </c>
      <c r="AI225" s="8">
        <v>0.13200000000000001</v>
      </c>
      <c r="AJ225" s="8">
        <v>9.539392014169451E-3</v>
      </c>
      <c r="AK225" s="8">
        <v>10.866666666666667</v>
      </c>
      <c r="AL225" s="8">
        <v>1.0715565002991367</v>
      </c>
      <c r="AM225" s="8">
        <v>188.4</v>
      </c>
      <c r="AN225" s="8">
        <f t="shared" si="73"/>
        <v>3.5881104033970228</v>
      </c>
      <c r="AO225" s="8" t="e">
        <f t="shared" si="67"/>
        <v>#VALUE!</v>
      </c>
      <c r="AP225" s="8">
        <v>6.308145527807679</v>
      </c>
      <c r="AQ225" s="8">
        <v>357.9733333333333</v>
      </c>
      <c r="AR225" s="8">
        <f t="shared" si="74"/>
        <v>4.3420366507747525</v>
      </c>
      <c r="AS225" s="8" t="e">
        <f t="shared" si="68"/>
        <v>#VALUE!</v>
      </c>
      <c r="AT225" s="8">
        <v>17.041749714549063</v>
      </c>
      <c r="AU225" s="8">
        <v>647.7399999999999</v>
      </c>
      <c r="AV225" s="8">
        <f t="shared" si="75"/>
        <v>1.0503185434485307</v>
      </c>
      <c r="AW225" s="8" t="e">
        <f t="shared" si="69"/>
        <v>#VALUE!</v>
      </c>
      <c r="AX225" s="8">
        <v>44.606147558380357</v>
      </c>
      <c r="AY225" s="8" t="s">
        <v>49</v>
      </c>
      <c r="AZ225" s="8" t="s">
        <v>49</v>
      </c>
      <c r="BA225" s="8" t="s">
        <v>49</v>
      </c>
      <c r="BB225" s="8" t="s">
        <v>49</v>
      </c>
      <c r="BC225" s="8" t="s">
        <v>49</v>
      </c>
      <c r="BD225" s="8" t="s">
        <v>49</v>
      </c>
      <c r="BE225" s="8" t="s">
        <v>49</v>
      </c>
      <c r="BF225" s="8" t="s">
        <v>49</v>
      </c>
      <c r="BG225" s="8" t="s">
        <v>49</v>
      </c>
      <c r="BH225" s="8" t="s">
        <v>49</v>
      </c>
    </row>
    <row r="226" spans="1:60" x14ac:dyDescent="0.25">
      <c r="A226" s="2">
        <v>6510</v>
      </c>
      <c r="B226" s="2">
        <v>60</v>
      </c>
      <c r="C226" s="2">
        <v>6</v>
      </c>
      <c r="D226" s="10"/>
      <c r="E226" s="3">
        <v>180</v>
      </c>
      <c r="F226" s="6" t="str">
        <f t="shared" si="57"/>
        <v>170.1±5.2</v>
      </c>
      <c r="G226" s="6" t="str">
        <f t="shared" si="58"/>
        <v>163.8±4.8</v>
      </c>
      <c r="H226" s="7">
        <v>3.8551568320136771</v>
      </c>
      <c r="I226" s="6" t="str">
        <f t="shared" si="59"/>
        <v>.±.</v>
      </c>
      <c r="J226" s="6" t="str">
        <f t="shared" si="60"/>
        <v>326.2±14.8</v>
      </c>
      <c r="K226" s="6" t="str">
        <f t="shared" si="61"/>
        <v>309.6±14.6</v>
      </c>
      <c r="L226" s="7">
        <v>5.3641414358930248</v>
      </c>
      <c r="M226" s="6" t="str">
        <f t="shared" si="62"/>
        <v>.±.</v>
      </c>
      <c r="N226" s="6" t="str">
        <f t="shared" si="63"/>
        <v>622.7±26.2</v>
      </c>
      <c r="O226" s="6" t="str">
        <f t="shared" si="64"/>
        <v>600.0±16.3</v>
      </c>
      <c r="P226" s="7">
        <v>3.7849158907579894</v>
      </c>
      <c r="Q226" s="6" t="str">
        <f t="shared" si="65"/>
        <v>.±.</v>
      </c>
      <c r="S226" s="7" t="str">
        <f t="shared" si="70"/>
        <v>0.1±0.02</v>
      </c>
      <c r="T226" s="7" t="str">
        <f t="shared" si="66"/>
        <v>0.3±0.04</v>
      </c>
      <c r="U226" s="7">
        <f t="shared" si="71"/>
        <v>127.84222737819019</v>
      </c>
      <c r="V226" s="7" t="str">
        <f t="shared" si="72"/>
        <v>.±.</v>
      </c>
      <c r="Y226" s="8">
        <v>170.07666666666668</v>
      </c>
      <c r="Z226" s="8">
        <v>5.215576030826643</v>
      </c>
      <c r="AA226" s="8">
        <v>326.19333333333333</v>
      </c>
      <c r="AB226" s="8">
        <v>14.775443591761761</v>
      </c>
      <c r="AC226" s="9">
        <v>622.72333333333336</v>
      </c>
      <c r="AD226" s="9">
        <v>26.243003512047444</v>
      </c>
      <c r="AE226" s="8">
        <v>0.32733333333333331</v>
      </c>
      <c r="AF226" s="8">
        <v>4.2782395133201118E-2</v>
      </c>
      <c r="AG226" s="8">
        <v>8.7666666666666675</v>
      </c>
      <c r="AH226" s="8">
        <v>0.46003623045726877</v>
      </c>
      <c r="AI226" s="8">
        <v>0.14366666666666669</v>
      </c>
      <c r="AJ226" s="8">
        <v>1.8610033136276974E-2</v>
      </c>
      <c r="AK226" s="8">
        <v>17.33666666666667</v>
      </c>
      <c r="AL226" s="8">
        <v>1.4809568978648004</v>
      </c>
      <c r="AM226" s="8">
        <v>163.76333333333335</v>
      </c>
      <c r="AN226" s="8">
        <f t="shared" si="73"/>
        <v>3.8551568320136771</v>
      </c>
      <c r="AO226" s="8" t="e">
        <f t="shared" si="67"/>
        <v>#VALUE!</v>
      </c>
      <c r="AP226" s="8">
        <v>4.8418316093533642</v>
      </c>
      <c r="AQ226" s="8">
        <v>309.58666666666664</v>
      </c>
      <c r="AR226" s="8">
        <f t="shared" si="74"/>
        <v>5.3641414358930248</v>
      </c>
      <c r="AS226" s="8" t="e">
        <f t="shared" si="68"/>
        <v>#VALUE!</v>
      </c>
      <c r="AT226" s="8">
        <v>14.637931320146746</v>
      </c>
      <c r="AU226" s="8">
        <v>600.01333333333332</v>
      </c>
      <c r="AV226" s="8">
        <f t="shared" si="75"/>
        <v>3.7849158907579894</v>
      </c>
      <c r="AW226" s="8" t="e">
        <f t="shared" si="69"/>
        <v>#VALUE!</v>
      </c>
      <c r="AX226" s="8">
        <v>16.33441867142302</v>
      </c>
      <c r="AY226" s="8" t="s">
        <v>49</v>
      </c>
      <c r="AZ226" s="8" t="s">
        <v>49</v>
      </c>
      <c r="BA226" s="8" t="s">
        <v>49</v>
      </c>
      <c r="BB226" s="8" t="s">
        <v>49</v>
      </c>
      <c r="BC226" s="8" t="s">
        <v>49</v>
      </c>
      <c r="BD226" s="8" t="s">
        <v>49</v>
      </c>
      <c r="BE226" s="8" t="s">
        <v>49</v>
      </c>
      <c r="BF226" s="8" t="s">
        <v>49</v>
      </c>
      <c r="BG226" s="8" t="s">
        <v>49</v>
      </c>
      <c r="BH226" s="8" t="s">
        <v>49</v>
      </c>
    </row>
    <row r="227" spans="1:60" x14ac:dyDescent="0.25">
      <c r="A227" s="2">
        <v>6510</v>
      </c>
      <c r="B227" s="2">
        <v>60</v>
      </c>
      <c r="C227" s="2">
        <v>12</v>
      </c>
      <c r="D227" s="12" t="s">
        <v>93</v>
      </c>
      <c r="E227" s="3">
        <v>1.5</v>
      </c>
      <c r="F227" s="6" t="str">
        <f t="shared" si="57"/>
        <v>238.5±1.7</v>
      </c>
      <c r="G227" s="6" t="str">
        <f t="shared" si="58"/>
        <v>267.0±2.9</v>
      </c>
      <c r="H227" s="7">
        <v>-10.662421177498899</v>
      </c>
      <c r="I227" s="6" t="str">
        <f t="shared" si="59"/>
        <v>128.3±1.0</v>
      </c>
      <c r="J227" s="6" t="str">
        <f t="shared" si="60"/>
        <v>490.9±1.5</v>
      </c>
      <c r="K227" s="6" t="str">
        <f t="shared" si="61"/>
        <v>511.7±0.8</v>
      </c>
      <c r="L227" s="7">
        <v>-4.0666770890330657</v>
      </c>
      <c r="M227" s="6" t="str">
        <f t="shared" si="62"/>
        <v>385.0±1.8</v>
      </c>
      <c r="N227" s="6" t="str">
        <f t="shared" si="63"/>
        <v>763.7±5.0</v>
      </c>
      <c r="O227" s="6" t="str">
        <f t="shared" si="64"/>
        <v>770.5±2.9</v>
      </c>
      <c r="P227" s="7">
        <v>-0.88988293518606865</v>
      </c>
      <c r="Q227" s="6" t="str">
        <f t="shared" si="65"/>
        <v>758.3±4.2</v>
      </c>
      <c r="S227" s="7" t="str">
        <f t="shared" si="70"/>
        <v>0.2±0.02</v>
      </c>
      <c r="T227" s="7" t="str">
        <f t="shared" si="66"/>
        <v>0.3±0.03</v>
      </c>
      <c r="U227" s="7">
        <f t="shared" si="71"/>
        <v>29.18660287081341</v>
      </c>
      <c r="V227" s="7" t="str">
        <f t="shared" si="72"/>
        <v>6.0±0.09</v>
      </c>
      <c r="Y227" s="8">
        <v>238.48666666666668</v>
      </c>
      <c r="Z227" s="8">
        <v>1.6882041740658382</v>
      </c>
      <c r="AA227" s="8">
        <v>490.91</v>
      </c>
      <c r="AB227" s="8">
        <v>1.4910734388352764</v>
      </c>
      <c r="AC227" s="9">
        <v>763.65666666666664</v>
      </c>
      <c r="AD227" s="9">
        <v>5.0127969571221804</v>
      </c>
      <c r="AE227" s="8">
        <v>0.27</v>
      </c>
      <c r="AF227" s="8">
        <v>3.439476704383973E-2</v>
      </c>
      <c r="AG227" s="8">
        <v>5.2666666666666666</v>
      </c>
      <c r="AH227" s="8">
        <v>0.38017539811688661</v>
      </c>
      <c r="AI227" s="8">
        <v>0.20899999999999999</v>
      </c>
      <c r="AJ227" s="8">
        <v>2.4556058315617357E-2</v>
      </c>
      <c r="AK227" s="8">
        <v>6.3</v>
      </c>
      <c r="AL227" s="8">
        <v>0.12124355652982154</v>
      </c>
      <c r="AM227" s="8">
        <v>266.95</v>
      </c>
      <c r="AN227" s="8">
        <f t="shared" si="73"/>
        <v>-10.662421177498899</v>
      </c>
      <c r="AO227" s="8">
        <f t="shared" si="67"/>
        <v>-51.950677405256918</v>
      </c>
      <c r="AP227" s="8">
        <v>2.934910560817809</v>
      </c>
      <c r="AQ227" s="8">
        <v>511.72</v>
      </c>
      <c r="AR227" s="8">
        <f t="shared" si="74"/>
        <v>-4.0666770890330657</v>
      </c>
      <c r="AS227" s="8">
        <f t="shared" si="68"/>
        <v>-24.76699497120822</v>
      </c>
      <c r="AT227" s="8">
        <v>0.76628976242674773</v>
      </c>
      <c r="AU227" s="8">
        <v>770.51333333333332</v>
      </c>
      <c r="AV227" s="8">
        <f t="shared" si="75"/>
        <v>-0.88988293518606865</v>
      </c>
      <c r="AW227" s="8">
        <f t="shared" si="69"/>
        <v>-1.5831869662649145</v>
      </c>
      <c r="AX227" s="8">
        <v>2.9261294115833736</v>
      </c>
      <c r="AY227" s="8">
        <v>128.26766666666666</v>
      </c>
      <c r="AZ227" s="8">
        <v>1.002341924361813</v>
      </c>
      <c r="BA227" s="8">
        <v>384.98233333333332</v>
      </c>
      <c r="BB227" s="8">
        <v>1.8445000225896917</v>
      </c>
      <c r="BC227" s="8">
        <v>758.31466666666665</v>
      </c>
      <c r="BD227" s="8">
        <v>4.2181365949117149</v>
      </c>
      <c r="BE227" s="8">
        <v>5.9939613333333339</v>
      </c>
      <c r="BF227" s="8">
        <v>9.2213354154012647E-2</v>
      </c>
      <c r="BG227" s="8">
        <v>20.232675999999998</v>
      </c>
      <c r="BH227" s="8">
        <v>0.22105898999814372</v>
      </c>
    </row>
    <row r="228" spans="1:60" x14ac:dyDescent="0.25">
      <c r="A228" s="2">
        <v>6510</v>
      </c>
      <c r="B228" s="2">
        <v>60</v>
      </c>
      <c r="C228" s="2">
        <v>12</v>
      </c>
      <c r="D228" s="12"/>
      <c r="E228" s="3">
        <v>7</v>
      </c>
      <c r="F228" s="6" t="str">
        <f t="shared" si="57"/>
        <v>248.8±1.9</v>
      </c>
      <c r="G228" s="6" t="str">
        <f t="shared" si="58"/>
        <v>272.7±2.1</v>
      </c>
      <c r="H228" s="7">
        <v>-8.7472645696052389</v>
      </c>
      <c r="I228" s="6" t="str">
        <f t="shared" si="59"/>
        <v>150.4±0.3</v>
      </c>
      <c r="J228" s="6" t="str">
        <f t="shared" si="60"/>
        <v>499.5±4.6</v>
      </c>
      <c r="K228" s="6" t="str">
        <f t="shared" si="61"/>
        <v>519.4±4.8</v>
      </c>
      <c r="L228" s="7">
        <v>-3.8239126109531569</v>
      </c>
      <c r="M228" s="6" t="str">
        <f t="shared" si="62"/>
        <v>402.3±1.1</v>
      </c>
      <c r="N228" s="6" t="str">
        <f t="shared" si="63"/>
        <v>767.8±5.0</v>
      </c>
      <c r="O228" s="6" t="str">
        <f t="shared" si="64"/>
        <v>776.2±3.1</v>
      </c>
      <c r="P228" s="7">
        <v>-1.0838804983102044</v>
      </c>
      <c r="Q228" s="6" t="str">
        <f t="shared" si="65"/>
        <v>769.3±4.5</v>
      </c>
      <c r="S228" s="7" t="str">
        <f t="shared" si="70"/>
        <v>0.1±0.00</v>
      </c>
      <c r="T228" s="7" t="str">
        <f t="shared" si="66"/>
        <v>0.2±0.00</v>
      </c>
      <c r="U228" s="7">
        <f t="shared" si="71"/>
        <v>71.556886227544879</v>
      </c>
      <c r="V228" s="7" t="str">
        <f t="shared" si="72"/>
        <v>4.3±0.02</v>
      </c>
      <c r="Y228" s="8">
        <v>248.8066666666667</v>
      </c>
      <c r="Z228" s="8">
        <v>1.8570496313597407</v>
      </c>
      <c r="AA228" s="8">
        <v>499.50333333333333</v>
      </c>
      <c r="AB228" s="8">
        <v>4.648809883543664</v>
      </c>
      <c r="AC228" s="9">
        <v>767.81</v>
      </c>
      <c r="AD228" s="9">
        <v>4.9819373741547412</v>
      </c>
      <c r="AE228" s="8">
        <v>0.19099999999999998</v>
      </c>
      <c r="AF228" s="8">
        <v>4.0000000000000036E-3</v>
      </c>
      <c r="AG228" s="8">
        <v>5.0533333333333337</v>
      </c>
      <c r="AH228" s="8">
        <v>0.27465129406819372</v>
      </c>
      <c r="AI228" s="8">
        <v>0.11133333333333334</v>
      </c>
      <c r="AJ228" s="8">
        <v>2.0816659994661348E-3</v>
      </c>
      <c r="AK228" s="8">
        <v>5.5533333333333337</v>
      </c>
      <c r="AL228" s="8">
        <v>0.15307950004273413</v>
      </c>
      <c r="AM228" s="8">
        <v>272.65666666666669</v>
      </c>
      <c r="AN228" s="8">
        <f t="shared" si="73"/>
        <v>-8.7472645696052389</v>
      </c>
      <c r="AO228" s="8">
        <f t="shared" si="67"/>
        <v>-44.851033656491076</v>
      </c>
      <c r="AP228" s="8">
        <v>2.1356341759143316</v>
      </c>
      <c r="AQ228" s="8">
        <v>519.36333333333334</v>
      </c>
      <c r="AR228" s="8">
        <f t="shared" si="74"/>
        <v>-3.8239126109531569</v>
      </c>
      <c r="AS228" s="8">
        <f t="shared" si="68"/>
        <v>-22.53059836081357</v>
      </c>
      <c r="AT228" s="8">
        <v>4.7925184750121819</v>
      </c>
      <c r="AU228" s="8">
        <v>776.22333333333336</v>
      </c>
      <c r="AV228" s="8">
        <f t="shared" si="75"/>
        <v>-1.0838804983102044</v>
      </c>
      <c r="AW228" s="8">
        <f t="shared" si="69"/>
        <v>-0.8864287339983643</v>
      </c>
      <c r="AX228" s="8">
        <v>3.1024076671729048</v>
      </c>
      <c r="AY228" s="8">
        <v>150.36733333333333</v>
      </c>
      <c r="AZ228" s="8">
        <v>0.258652920596952</v>
      </c>
      <c r="BA228" s="8">
        <v>402.34766666666661</v>
      </c>
      <c r="BB228" s="8">
        <v>1.0560740188705424</v>
      </c>
      <c r="BC228" s="8">
        <v>769.34266666666679</v>
      </c>
      <c r="BD228" s="8">
        <v>4.5378069960425931</v>
      </c>
      <c r="BE228" s="8">
        <v>4.3103743333333329</v>
      </c>
      <c r="BF228" s="8">
        <v>1.6184182844163921E-2</v>
      </c>
      <c r="BG228" s="8">
        <v>16.526937666666669</v>
      </c>
      <c r="BH228" s="8">
        <v>5.5484977798800905E-2</v>
      </c>
    </row>
    <row r="229" spans="1:60" x14ac:dyDescent="0.25">
      <c r="A229" s="2">
        <v>6510</v>
      </c>
      <c r="B229" s="2">
        <v>60</v>
      </c>
      <c r="C229" s="2">
        <v>12</v>
      </c>
      <c r="D229" s="12"/>
      <c r="E229" s="3">
        <v>15</v>
      </c>
      <c r="F229" s="6" t="str">
        <f t="shared" si="57"/>
        <v>254.5±4.3</v>
      </c>
      <c r="G229" s="6" t="str">
        <f t="shared" si="58"/>
        <v>273.1±4.4</v>
      </c>
      <c r="H229" s="7">
        <v>-6.8129936399038016</v>
      </c>
      <c r="I229" s="6" t="str">
        <f t="shared" si="59"/>
        <v>173.5±0.2</v>
      </c>
      <c r="J229" s="6" t="str">
        <f t="shared" si="60"/>
        <v>498.9±2.9</v>
      </c>
      <c r="K229" s="6" t="str">
        <f t="shared" si="61"/>
        <v>515.3±3.4</v>
      </c>
      <c r="L229" s="7">
        <v>-3.1828591390754459</v>
      </c>
      <c r="M229" s="6" t="str">
        <f t="shared" si="62"/>
        <v>423.5±0.8</v>
      </c>
      <c r="N229" s="6" t="str">
        <f t="shared" si="63"/>
        <v>763.0±9.2</v>
      </c>
      <c r="O229" s="6" t="str">
        <f t="shared" si="64"/>
        <v>769.9±7.2</v>
      </c>
      <c r="P229" s="7">
        <v>-0.88888311598344694</v>
      </c>
      <c r="Q229" s="6" t="str">
        <f t="shared" si="65"/>
        <v>796.4±2.3</v>
      </c>
      <c r="S229" s="7" t="str">
        <f t="shared" si="70"/>
        <v>0.1±0.02</v>
      </c>
      <c r="T229" s="7" t="str">
        <f t="shared" si="66"/>
        <v>0.3±0.05</v>
      </c>
      <c r="U229" s="7">
        <f t="shared" si="71"/>
        <v>109.02439024390242</v>
      </c>
      <c r="V229" s="7" t="str">
        <f t="shared" si="72"/>
        <v>3.0±0.01</v>
      </c>
      <c r="Y229" s="8">
        <v>254.45333333333335</v>
      </c>
      <c r="Z229" s="8">
        <v>4.2601564916483232</v>
      </c>
      <c r="AA229" s="8">
        <v>498.85999999999996</v>
      </c>
      <c r="AB229" s="8">
        <v>2.8871958714295785</v>
      </c>
      <c r="AC229" s="9">
        <v>763.03666666666675</v>
      </c>
      <c r="AD229" s="9">
        <v>9.1926945632569641</v>
      </c>
      <c r="AE229" s="8">
        <v>0.28566666666666668</v>
      </c>
      <c r="AF229" s="8">
        <v>4.772141378179548E-2</v>
      </c>
      <c r="AG229" s="8">
        <v>5.3133333333333335</v>
      </c>
      <c r="AH229" s="8">
        <v>0.43466462167208114</v>
      </c>
      <c r="AI229" s="8">
        <v>0.13666666666666669</v>
      </c>
      <c r="AJ229" s="8">
        <v>2.0816659994661264E-2</v>
      </c>
      <c r="AK229" s="8">
        <v>5.0533333333333337</v>
      </c>
      <c r="AL229" s="8">
        <v>0.27465129406819372</v>
      </c>
      <c r="AM229" s="8">
        <v>273.05666666666667</v>
      </c>
      <c r="AN229" s="8">
        <f t="shared" si="73"/>
        <v>-6.8129936399038016</v>
      </c>
      <c r="AO229" s="8">
        <f t="shared" si="67"/>
        <v>-36.445792692603483</v>
      </c>
      <c r="AP229" s="8">
        <v>4.4358802208054877</v>
      </c>
      <c r="AQ229" s="8">
        <v>515.2600000000001</v>
      </c>
      <c r="AR229" s="8">
        <f t="shared" si="74"/>
        <v>-3.1828591390754459</v>
      </c>
      <c r="AS229" s="8">
        <f t="shared" si="68"/>
        <v>-17.81100803477857</v>
      </c>
      <c r="AT229" s="8">
        <v>3.4240765178366526</v>
      </c>
      <c r="AU229" s="8">
        <v>769.88000000000011</v>
      </c>
      <c r="AV229" s="8">
        <f t="shared" si="75"/>
        <v>-0.88888311598344694</v>
      </c>
      <c r="AW229" s="8">
        <f t="shared" si="69"/>
        <v>3.4438700403526012</v>
      </c>
      <c r="AX229" s="8">
        <v>7.2373475804330853</v>
      </c>
      <c r="AY229" s="8">
        <v>173.53900000000002</v>
      </c>
      <c r="AZ229" s="8">
        <v>0.20192325274717182</v>
      </c>
      <c r="BA229" s="8">
        <v>423.48700000000002</v>
      </c>
      <c r="BB229" s="8">
        <v>0.76570425100033856</v>
      </c>
      <c r="BC229" s="8">
        <v>796.39366666666672</v>
      </c>
      <c r="BD229" s="8">
        <v>2.3012049742109539</v>
      </c>
      <c r="BE229" s="8">
        <v>3.0423403333333332</v>
      </c>
      <c r="BF229" s="8">
        <v>5.3076662793862875E-3</v>
      </c>
      <c r="BG229" s="8">
        <v>13.220307666666665</v>
      </c>
      <c r="BH229" s="8">
        <v>3.3617832490113471E-2</v>
      </c>
    </row>
    <row r="230" spans="1:60" x14ac:dyDescent="0.25">
      <c r="A230" s="2">
        <v>6510</v>
      </c>
      <c r="B230" s="2">
        <v>60</v>
      </c>
      <c r="C230" s="2">
        <v>18</v>
      </c>
      <c r="D230" s="10" t="s">
        <v>94</v>
      </c>
      <c r="E230" s="3">
        <v>1.5</v>
      </c>
      <c r="F230" s="6" t="str">
        <f t="shared" si="57"/>
        <v>203.6±1.4</v>
      </c>
      <c r="G230" s="6" t="str">
        <f t="shared" si="58"/>
        <v>275.4±6.1</v>
      </c>
      <c r="H230" s="7">
        <v>-26.084746378127154</v>
      </c>
      <c r="I230" s="6" t="str">
        <f t="shared" si="59"/>
        <v>127.3±2.2</v>
      </c>
      <c r="J230" s="6" t="str">
        <f t="shared" si="60"/>
        <v>472.9±35.6</v>
      </c>
      <c r="K230" s="6" t="str">
        <f t="shared" si="61"/>
        <v>531.6±45.7</v>
      </c>
      <c r="L230" s="7">
        <v>-11.053426882104731</v>
      </c>
      <c r="M230" s="6" t="str">
        <f t="shared" si="62"/>
        <v>355.0±1.4</v>
      </c>
      <c r="N230" s="6" t="str">
        <f t="shared" si="63"/>
        <v>754.8±70.3</v>
      </c>
      <c r="O230" s="6" t="str">
        <f t="shared" si="64"/>
        <v>787.1±71.8</v>
      </c>
      <c r="P230" s="7">
        <v>-4.0998428838229604</v>
      </c>
      <c r="Q230" s="6" t="str">
        <f t="shared" si="65"/>
        <v>717.6±3.8</v>
      </c>
      <c r="S230" s="7" t="str">
        <f t="shared" si="70"/>
        <v>0.2±0.04</v>
      </c>
      <c r="T230" s="7" t="str">
        <f t="shared" si="66"/>
        <v>0.3±0.08</v>
      </c>
      <c r="U230" s="7">
        <f t="shared" si="71"/>
        <v>90.020790020790017</v>
      </c>
      <c r="V230" s="7" t="str">
        <f t="shared" si="72"/>
        <v>5.7±0.27</v>
      </c>
      <c r="Y230" s="8">
        <v>203.57000000000002</v>
      </c>
      <c r="Z230" s="8">
        <v>1.420844819112915</v>
      </c>
      <c r="AA230" s="8">
        <v>472.86666666666662</v>
      </c>
      <c r="AB230" s="8">
        <v>35.596328930569982</v>
      </c>
      <c r="AC230" s="9">
        <v>754.83333333333337</v>
      </c>
      <c r="AD230" s="9">
        <v>70.307199014989465</v>
      </c>
      <c r="AE230" s="8">
        <v>0.30466666666666664</v>
      </c>
      <c r="AF230" s="8">
        <v>7.6565875775918335E-2</v>
      </c>
      <c r="AG230" s="8">
        <v>7.2266666666666666</v>
      </c>
      <c r="AH230" s="8">
        <v>0.69658691728551203</v>
      </c>
      <c r="AI230" s="8">
        <v>0.16033333333333333</v>
      </c>
      <c r="AJ230" s="8">
        <v>4.0501028793517503E-2</v>
      </c>
      <c r="AK230" s="8">
        <v>9.5933333333333337</v>
      </c>
      <c r="AL230" s="8">
        <v>0.15502687938977952</v>
      </c>
      <c r="AM230" s="8">
        <v>275.41000000000003</v>
      </c>
      <c r="AN230" s="8">
        <f t="shared" si="73"/>
        <v>-26.084746378127154</v>
      </c>
      <c r="AO230" s="8">
        <f t="shared" si="67"/>
        <v>-53.782118780484865</v>
      </c>
      <c r="AP230" s="8">
        <v>6.0851211984643223</v>
      </c>
      <c r="AQ230" s="8">
        <v>531.63</v>
      </c>
      <c r="AR230" s="8">
        <f t="shared" si="74"/>
        <v>-11.053426882104731</v>
      </c>
      <c r="AS230" s="8">
        <f t="shared" si="68"/>
        <v>-33.224172199963618</v>
      </c>
      <c r="AT230" s="8">
        <v>45.724744941880246</v>
      </c>
      <c r="AU230" s="8">
        <v>787.10333333333335</v>
      </c>
      <c r="AV230" s="8">
        <f t="shared" si="75"/>
        <v>-4.0998428838229604</v>
      </c>
      <c r="AW230" s="8">
        <f t="shared" si="69"/>
        <v>-8.8239578877826297</v>
      </c>
      <c r="AX230" s="8">
        <v>71.810894948700692</v>
      </c>
      <c r="AY230" s="8">
        <v>127.28866666666666</v>
      </c>
      <c r="AZ230" s="8">
        <v>2.1780818013411061</v>
      </c>
      <c r="BA230" s="8">
        <v>355.0003333333334</v>
      </c>
      <c r="BB230" s="8">
        <v>1.4293849493167905</v>
      </c>
      <c r="BC230" s="8">
        <v>717.64966666666669</v>
      </c>
      <c r="BD230" s="8">
        <v>3.8299282412772775</v>
      </c>
      <c r="BE230" s="8">
        <v>5.6537483333333336</v>
      </c>
      <c r="BF230" s="8">
        <v>0.26969545619890112</v>
      </c>
      <c r="BG230" s="8">
        <v>23.696120666666669</v>
      </c>
      <c r="BH230" s="8">
        <v>0.45825492229362141</v>
      </c>
    </row>
    <row r="231" spans="1:60" x14ac:dyDescent="0.25">
      <c r="A231" s="2">
        <v>6510</v>
      </c>
      <c r="B231" s="2">
        <v>60</v>
      </c>
      <c r="C231" s="2">
        <v>18</v>
      </c>
      <c r="D231" s="10"/>
      <c r="E231" s="3">
        <v>7</v>
      </c>
      <c r="F231" s="6" t="str">
        <f t="shared" si="57"/>
        <v>220.7±5.0</v>
      </c>
      <c r="G231" s="6" t="str">
        <f t="shared" si="58"/>
        <v>285.2±4.2</v>
      </c>
      <c r="H231" s="7">
        <v>-22.606093897920783</v>
      </c>
      <c r="I231" s="6" t="str">
        <f t="shared" si="59"/>
        <v>141.9±2.6</v>
      </c>
      <c r="J231" s="6" t="str">
        <f t="shared" si="60"/>
        <v>500.5±4.4</v>
      </c>
      <c r="K231" s="6" t="str">
        <f t="shared" si="61"/>
        <v>549.1±6.7</v>
      </c>
      <c r="L231" s="7">
        <v>-8.8484723394180804</v>
      </c>
      <c r="M231" s="6" t="str">
        <f t="shared" si="62"/>
        <v>382.8±0.4</v>
      </c>
      <c r="N231" s="6" t="str">
        <f t="shared" si="63"/>
        <v>794.5±20.6</v>
      </c>
      <c r="O231" s="6" t="str">
        <f t="shared" si="64"/>
        <v>816.6±21.7</v>
      </c>
      <c r="P231" s="7">
        <v>-2.6962815399625373</v>
      </c>
      <c r="Q231" s="6" t="str">
        <f t="shared" si="65"/>
        <v>741.5±4.8</v>
      </c>
      <c r="S231" s="7" t="str">
        <f t="shared" si="70"/>
        <v>0.0±0.01</v>
      </c>
      <c r="T231" s="7" t="str">
        <f t="shared" si="66"/>
        <v>0.0±0.01</v>
      </c>
      <c r="U231" s="7">
        <f t="shared" si="71"/>
        <v>-2.9850746268656692</v>
      </c>
      <c r="V231" s="7" t="str">
        <f t="shared" si="72"/>
        <v>4.4±0.16</v>
      </c>
      <c r="Y231" s="8">
        <v>220.73</v>
      </c>
      <c r="Z231" s="8">
        <v>4.9866922904867508</v>
      </c>
      <c r="AA231" s="8">
        <v>500.51</v>
      </c>
      <c r="AB231" s="8">
        <v>4.3749399995885616</v>
      </c>
      <c r="AC231" s="9">
        <v>794.54</v>
      </c>
      <c r="AD231" s="9">
        <v>20.569314524310268</v>
      </c>
      <c r="AE231" s="8">
        <v>4.3333333333333335E-2</v>
      </c>
      <c r="AF231" s="8">
        <v>1.4153915830374742E-2</v>
      </c>
      <c r="AG231" s="8">
        <v>3.5233333333333334</v>
      </c>
      <c r="AH231" s="8">
        <v>0.69428620419343645</v>
      </c>
      <c r="AI231" s="8">
        <v>4.4666666666666667E-2</v>
      </c>
      <c r="AJ231" s="8">
        <v>1.3576941236277514E-2</v>
      </c>
      <c r="AK231" s="8">
        <v>7.9866666666666672</v>
      </c>
      <c r="AL231" s="8">
        <v>0.37819747927945485</v>
      </c>
      <c r="AM231" s="8">
        <v>285.20333333333332</v>
      </c>
      <c r="AN231" s="8">
        <f t="shared" si="73"/>
        <v>-22.606093897920783</v>
      </c>
      <c r="AO231" s="8">
        <f t="shared" si="67"/>
        <v>-50.256191489113036</v>
      </c>
      <c r="AP231" s="8">
        <v>4.2426681856272364</v>
      </c>
      <c r="AQ231" s="8">
        <v>549.09666666666669</v>
      </c>
      <c r="AR231" s="8">
        <f t="shared" si="74"/>
        <v>-8.8484723394180804</v>
      </c>
      <c r="AS231" s="8">
        <f t="shared" si="68"/>
        <v>-30.293390963339792</v>
      </c>
      <c r="AT231" s="8">
        <v>6.7089293731067032</v>
      </c>
      <c r="AU231" s="8">
        <v>816.55666666666673</v>
      </c>
      <c r="AV231" s="8">
        <f t="shared" si="75"/>
        <v>-2.6962815399625373</v>
      </c>
      <c r="AW231" s="8">
        <f t="shared" si="69"/>
        <v>-9.1945037494846158</v>
      </c>
      <c r="AX231" s="8">
        <v>21.668346345149025</v>
      </c>
      <c r="AY231" s="8">
        <v>141.87099999999998</v>
      </c>
      <c r="AZ231" s="8">
        <v>2.6183867170454294</v>
      </c>
      <c r="BA231" s="8">
        <v>382.75666666666666</v>
      </c>
      <c r="BB231" s="8">
        <v>0.41422739326767499</v>
      </c>
      <c r="BC231" s="8">
        <v>741.47833333333347</v>
      </c>
      <c r="BD231" s="8">
        <v>4.7721845451882334</v>
      </c>
      <c r="BE231" s="8">
        <v>4.4437740000000003</v>
      </c>
      <c r="BF231" s="8">
        <v>0.16326402433788026</v>
      </c>
      <c r="BG231" s="8">
        <v>19.209557666666669</v>
      </c>
      <c r="BH231" s="8">
        <v>0.60024936180251987</v>
      </c>
    </row>
    <row r="232" spans="1:60" x14ac:dyDescent="0.25">
      <c r="A232" s="2">
        <v>6510</v>
      </c>
      <c r="B232" s="2">
        <v>60</v>
      </c>
      <c r="C232" s="2">
        <v>18</v>
      </c>
      <c r="D232" s="10"/>
      <c r="E232" s="3">
        <v>15</v>
      </c>
      <c r="F232" s="6" t="str">
        <f t="shared" si="57"/>
        <v>253.2±3.9</v>
      </c>
      <c r="G232" s="6" t="str">
        <f t="shared" si="58"/>
        <v>292.1±4.0</v>
      </c>
      <c r="H232" s="7">
        <v>-13.324127226869656</v>
      </c>
      <c r="I232" s="6" t="str">
        <f t="shared" si="59"/>
        <v>162.0±0.3</v>
      </c>
      <c r="J232" s="6" t="str">
        <f t="shared" si="60"/>
        <v>512.6±3.7</v>
      </c>
      <c r="K232" s="6" t="str">
        <f t="shared" si="61"/>
        <v>542.0±5.2</v>
      </c>
      <c r="L232" s="7">
        <v>-5.430437509993717</v>
      </c>
      <c r="M232" s="6" t="str">
        <f t="shared" si="62"/>
        <v>404.6±0.9</v>
      </c>
      <c r="N232" s="6" t="str">
        <f t="shared" si="63"/>
        <v>765.0±20.6</v>
      </c>
      <c r="O232" s="6" t="str">
        <f t="shared" si="64"/>
        <v>772.3±21.8</v>
      </c>
      <c r="P232" s="7">
        <v>-0.94008166365968493</v>
      </c>
      <c r="Q232" s="6" t="str">
        <f t="shared" si="65"/>
        <v>757.3±4.4</v>
      </c>
      <c r="S232" s="7" t="str">
        <f t="shared" si="70"/>
        <v>0.1±0.00</v>
      </c>
      <c r="T232" s="7" t="str">
        <f t="shared" si="66"/>
        <v>0.1±0.00</v>
      </c>
      <c r="U232" s="7">
        <f t="shared" si="71"/>
        <v>-13.636363636363646</v>
      </c>
      <c r="V232" s="7" t="str">
        <f t="shared" si="72"/>
        <v>3.3±0.02</v>
      </c>
      <c r="Y232" s="8">
        <v>253.16</v>
      </c>
      <c r="Z232" s="8">
        <v>3.9330903879773795</v>
      </c>
      <c r="AA232" s="8">
        <v>512.57333333333338</v>
      </c>
      <c r="AB232" s="8">
        <v>3.7386806942200037</v>
      </c>
      <c r="AC232" s="9">
        <v>765.01333333333332</v>
      </c>
      <c r="AD232" s="9">
        <v>20.597413268013387</v>
      </c>
      <c r="AE232" s="8">
        <v>6.3333333333333339E-2</v>
      </c>
      <c r="AF232" s="8">
        <v>2.8867513459481316E-3</v>
      </c>
      <c r="AG232" s="8">
        <v>2.0299999999999998</v>
      </c>
      <c r="AH232" s="8">
        <v>0.15394804318340666</v>
      </c>
      <c r="AI232" s="8">
        <v>7.3333333333333348E-2</v>
      </c>
      <c r="AJ232" s="8">
        <v>2.8867513459481233E-3</v>
      </c>
      <c r="AK232" s="8">
        <v>5.3133333333333335</v>
      </c>
      <c r="AL232" s="8">
        <v>0.43466462167208114</v>
      </c>
      <c r="AM232" s="8">
        <v>292.07666666666665</v>
      </c>
      <c r="AN232" s="8">
        <f t="shared" si="73"/>
        <v>-13.324127226869656</v>
      </c>
      <c r="AO232" s="8">
        <f t="shared" si="67"/>
        <v>-44.532828138730693</v>
      </c>
      <c r="AP232" s="8">
        <v>3.9690091122764306</v>
      </c>
      <c r="AQ232" s="8">
        <v>542.00666666666666</v>
      </c>
      <c r="AR232" s="8">
        <f t="shared" si="74"/>
        <v>-5.430437509993717</v>
      </c>
      <c r="AS232" s="8">
        <f t="shared" si="68"/>
        <v>-25.357498677753036</v>
      </c>
      <c r="AT232" s="8">
        <v>5.2024064944344302</v>
      </c>
      <c r="AU232" s="8">
        <v>772.27333333333343</v>
      </c>
      <c r="AV232" s="8">
        <f t="shared" si="75"/>
        <v>-0.94008166365968493</v>
      </c>
      <c r="AW232" s="8">
        <f t="shared" si="69"/>
        <v>-1.9363178839961812</v>
      </c>
      <c r="AX232" s="8">
        <v>21.798223169179028</v>
      </c>
      <c r="AY232" s="8">
        <v>162.00666666666669</v>
      </c>
      <c r="AZ232" s="8">
        <v>0.28623824575576429</v>
      </c>
      <c r="BA232" s="8">
        <v>404.56733333333335</v>
      </c>
      <c r="BB232" s="8">
        <v>0.92808638247381425</v>
      </c>
      <c r="BC232" s="8">
        <v>757.31966666666665</v>
      </c>
      <c r="BD232" s="8">
        <v>4.3852165662979017</v>
      </c>
      <c r="BE232" s="8">
        <v>3.2929309999999998</v>
      </c>
      <c r="BF232" s="8">
        <v>2.3643573482026677E-2</v>
      </c>
      <c r="BG232" s="8">
        <v>15.195532333333333</v>
      </c>
      <c r="BH232" s="8">
        <v>3.2710115290737578E-2</v>
      </c>
    </row>
    <row r="233" spans="1:60" x14ac:dyDescent="0.25">
      <c r="A233" s="2">
        <v>6510</v>
      </c>
      <c r="B233" s="2">
        <v>60</v>
      </c>
      <c r="C233" s="2">
        <v>18</v>
      </c>
      <c r="D233" s="10"/>
      <c r="E233" s="3">
        <v>80</v>
      </c>
      <c r="F233" s="6" t="str">
        <f t="shared" si="57"/>
        <v>318.5±6.2</v>
      </c>
      <c r="G233" s="6" t="str">
        <f t="shared" si="58"/>
        <v>317.7±7.3</v>
      </c>
      <c r="H233" s="7">
        <v>0.22660511959713714</v>
      </c>
      <c r="I233" s="6" t="str">
        <f t="shared" si="59"/>
        <v>243.2±1.1</v>
      </c>
      <c r="J233" s="6" t="str">
        <f t="shared" si="60"/>
        <v>581.9±12.5</v>
      </c>
      <c r="K233" s="6" t="str">
        <f t="shared" si="61"/>
        <v>586.2±10.7</v>
      </c>
      <c r="L233" s="7">
        <v>-0.72276687214248558</v>
      </c>
      <c r="M233" s="6" t="str">
        <f t="shared" si="62"/>
        <v>506.0±2.0</v>
      </c>
      <c r="N233" s="6" t="str">
        <f t="shared" si="63"/>
        <v>822.3±14.6</v>
      </c>
      <c r="O233" s="6" t="str">
        <f t="shared" si="64"/>
        <v>822.7±14.3</v>
      </c>
      <c r="P233" s="7">
        <v>-5.5910963815887185E-2</v>
      </c>
      <c r="Q233" s="6" t="str">
        <f t="shared" si="65"/>
        <v>862.2±6.6</v>
      </c>
      <c r="S233" s="7" t="str">
        <f t="shared" si="70"/>
        <v>0.1±0.01</v>
      </c>
      <c r="T233" s="7" t="str">
        <f t="shared" si="66"/>
        <v>0.1±0.01</v>
      </c>
      <c r="U233" s="7">
        <f t="shared" si="71"/>
        <v>-20.921985815602831</v>
      </c>
      <c r="V233" s="7" t="str">
        <f t="shared" si="72"/>
        <v>0.8±0.02</v>
      </c>
      <c r="Y233" s="8">
        <v>318.45333333333332</v>
      </c>
      <c r="Z233" s="8">
        <v>6.1909719215429657</v>
      </c>
      <c r="AA233" s="8">
        <v>581.93666666666661</v>
      </c>
      <c r="AB233" s="8">
        <v>12.487138716829154</v>
      </c>
      <c r="AC233" s="9">
        <v>822.27666666666664</v>
      </c>
      <c r="AD233" s="9">
        <v>14.563424505703763</v>
      </c>
      <c r="AE233" s="8">
        <v>7.4333333333333348E-2</v>
      </c>
      <c r="AF233" s="8">
        <v>8.0208062770106437E-3</v>
      </c>
      <c r="AG233" s="8">
        <v>2.4266666666666672</v>
      </c>
      <c r="AH233" s="8">
        <v>0.15821925715074428</v>
      </c>
      <c r="AI233" s="8">
        <v>9.4000000000000014E-2</v>
      </c>
      <c r="AJ233" s="8">
        <v>1.0583005244258358E-2</v>
      </c>
      <c r="AK233" s="8">
        <v>2.0299999999999998</v>
      </c>
      <c r="AL233" s="8">
        <v>0.15394804318340666</v>
      </c>
      <c r="AM233" s="8">
        <v>317.73333333333335</v>
      </c>
      <c r="AN233" s="8">
        <f t="shared" si="73"/>
        <v>0.22660511959713714</v>
      </c>
      <c r="AO233" s="8">
        <f t="shared" si="67"/>
        <v>-23.463386487620649</v>
      </c>
      <c r="AP233" s="8">
        <v>7.3113906565942299</v>
      </c>
      <c r="AQ233" s="8">
        <v>586.17333333333329</v>
      </c>
      <c r="AR233" s="8">
        <f t="shared" si="74"/>
        <v>-0.72276687214248558</v>
      </c>
      <c r="AS233" s="8">
        <f t="shared" si="68"/>
        <v>-13.677524281782414</v>
      </c>
      <c r="AT233" s="8">
        <v>10.731282930448387</v>
      </c>
      <c r="AU233" s="8">
        <v>822.73666666666668</v>
      </c>
      <c r="AV233" s="8">
        <f t="shared" si="75"/>
        <v>-5.5910963815887185E-2</v>
      </c>
      <c r="AW233" s="8">
        <f t="shared" si="69"/>
        <v>4.7914885686388118</v>
      </c>
      <c r="AX233" s="8">
        <v>14.323108368414037</v>
      </c>
      <c r="AY233" s="8">
        <v>243.18233333333333</v>
      </c>
      <c r="AZ233" s="8">
        <v>1.0959134698201982</v>
      </c>
      <c r="BA233" s="8">
        <v>505.99933333333325</v>
      </c>
      <c r="BB233" s="8">
        <v>1.9686808612198528</v>
      </c>
      <c r="BC233" s="8">
        <v>862.15800000000002</v>
      </c>
      <c r="BD233" s="8">
        <v>6.5661840516391283</v>
      </c>
      <c r="BE233" s="8">
        <v>0.83685533333333328</v>
      </c>
      <c r="BF233" s="8">
        <v>2.1806968939614993E-2</v>
      </c>
      <c r="BG233" s="8">
        <v>5.9913636666666674</v>
      </c>
      <c r="BH233" s="8">
        <v>5.4939041722015337E-2</v>
      </c>
    </row>
    <row r="234" spans="1:60" x14ac:dyDescent="0.25">
      <c r="A234" s="2">
        <v>6510</v>
      </c>
      <c r="B234" s="2">
        <v>60</v>
      </c>
      <c r="C234" s="2">
        <v>18</v>
      </c>
      <c r="D234" s="10"/>
      <c r="E234" s="3">
        <v>120</v>
      </c>
      <c r="F234" s="6" t="str">
        <f t="shared" si="57"/>
        <v>275.2±10.9</v>
      </c>
      <c r="G234" s="6" t="str">
        <f t="shared" si="58"/>
        <v>265.4±13.8</v>
      </c>
      <c r="H234" s="7">
        <v>3.6775141611926987</v>
      </c>
      <c r="I234" s="6" t="str">
        <f t="shared" si="59"/>
        <v>219.8±1.3</v>
      </c>
      <c r="J234" s="6" t="str">
        <f t="shared" si="60"/>
        <v>504.9±12.8</v>
      </c>
      <c r="K234" s="6" t="str">
        <f t="shared" si="61"/>
        <v>498.7±15.4</v>
      </c>
      <c r="L234" s="7">
        <v>1.2331816085500431</v>
      </c>
      <c r="M234" s="6" t="str">
        <f t="shared" si="62"/>
        <v>459.3±7.5</v>
      </c>
      <c r="N234" s="6" t="str">
        <f t="shared" si="63"/>
        <v>733.2±37.6</v>
      </c>
      <c r="O234" s="6" t="str">
        <f t="shared" si="64"/>
        <v>731.1±37.1</v>
      </c>
      <c r="P234" s="7">
        <v>0.28679947290906477</v>
      </c>
      <c r="Q234" s="6" t="str">
        <f t="shared" si="65"/>
        <v>791.5±13.0</v>
      </c>
      <c r="S234" s="7" t="str">
        <f t="shared" si="70"/>
        <v>0.1±0.01</v>
      </c>
      <c r="T234" s="7" t="str">
        <f t="shared" si="66"/>
        <v>0.1±0.00</v>
      </c>
      <c r="U234" s="7">
        <f t="shared" si="71"/>
        <v>-13.261648745519729</v>
      </c>
      <c r="V234" s="7" t="str">
        <f t="shared" si="72"/>
        <v>1.3±0.04</v>
      </c>
      <c r="Y234" s="8">
        <v>275.15666666666669</v>
      </c>
      <c r="Z234" s="8">
        <v>10.900249232624624</v>
      </c>
      <c r="AA234" s="8">
        <v>504.85999999999996</v>
      </c>
      <c r="AB234" s="8">
        <v>12.839454817086285</v>
      </c>
      <c r="AC234" s="9">
        <v>733.15333333333331</v>
      </c>
      <c r="AD234" s="9">
        <v>37.595912455123802</v>
      </c>
      <c r="AE234" s="8">
        <v>8.0666666666666664E-2</v>
      </c>
      <c r="AF234" s="8">
        <v>4.0414518843273836E-3</v>
      </c>
      <c r="AG234" s="8">
        <v>5.4233333333333329</v>
      </c>
      <c r="AH234" s="8">
        <v>0.10598742063723102</v>
      </c>
      <c r="AI234" s="8">
        <v>9.3000000000000013E-2</v>
      </c>
      <c r="AJ234" s="8">
        <v>5.5677643628300267E-3</v>
      </c>
      <c r="AK234" s="8">
        <v>3.3366666666666664</v>
      </c>
      <c r="AL234" s="8">
        <v>0.72397053347034446</v>
      </c>
      <c r="AM234" s="8">
        <v>265.39666666666665</v>
      </c>
      <c r="AN234" s="8">
        <f t="shared" si="73"/>
        <v>3.6775141611926987</v>
      </c>
      <c r="AO234" s="8">
        <f t="shared" si="67"/>
        <v>-17.184340421256231</v>
      </c>
      <c r="AP234" s="8">
        <v>13.768646750255931</v>
      </c>
      <c r="AQ234" s="8">
        <v>498.71000000000004</v>
      </c>
      <c r="AR234" s="8">
        <f t="shared" si="74"/>
        <v>1.2331816085500431</v>
      </c>
      <c r="AS234" s="8">
        <f t="shared" si="68"/>
        <v>-7.8925126827214314</v>
      </c>
      <c r="AT234" s="8">
        <v>15.405609368019194</v>
      </c>
      <c r="AU234" s="8">
        <v>731.05666666666673</v>
      </c>
      <c r="AV234" s="8">
        <f t="shared" si="75"/>
        <v>0.28679947290906477</v>
      </c>
      <c r="AW234" s="8">
        <f t="shared" si="69"/>
        <v>8.268830049654138</v>
      </c>
      <c r="AX234" s="8">
        <v>37.071593347647372</v>
      </c>
      <c r="AY234" s="8">
        <v>219.79</v>
      </c>
      <c r="AZ234" s="8">
        <v>1.3223476597829029</v>
      </c>
      <c r="BA234" s="8">
        <v>459.34924999999998</v>
      </c>
      <c r="BB234" s="8">
        <v>7.4915796009030355</v>
      </c>
      <c r="BC234" s="8">
        <v>791.50649999999996</v>
      </c>
      <c r="BD234" s="8">
        <v>12.986076659253152</v>
      </c>
      <c r="BE234" s="8">
        <v>1.2645512500000002</v>
      </c>
      <c r="BF234" s="8">
        <v>4.1752546440307077E-2</v>
      </c>
      <c r="BG234" s="8">
        <v>7.8431917500000008</v>
      </c>
      <c r="BH234" s="8">
        <v>0.17318077756566985</v>
      </c>
    </row>
    <row r="235" spans="1:60" x14ac:dyDescent="0.25">
      <c r="A235" s="2">
        <v>6510</v>
      </c>
      <c r="B235" s="2">
        <v>60</v>
      </c>
      <c r="C235" s="2">
        <v>18</v>
      </c>
      <c r="D235" s="10"/>
      <c r="E235" s="3">
        <v>140</v>
      </c>
      <c r="F235" s="6" t="str">
        <f t="shared" si="57"/>
        <v>241.6±4.1</v>
      </c>
      <c r="G235" s="6" t="str">
        <f t="shared" si="58"/>
        <v>232.6±5.6</v>
      </c>
      <c r="H235" s="7">
        <v>3.8417447625598511</v>
      </c>
      <c r="I235" s="6" t="str">
        <f t="shared" si="59"/>
        <v>181.8±0.6</v>
      </c>
      <c r="J235" s="6" t="str">
        <f t="shared" si="60"/>
        <v>449.2±12.9</v>
      </c>
      <c r="K235" s="6" t="str">
        <f t="shared" si="61"/>
        <v>437.4±8.5</v>
      </c>
      <c r="L235" s="7">
        <v>2.7109214236719934</v>
      </c>
      <c r="M235" s="6" t="str">
        <f t="shared" si="62"/>
        <v>373.4±4.6</v>
      </c>
      <c r="N235" s="6" t="str">
        <f t="shared" si="63"/>
        <v>727.9±50.0</v>
      </c>
      <c r="O235" s="6" t="str">
        <f t="shared" si="64"/>
        <v>724.3±50.3</v>
      </c>
      <c r="P235" s="7">
        <v>0.49147737731473773</v>
      </c>
      <c r="Q235" s="6" t="str">
        <f t="shared" si="65"/>
        <v>620.2±22.3</v>
      </c>
      <c r="S235" s="7" t="str">
        <f t="shared" si="70"/>
        <v>0.1±0.03</v>
      </c>
      <c r="T235" s="7" t="str">
        <f t="shared" si="66"/>
        <v>0.1±0.03</v>
      </c>
      <c r="U235" s="7">
        <f t="shared" si="71"/>
        <v>-23.573200992555819</v>
      </c>
      <c r="V235" s="7" t="str">
        <f t="shared" si="72"/>
        <v>2.4±0.02</v>
      </c>
      <c r="Y235" s="8">
        <v>241.5566666666667</v>
      </c>
      <c r="Z235" s="8">
        <v>4.1363792540497837</v>
      </c>
      <c r="AA235" s="8">
        <v>449.22333333333336</v>
      </c>
      <c r="AB235" s="8">
        <v>12.85765271475837</v>
      </c>
      <c r="AC235" s="9">
        <v>727.90666666666675</v>
      </c>
      <c r="AD235" s="9">
        <v>49.992201725202392</v>
      </c>
      <c r="AE235" s="8">
        <v>0.10266666666666668</v>
      </c>
      <c r="AF235" s="8">
        <v>2.6633312473917495E-2</v>
      </c>
      <c r="AG235" s="8">
        <v>3.3366666666666664</v>
      </c>
      <c r="AH235" s="8">
        <v>0.72397053347034446</v>
      </c>
      <c r="AI235" s="8">
        <v>0.13433333333333333</v>
      </c>
      <c r="AJ235" s="8">
        <v>3.3605555096342769E-2</v>
      </c>
      <c r="AK235" s="8">
        <v>5.4433333333333325</v>
      </c>
      <c r="AL235" s="8">
        <v>0.34961884007206095</v>
      </c>
      <c r="AM235" s="8">
        <v>232.61999999999998</v>
      </c>
      <c r="AN235" s="8">
        <f t="shared" si="73"/>
        <v>3.8417447625598511</v>
      </c>
      <c r="AO235" s="8">
        <f t="shared" si="67"/>
        <v>-21.836686441406581</v>
      </c>
      <c r="AP235" s="8">
        <v>5.555654776891731</v>
      </c>
      <c r="AQ235" s="8">
        <v>437.36666666666662</v>
      </c>
      <c r="AR235" s="8">
        <f t="shared" si="74"/>
        <v>2.7109214236719934</v>
      </c>
      <c r="AS235" s="8">
        <f t="shared" si="68"/>
        <v>-14.635698498590047</v>
      </c>
      <c r="AT235" s="8">
        <v>8.5227597251907365</v>
      </c>
      <c r="AU235" s="8">
        <v>724.34666666666669</v>
      </c>
      <c r="AV235" s="8">
        <f t="shared" si="75"/>
        <v>0.49147737731473773</v>
      </c>
      <c r="AW235" s="8">
        <f t="shared" si="69"/>
        <v>-14.372768103670447</v>
      </c>
      <c r="AX235" s="8">
        <v>50.289826340258216</v>
      </c>
      <c r="AY235" s="8">
        <v>181.8235</v>
      </c>
      <c r="AZ235" s="8">
        <v>0.58312405769840758</v>
      </c>
      <c r="BA235" s="8">
        <v>373.35499999999996</v>
      </c>
      <c r="BB235" s="8">
        <v>4.6026937764748226</v>
      </c>
      <c r="BC235" s="8">
        <v>620.23799999999994</v>
      </c>
      <c r="BD235" s="8">
        <v>22.258275539672862</v>
      </c>
      <c r="BE235" s="8">
        <v>2.4265507500000001</v>
      </c>
      <c r="BF235" s="8">
        <v>1.5340109003850182E-2</v>
      </c>
      <c r="BG235" s="8">
        <v>12.668515249999999</v>
      </c>
      <c r="BH235" s="8">
        <v>0.11823358742019993</v>
      </c>
    </row>
    <row r="236" spans="1:60" x14ac:dyDescent="0.25">
      <c r="A236" s="2">
        <v>6510</v>
      </c>
      <c r="B236" s="2">
        <v>60</v>
      </c>
      <c r="C236" s="2">
        <v>18</v>
      </c>
      <c r="D236" s="10"/>
      <c r="E236" s="3">
        <v>160</v>
      </c>
      <c r="F236" s="6" t="str">
        <f t="shared" si="57"/>
        <v>209.4±8.3</v>
      </c>
      <c r="G236" s="6" t="str">
        <f t="shared" si="58"/>
        <v>200.2±7.9</v>
      </c>
      <c r="H236" s="7">
        <v>4.5633896612003753</v>
      </c>
      <c r="I236" s="6" t="str">
        <f t="shared" si="59"/>
        <v>152.8±0.8</v>
      </c>
      <c r="J236" s="6" t="str">
        <f t="shared" si="60"/>
        <v>369.3±15.5</v>
      </c>
      <c r="K236" s="6" t="str">
        <f t="shared" si="61"/>
        <v>359.9±13.9</v>
      </c>
      <c r="L236" s="7">
        <v>2.6032598629375823</v>
      </c>
      <c r="M236" s="6" t="str">
        <f t="shared" si="62"/>
        <v>323.1±2.6</v>
      </c>
      <c r="N236" s="6" t="str">
        <f t="shared" si="63"/>
        <v>607.3±34.6</v>
      </c>
      <c r="O236" s="6" t="str">
        <f t="shared" si="64"/>
        <v>591.3±30.7</v>
      </c>
      <c r="P236" s="7">
        <v>2.7185188526068798</v>
      </c>
      <c r="Q236" s="6" t="str">
        <f t="shared" si="65"/>
        <v>574.1±16.7</v>
      </c>
      <c r="S236" s="7" t="str">
        <f t="shared" si="70"/>
        <v>0.1±0.02</v>
      </c>
      <c r="T236" s="7" t="str">
        <f t="shared" si="66"/>
        <v>0.1±0.02</v>
      </c>
      <c r="U236" s="7">
        <f t="shared" si="71"/>
        <v>-22.511848341232238</v>
      </c>
      <c r="V236" s="7" t="str">
        <f t="shared" si="72"/>
        <v>3.9±0.06</v>
      </c>
      <c r="Y236" s="8">
        <v>209.35333333333335</v>
      </c>
      <c r="Z236" s="8">
        <v>8.3203505535123465</v>
      </c>
      <c r="AA236" s="8">
        <v>369.30333333333334</v>
      </c>
      <c r="AB236" s="8">
        <v>15.507051084372344</v>
      </c>
      <c r="AC236" s="9">
        <v>607.32666666666671</v>
      </c>
      <c r="AD236" s="9">
        <v>34.626379154242102</v>
      </c>
      <c r="AE236" s="8">
        <v>0.10899999999999999</v>
      </c>
      <c r="AF236" s="8">
        <v>1.9974984355438267E-2</v>
      </c>
      <c r="AG236" s="8">
        <v>2.89</v>
      </c>
      <c r="AH236" s="8">
        <v>0.12767145334803703</v>
      </c>
      <c r="AI236" s="8">
        <v>0.14066666666666666</v>
      </c>
      <c r="AJ236" s="8">
        <v>2.4006943440041152E-2</v>
      </c>
      <c r="AK236" s="8">
        <v>8.76</v>
      </c>
      <c r="AL236" s="8">
        <v>1.0877959367454921</v>
      </c>
      <c r="AM236" s="8">
        <v>200.21666666666667</v>
      </c>
      <c r="AN236" s="8">
        <f t="shared" si="73"/>
        <v>4.5633896612003753</v>
      </c>
      <c r="AO236" s="8">
        <f t="shared" si="67"/>
        <v>-23.681345209356525</v>
      </c>
      <c r="AP236" s="8">
        <v>7.8635890872637333</v>
      </c>
      <c r="AQ236" s="8">
        <v>359.93333333333334</v>
      </c>
      <c r="AR236" s="8">
        <f t="shared" si="74"/>
        <v>2.6032598629375823</v>
      </c>
      <c r="AS236" s="8">
        <f t="shared" si="68"/>
        <v>-10.24421189109095</v>
      </c>
      <c r="AT236" s="8">
        <v>13.872571258902704</v>
      </c>
      <c r="AU236" s="8">
        <v>591.25333333333344</v>
      </c>
      <c r="AV236" s="8">
        <f t="shared" si="75"/>
        <v>2.7185188526068798</v>
      </c>
      <c r="AW236" s="8">
        <f t="shared" si="69"/>
        <v>-2.9003923867941812</v>
      </c>
      <c r="AX236" s="8">
        <v>30.678589167908854</v>
      </c>
      <c r="AY236" s="8">
        <v>152.80266666666668</v>
      </c>
      <c r="AZ236" s="8">
        <v>0.82941987758512081</v>
      </c>
      <c r="BA236" s="8">
        <v>323.06099999999998</v>
      </c>
      <c r="BB236" s="8">
        <v>2.554046397385906</v>
      </c>
      <c r="BC236" s="8">
        <v>574.10466666666662</v>
      </c>
      <c r="BD236" s="8">
        <v>16.736363354484507</v>
      </c>
      <c r="BE236" s="8">
        <v>3.9303166666666662</v>
      </c>
      <c r="BF236" s="8">
        <v>6.0210889233869851E-2</v>
      </c>
      <c r="BG236" s="8">
        <v>18.684531666666668</v>
      </c>
      <c r="BH236" s="8">
        <v>0.23158064980117365</v>
      </c>
    </row>
    <row r="237" spans="1:60" x14ac:dyDescent="0.25">
      <c r="A237" s="2">
        <v>6510</v>
      </c>
      <c r="B237" s="2">
        <v>60</v>
      </c>
      <c r="C237" s="2">
        <v>18</v>
      </c>
      <c r="D237" s="10"/>
      <c r="E237" s="3">
        <v>180</v>
      </c>
      <c r="F237" s="6" t="str">
        <f t="shared" si="57"/>
        <v>159.2±6.0</v>
      </c>
      <c r="G237" s="6" t="str">
        <f t="shared" si="58"/>
        <v>153.5±6.6</v>
      </c>
      <c r="H237" s="7">
        <v>3.6735491434898822</v>
      </c>
      <c r="I237" s="6" t="str">
        <f t="shared" si="59"/>
        <v>114.5±1.3</v>
      </c>
      <c r="J237" s="6" t="str">
        <f t="shared" si="60"/>
        <v>285.6±7.7</v>
      </c>
      <c r="K237" s="6" t="str">
        <f t="shared" si="61"/>
        <v>274.7±5.8</v>
      </c>
      <c r="L237" s="7">
        <v>3.9651532432235612</v>
      </c>
      <c r="M237" s="6" t="str">
        <f t="shared" si="62"/>
        <v>253.6±3.4</v>
      </c>
      <c r="N237" s="6" t="str">
        <f t="shared" si="63"/>
        <v>474.7±40.7</v>
      </c>
      <c r="O237" s="6" t="str">
        <f t="shared" si="64"/>
        <v>459.4±38.6</v>
      </c>
      <c r="P237" s="7">
        <v>3.3361630497086812</v>
      </c>
      <c r="Q237" s="6" t="str">
        <f t="shared" si="65"/>
        <v>444.4±21.8</v>
      </c>
      <c r="S237" s="7" t="str">
        <f t="shared" si="70"/>
        <v>0.1±0.03</v>
      </c>
      <c r="T237" s="7" t="str">
        <f t="shared" si="66"/>
        <v>0.1±0.02</v>
      </c>
      <c r="U237" s="7">
        <f t="shared" si="71"/>
        <v>-14.888337468982623</v>
      </c>
      <c r="V237" s="7" t="str">
        <f t="shared" si="72"/>
        <v>7.5±0.18</v>
      </c>
      <c r="Y237" s="8">
        <v>159.16999999999999</v>
      </c>
      <c r="Z237" s="8">
        <v>6.019975083004903</v>
      </c>
      <c r="AA237" s="8">
        <v>285.62</v>
      </c>
      <c r="AB237" s="8">
        <v>7.6553510696766853</v>
      </c>
      <c r="AC237" s="9">
        <v>474.73666666666668</v>
      </c>
      <c r="AD237" s="9">
        <v>40.67601422624066</v>
      </c>
      <c r="AE237" s="8">
        <v>0.11433333333333334</v>
      </c>
      <c r="AF237" s="8">
        <v>2.1571586249817871E-2</v>
      </c>
      <c r="AG237" s="8">
        <v>9.06</v>
      </c>
      <c r="AH237" s="8">
        <v>0.6390618123468178</v>
      </c>
      <c r="AI237" s="8">
        <v>0.13433333333333333</v>
      </c>
      <c r="AJ237" s="8">
        <v>2.872861523522028E-2</v>
      </c>
      <c r="AK237" s="8">
        <v>21.533333333333331</v>
      </c>
      <c r="AL237" s="8">
        <v>1.7987866280727489</v>
      </c>
      <c r="AM237" s="8">
        <v>153.52999999999997</v>
      </c>
      <c r="AN237" s="8">
        <f t="shared" si="73"/>
        <v>3.6735491434898822</v>
      </c>
      <c r="AO237" s="8">
        <f t="shared" si="67"/>
        <v>-25.406435224386104</v>
      </c>
      <c r="AP237" s="8">
        <v>6.6220163092520385</v>
      </c>
      <c r="AQ237" s="8">
        <v>274.72666666666669</v>
      </c>
      <c r="AR237" s="8">
        <f t="shared" si="74"/>
        <v>3.9651532432235612</v>
      </c>
      <c r="AS237" s="8">
        <f t="shared" si="68"/>
        <v>-7.6809677497634086</v>
      </c>
      <c r="AT237" s="8">
        <v>5.8401569613610063</v>
      </c>
      <c r="AU237" s="8">
        <v>459.41</v>
      </c>
      <c r="AV237" s="8">
        <f t="shared" si="75"/>
        <v>3.3361630497086812</v>
      </c>
      <c r="AW237" s="8">
        <f t="shared" si="69"/>
        <v>-3.2689210073790371</v>
      </c>
      <c r="AX237" s="8">
        <v>38.636825697771805</v>
      </c>
      <c r="AY237" s="8">
        <v>114.5235</v>
      </c>
      <c r="AZ237" s="8">
        <v>1.2812521219494621</v>
      </c>
      <c r="BA237" s="8">
        <v>253.625</v>
      </c>
      <c r="BB237" s="8">
        <v>3.3886008912233883</v>
      </c>
      <c r="BC237" s="8">
        <v>444.39224999999999</v>
      </c>
      <c r="BD237" s="8">
        <v>21.784491997366697</v>
      </c>
      <c r="BE237" s="8">
        <v>7.5438107500000005</v>
      </c>
      <c r="BF237" s="8">
        <v>0.17909455848122091</v>
      </c>
      <c r="BG237" s="8">
        <v>32.320597499999998</v>
      </c>
      <c r="BH237" s="8">
        <v>0.72277581312626571</v>
      </c>
    </row>
    <row r="238" spans="1:60" x14ac:dyDescent="0.25">
      <c r="A238" s="2">
        <v>6510</v>
      </c>
      <c r="B238" s="2">
        <v>60</v>
      </c>
      <c r="C238" s="2">
        <v>30</v>
      </c>
      <c r="D238" s="10" t="s">
        <v>95</v>
      </c>
      <c r="E238" s="3">
        <v>1.5</v>
      </c>
      <c r="F238" s="6" t="str">
        <f t="shared" si="57"/>
        <v>201.5±10.5</v>
      </c>
      <c r="G238" s="6" t="str">
        <f t="shared" si="58"/>
        <v>290.5±19.8</v>
      </c>
      <c r="H238" s="7">
        <v>-30.647437441916487</v>
      </c>
      <c r="I238" s="6" t="str">
        <f t="shared" si="59"/>
        <v>134.1±0.4</v>
      </c>
      <c r="J238" s="6" t="str">
        <f t="shared" si="60"/>
        <v>441.7±28.2</v>
      </c>
      <c r="K238" s="6" t="str">
        <f t="shared" si="61"/>
        <v>542.8±51.6</v>
      </c>
      <c r="L238" s="7">
        <v>-18.612777822132433</v>
      </c>
      <c r="M238" s="6" t="str">
        <f t="shared" si="62"/>
        <v>334.9±0.3</v>
      </c>
      <c r="N238" s="6" t="str">
        <f t="shared" si="63"/>
        <v>783.0±27.9</v>
      </c>
      <c r="O238" s="6" t="str">
        <f t="shared" si="64"/>
        <v>810.2±36.5</v>
      </c>
      <c r="P238" s="7">
        <v>-3.3540285783642338</v>
      </c>
      <c r="Q238" s="6" t="str">
        <f t="shared" si="65"/>
        <v>714.8±1.8</v>
      </c>
      <c r="S238" s="7" t="str">
        <f t="shared" si="70"/>
        <v>0.2±0.05</v>
      </c>
      <c r="T238" s="7" t="str">
        <f t="shared" si="66"/>
        <v>0.2±0.04</v>
      </c>
      <c r="U238" s="7">
        <f t="shared" si="71"/>
        <v>-21.543408360128634</v>
      </c>
      <c r="V238" s="7" t="str">
        <f t="shared" si="72"/>
        <v>5.4±0.04</v>
      </c>
      <c r="Y238" s="8">
        <v>201.49</v>
      </c>
      <c r="Z238" s="8">
        <v>10.541579578032882</v>
      </c>
      <c r="AA238" s="8">
        <v>441.74</v>
      </c>
      <c r="AB238" s="8">
        <v>28.233535024860078</v>
      </c>
      <c r="AC238" s="9">
        <v>782.99666666666656</v>
      </c>
      <c r="AD238" s="9">
        <v>27.932243614384671</v>
      </c>
      <c r="AE238" s="8">
        <v>0.16266666666666665</v>
      </c>
      <c r="AF238" s="8">
        <v>3.7233497463081945E-2</v>
      </c>
      <c r="AG238" s="8">
        <v>5.4433333333333325</v>
      </c>
      <c r="AH238" s="8">
        <v>0.34961884007206095</v>
      </c>
      <c r="AI238" s="8">
        <v>0.20733333333333337</v>
      </c>
      <c r="AJ238" s="8">
        <v>5.0083264004388936E-2</v>
      </c>
      <c r="AK238" s="8">
        <v>9.85</v>
      </c>
      <c r="AL238" s="8">
        <v>1.6002812252851071</v>
      </c>
      <c r="AM238" s="8">
        <v>290.52999999999997</v>
      </c>
      <c r="AN238" s="8">
        <f t="shared" si="73"/>
        <v>-30.647437441916487</v>
      </c>
      <c r="AO238" s="8">
        <f t="shared" si="67"/>
        <v>-53.840567239183557</v>
      </c>
      <c r="AP238" s="8">
        <v>19.832702791097326</v>
      </c>
      <c r="AQ238" s="8">
        <v>542.76333333333343</v>
      </c>
      <c r="AR238" s="8">
        <f t="shared" si="74"/>
        <v>-18.612777822132433</v>
      </c>
      <c r="AS238" s="8">
        <f t="shared" si="68"/>
        <v>-38.302943578846538</v>
      </c>
      <c r="AT238" s="8">
        <v>51.567844955294902</v>
      </c>
      <c r="AU238" s="8">
        <v>810.17000000000007</v>
      </c>
      <c r="AV238" s="8">
        <f t="shared" si="75"/>
        <v>-3.3540285783642338</v>
      </c>
      <c r="AW238" s="8">
        <f t="shared" si="69"/>
        <v>-11.773660672040036</v>
      </c>
      <c r="AX238" s="8">
        <v>36.538304558367223</v>
      </c>
      <c r="AY238" s="8">
        <v>134.107</v>
      </c>
      <c r="AZ238" s="8">
        <v>0.4392254546357674</v>
      </c>
      <c r="BA238" s="8">
        <v>334.86899999999997</v>
      </c>
      <c r="BB238" s="8">
        <v>0.33651002956821457</v>
      </c>
      <c r="BC238" s="8">
        <v>714.7833333333333</v>
      </c>
      <c r="BD238" s="8">
        <v>1.7813602480501485</v>
      </c>
      <c r="BE238" s="8">
        <v>5.4046706666666671</v>
      </c>
      <c r="BF238" s="8">
        <v>4.2071566007617599E-2</v>
      </c>
      <c r="BG238" s="8">
        <v>23.041475999999999</v>
      </c>
      <c r="BH238" s="8">
        <v>5.4651778534646193E-2</v>
      </c>
    </row>
    <row r="239" spans="1:60" x14ac:dyDescent="0.25">
      <c r="A239" s="2">
        <v>6510</v>
      </c>
      <c r="B239" s="2">
        <v>60</v>
      </c>
      <c r="C239" s="2">
        <v>30</v>
      </c>
      <c r="D239" s="10"/>
      <c r="E239" s="3">
        <v>7</v>
      </c>
      <c r="F239" s="6" t="str">
        <f t="shared" si="57"/>
        <v>208.6±3.6</v>
      </c>
      <c r="G239" s="6" t="str">
        <f t="shared" si="58"/>
        <v>269.9±3.7</v>
      </c>
      <c r="H239" s="7">
        <v>-22.728226911820997</v>
      </c>
      <c r="I239" s="6" t="str">
        <f t="shared" si="59"/>
        <v>144.6±0.5</v>
      </c>
      <c r="J239" s="6" t="str">
        <f t="shared" si="60"/>
        <v>455.1±13.3</v>
      </c>
      <c r="K239" s="6" t="str">
        <f t="shared" si="61"/>
        <v>525.7±12.7</v>
      </c>
      <c r="L239" s="7">
        <v>-13.433129176652619</v>
      </c>
      <c r="M239" s="6" t="str">
        <f t="shared" si="62"/>
        <v>367.7±2.2</v>
      </c>
      <c r="N239" s="6" t="str">
        <f t="shared" si="63"/>
        <v>708.8±5.0</v>
      </c>
      <c r="O239" s="6" t="str">
        <f t="shared" si="64"/>
        <v>745.9±31.3</v>
      </c>
      <c r="P239" s="7">
        <v>-4.9750865825047352</v>
      </c>
      <c r="Q239" s="6" t="str">
        <f t="shared" si="65"/>
        <v>741.2±8.7</v>
      </c>
      <c r="S239" s="7" t="str">
        <f t="shared" si="70"/>
        <v>0.3±0.03</v>
      </c>
      <c r="T239" s="7" t="str">
        <f t="shared" si="66"/>
        <v>0.2±0.02</v>
      </c>
      <c r="U239" s="7">
        <f t="shared" si="71"/>
        <v>-20.81736909323115</v>
      </c>
      <c r="V239" s="7" t="str">
        <f t="shared" si="72"/>
        <v>4.0±0.08</v>
      </c>
      <c r="Y239" s="8">
        <v>208.59</v>
      </c>
      <c r="Z239" s="8">
        <v>3.6381451317945039</v>
      </c>
      <c r="AA239" s="8">
        <v>455.11666666666662</v>
      </c>
      <c r="AB239" s="8">
        <v>13.276085015294743</v>
      </c>
      <c r="AC239" s="9">
        <v>708.80666666666673</v>
      </c>
      <c r="AD239" s="9">
        <v>4.99529111597447</v>
      </c>
      <c r="AE239" s="8">
        <v>0.20666666666666667</v>
      </c>
      <c r="AF239" s="8">
        <v>1.9857828011475308E-2</v>
      </c>
      <c r="AG239" s="8">
        <v>4.2699999999999996</v>
      </c>
      <c r="AH239" s="8">
        <v>0.2443358344574123</v>
      </c>
      <c r="AI239" s="8">
        <v>0.26099999999999995</v>
      </c>
      <c r="AJ239" s="8">
        <v>2.8478061731796279E-2</v>
      </c>
      <c r="AK239" s="8">
        <v>8.7666666666666675</v>
      </c>
      <c r="AL239" s="8">
        <v>0.46003623045726877</v>
      </c>
      <c r="AM239" s="8">
        <v>269.94333333333333</v>
      </c>
      <c r="AN239" s="8">
        <f t="shared" si="73"/>
        <v>-22.728226911820997</v>
      </c>
      <c r="AO239" s="8">
        <f t="shared" si="67"/>
        <v>-46.445426817974138</v>
      </c>
      <c r="AP239" s="8">
        <v>3.6721837281559448</v>
      </c>
      <c r="AQ239" s="8">
        <v>525.74000000000012</v>
      </c>
      <c r="AR239" s="8">
        <f t="shared" si="74"/>
        <v>-13.433129176652619</v>
      </c>
      <c r="AS239" s="8">
        <f t="shared" si="68"/>
        <v>-30.06264186353205</v>
      </c>
      <c r="AT239" s="8">
        <v>12.695026585241969</v>
      </c>
      <c r="AU239" s="8">
        <v>745.91666666666663</v>
      </c>
      <c r="AV239" s="8">
        <f t="shared" si="75"/>
        <v>-4.9750865825047352</v>
      </c>
      <c r="AW239" s="8">
        <f t="shared" si="69"/>
        <v>-0.63112501396492227</v>
      </c>
      <c r="AX239" s="8">
        <v>31.32005321408846</v>
      </c>
      <c r="AY239" s="8">
        <v>144.56700000000001</v>
      </c>
      <c r="AZ239" s="8">
        <v>0.48182880777305098</v>
      </c>
      <c r="BA239" s="8">
        <v>367.68866666666668</v>
      </c>
      <c r="BB239" s="8">
        <v>2.1962962763100307</v>
      </c>
      <c r="BC239" s="8">
        <v>741.20899999999995</v>
      </c>
      <c r="BD239" s="8">
        <v>8.7405884813323382</v>
      </c>
      <c r="BE239" s="8">
        <v>3.9736116666666668</v>
      </c>
      <c r="BF239" s="8">
        <v>8.4988579622990043E-2</v>
      </c>
      <c r="BG239" s="8">
        <v>20.056635666666665</v>
      </c>
      <c r="BH239" s="8">
        <v>0.15298161581161682</v>
      </c>
    </row>
    <row r="240" spans="1:60" x14ac:dyDescent="0.25">
      <c r="A240" s="2">
        <v>6510</v>
      </c>
      <c r="B240" s="2">
        <v>60</v>
      </c>
      <c r="C240" s="2">
        <v>30</v>
      </c>
      <c r="D240" s="10"/>
      <c r="E240" s="3">
        <v>15</v>
      </c>
      <c r="F240" s="6" t="str">
        <f t="shared" si="57"/>
        <v>226.0±9.7</v>
      </c>
      <c r="G240" s="6" t="str">
        <f t="shared" si="58"/>
        <v>270.9±12.4</v>
      </c>
      <c r="H240" s="7">
        <v>-16.594079870081931</v>
      </c>
      <c r="I240" s="6" t="str">
        <f t="shared" si="59"/>
        <v>158.6±0.9</v>
      </c>
      <c r="J240" s="6" t="str">
        <f t="shared" si="60"/>
        <v>474.8±18.1</v>
      </c>
      <c r="K240" s="6" t="str">
        <f t="shared" si="61"/>
        <v>531.6±11.8</v>
      </c>
      <c r="L240" s="7">
        <v>-10.677578151945575</v>
      </c>
      <c r="M240" s="6" t="str">
        <f t="shared" si="62"/>
        <v>397.5±0.6</v>
      </c>
      <c r="N240" s="6" t="str">
        <f t="shared" si="63"/>
        <v>766.5±52.9</v>
      </c>
      <c r="O240" s="6" t="str">
        <f t="shared" si="64"/>
        <v>776.0±47.0</v>
      </c>
      <c r="P240" s="7">
        <v>-1.22591342147539</v>
      </c>
      <c r="Q240" s="6" t="str">
        <f t="shared" si="65"/>
        <v>770.1±3.1</v>
      </c>
      <c r="S240" s="7" t="str">
        <f t="shared" si="70"/>
        <v>0.2±0.02</v>
      </c>
      <c r="T240" s="7" t="str">
        <f t="shared" si="66"/>
        <v>0.1±0.02</v>
      </c>
      <c r="U240" s="7">
        <f t="shared" si="71"/>
        <v>-17.625231910946173</v>
      </c>
      <c r="V240" s="7" t="str">
        <f t="shared" si="72"/>
        <v>3.1±0.06</v>
      </c>
      <c r="Y240" s="8">
        <v>225.98000000000002</v>
      </c>
      <c r="Z240" s="8">
        <v>9.6635759426829164</v>
      </c>
      <c r="AA240" s="8">
        <v>474.79333333333335</v>
      </c>
      <c r="AB240" s="8">
        <v>18.142222392345804</v>
      </c>
      <c r="AC240" s="9">
        <v>766.50666666666666</v>
      </c>
      <c r="AD240" s="9">
        <v>52.862612812207225</v>
      </c>
      <c r="AE240" s="8">
        <v>0.14800000000000002</v>
      </c>
      <c r="AF240" s="8">
        <v>1.7521415467935231E-2</v>
      </c>
      <c r="AG240" s="8">
        <v>10.866666666666667</v>
      </c>
      <c r="AH240" s="8">
        <v>1.0715565002991367</v>
      </c>
      <c r="AI240" s="8">
        <v>0.17966666666666664</v>
      </c>
      <c r="AJ240" s="8">
        <v>2.1126602503321105E-2</v>
      </c>
      <c r="AK240" s="8">
        <v>7.2266666666666666</v>
      </c>
      <c r="AL240" s="8">
        <v>0.69658691728551203</v>
      </c>
      <c r="AM240" s="8">
        <v>270.94</v>
      </c>
      <c r="AN240" s="8">
        <f t="shared" si="73"/>
        <v>-16.594079870081931</v>
      </c>
      <c r="AO240" s="8">
        <f t="shared" si="67"/>
        <v>-41.456657070446099</v>
      </c>
      <c r="AP240" s="8">
        <v>12.386779242401943</v>
      </c>
      <c r="AQ240" s="8">
        <v>531.55000000000007</v>
      </c>
      <c r="AR240" s="8">
        <f t="shared" si="74"/>
        <v>-10.677578151945575</v>
      </c>
      <c r="AS240" s="8">
        <f t="shared" si="68"/>
        <v>-25.219201705703462</v>
      </c>
      <c r="AT240" s="8">
        <v>11.806557499965832</v>
      </c>
      <c r="AU240" s="8">
        <v>776.02</v>
      </c>
      <c r="AV240" s="8">
        <f t="shared" si="75"/>
        <v>-1.22591342147539</v>
      </c>
      <c r="AW240" s="8">
        <f t="shared" si="69"/>
        <v>-0.76359715814884199</v>
      </c>
      <c r="AX240" s="8">
        <v>47.044017685567638</v>
      </c>
      <c r="AY240" s="8">
        <v>158.61733333333333</v>
      </c>
      <c r="AZ240" s="8">
        <v>0.89716070652550572</v>
      </c>
      <c r="BA240" s="8">
        <v>397.4973333333333</v>
      </c>
      <c r="BB240" s="8">
        <v>0.58819242883033718</v>
      </c>
      <c r="BC240" s="8">
        <v>770.09433333333334</v>
      </c>
      <c r="BD240" s="8">
        <v>3.1090137235678474</v>
      </c>
      <c r="BE240" s="8">
        <v>3.1354583333333328</v>
      </c>
      <c r="BF240" s="8">
        <v>6.0516544195230997E-2</v>
      </c>
      <c r="BG240" s="8">
        <v>16.458530666666665</v>
      </c>
      <c r="BH240" s="8">
        <v>9.572705659495348E-2</v>
      </c>
    </row>
    <row r="241" spans="1:60" x14ac:dyDescent="0.25">
      <c r="A241" s="2">
        <v>6510</v>
      </c>
      <c r="B241" s="2">
        <v>60</v>
      </c>
      <c r="C241" s="2">
        <v>30</v>
      </c>
      <c r="D241" s="10"/>
      <c r="E241" s="3">
        <v>80</v>
      </c>
      <c r="F241" s="6" t="str">
        <f t="shared" si="57"/>
        <v>303.7±9.1</v>
      </c>
      <c r="G241" s="6" t="str">
        <f t="shared" si="58"/>
        <v>304.2±9.5</v>
      </c>
      <c r="H241" s="7">
        <v>-0.15998071465357996</v>
      </c>
      <c r="I241" s="6" t="str">
        <f t="shared" si="59"/>
        <v>247.2±1.3</v>
      </c>
      <c r="J241" s="6" t="str">
        <f t="shared" si="60"/>
        <v>554.2±27.1</v>
      </c>
      <c r="K241" s="6" t="str">
        <f t="shared" si="61"/>
        <v>558.9±27.0</v>
      </c>
      <c r="L241" s="7">
        <v>-0.84922651208833799</v>
      </c>
      <c r="M241" s="6" t="str">
        <f t="shared" si="62"/>
        <v>506.5±2.0</v>
      </c>
      <c r="N241" s="6" t="str">
        <f t="shared" si="63"/>
        <v>784.0±20.1</v>
      </c>
      <c r="O241" s="6" t="str">
        <f t="shared" si="64"/>
        <v>790.8±14.0</v>
      </c>
      <c r="P241" s="7">
        <v>-0.85192304449727851</v>
      </c>
      <c r="Q241" s="6" t="str">
        <f t="shared" si="65"/>
        <v>834.8±1.6</v>
      </c>
      <c r="S241" s="7" t="str">
        <f t="shared" si="70"/>
        <v>0.4±0.06</v>
      </c>
      <c r="T241" s="7" t="str">
        <f t="shared" si="66"/>
        <v>0.3±0.06</v>
      </c>
      <c r="U241" s="7">
        <f t="shared" si="71"/>
        <v>-19.179229480737</v>
      </c>
      <c r="V241" s="7" t="str">
        <f t="shared" si="72"/>
        <v>0.7±0.01</v>
      </c>
      <c r="Y241" s="8">
        <v>303.7166666666667</v>
      </c>
      <c r="Z241" s="8">
        <v>9.0701176030596979</v>
      </c>
      <c r="AA241" s="8">
        <v>554.19333333333338</v>
      </c>
      <c r="AB241" s="8">
        <v>27.089188495289665</v>
      </c>
      <c r="AC241" s="9">
        <v>784.0233333333332</v>
      </c>
      <c r="AD241" s="9">
        <v>20.09479119904794</v>
      </c>
      <c r="AE241" s="8">
        <v>0.32166666666666671</v>
      </c>
      <c r="AF241" s="8">
        <v>5.5229822861686977E-2</v>
      </c>
      <c r="AG241" s="8">
        <v>8.76</v>
      </c>
      <c r="AH241" s="8">
        <v>1.0877959367454921</v>
      </c>
      <c r="AI241" s="8">
        <v>0.39799999999999996</v>
      </c>
      <c r="AJ241" s="8">
        <v>6.2521996129362309E-2</v>
      </c>
      <c r="AK241" s="8">
        <v>2.4266666666666672</v>
      </c>
      <c r="AL241" s="8">
        <v>0.15821925715074428</v>
      </c>
      <c r="AM241" s="8">
        <v>304.20333333333338</v>
      </c>
      <c r="AN241" s="8">
        <f t="shared" si="73"/>
        <v>-0.15998071465357996</v>
      </c>
      <c r="AO241" s="8">
        <f t="shared" si="67"/>
        <v>-18.726400105192813</v>
      </c>
      <c r="AP241" s="8">
        <v>9.5495619445780555</v>
      </c>
      <c r="AQ241" s="8">
        <v>558.93999999999994</v>
      </c>
      <c r="AR241" s="8">
        <f t="shared" si="74"/>
        <v>-0.84922651208833799</v>
      </c>
      <c r="AS241" s="8">
        <f t="shared" si="68"/>
        <v>-9.3763194618384738</v>
      </c>
      <c r="AT241" s="8">
        <v>27.040998502274316</v>
      </c>
      <c r="AU241" s="8">
        <v>790.75999999999988</v>
      </c>
      <c r="AV241" s="8">
        <f t="shared" si="75"/>
        <v>-0.85192304449727851</v>
      </c>
      <c r="AW241" s="8">
        <f t="shared" si="69"/>
        <v>5.5690727907329967</v>
      </c>
      <c r="AX241" s="8">
        <v>13.993923681369704</v>
      </c>
      <c r="AY241" s="8">
        <v>247.23699999999999</v>
      </c>
      <c r="AZ241" s="8">
        <v>1.2992782611896558</v>
      </c>
      <c r="BA241" s="8">
        <v>506.53199999999998</v>
      </c>
      <c r="BB241" s="8">
        <v>2.017417904153731</v>
      </c>
      <c r="BC241" s="8">
        <v>834.79800000000012</v>
      </c>
      <c r="BD241" s="8">
        <v>1.6107181628081253</v>
      </c>
      <c r="BE241" s="8">
        <v>0.71867000000000003</v>
      </c>
      <c r="BF241" s="8">
        <v>5.4966752678323573E-3</v>
      </c>
      <c r="BG241" s="8">
        <v>5.5214236666666672</v>
      </c>
      <c r="BH241" s="8">
        <v>9.633328069952421E-2</v>
      </c>
    </row>
    <row r="242" spans="1:60" x14ac:dyDescent="0.25">
      <c r="A242" s="2">
        <v>6510</v>
      </c>
      <c r="B242" s="2">
        <v>60</v>
      </c>
      <c r="C242" s="2">
        <v>30</v>
      </c>
      <c r="D242" s="10"/>
      <c r="E242" s="3">
        <v>120</v>
      </c>
      <c r="F242" s="6" t="str">
        <f t="shared" si="57"/>
        <v>283.3±7.3</v>
      </c>
      <c r="G242" s="6" t="str">
        <f t="shared" si="58"/>
        <v>275.7±5.4</v>
      </c>
      <c r="H242" s="7">
        <v>2.7408025340635711</v>
      </c>
      <c r="I242" s="6" t="str">
        <f t="shared" si="59"/>
        <v>232.9±0.4</v>
      </c>
      <c r="J242" s="6" t="str">
        <f t="shared" si="60"/>
        <v>523.4±13.8</v>
      </c>
      <c r="K242" s="6" t="str">
        <f t="shared" si="61"/>
        <v>517.6±13.0</v>
      </c>
      <c r="L242" s="7">
        <v>1.1264394466342147</v>
      </c>
      <c r="M242" s="6" t="str">
        <f t="shared" si="62"/>
        <v>493.8±3.8</v>
      </c>
      <c r="N242" s="6" t="str">
        <f t="shared" si="63"/>
        <v>757.9±75.6</v>
      </c>
      <c r="O242" s="6" t="str">
        <f t="shared" si="64"/>
        <v>752.9±70.6</v>
      </c>
      <c r="P242" s="7">
        <v>0.6614482795260973</v>
      </c>
      <c r="Q242" s="6" t="str">
        <f t="shared" si="65"/>
        <v>821.2±6.3</v>
      </c>
      <c r="S242" s="7" t="str">
        <f t="shared" si="70"/>
        <v>0.5±0.05</v>
      </c>
      <c r="T242" s="7" t="str">
        <f t="shared" si="66"/>
        <v>0.4±0.04</v>
      </c>
      <c r="U242" s="7">
        <f t="shared" si="71"/>
        <v>-18.181818181818187</v>
      </c>
      <c r="V242" s="7" t="str">
        <f t="shared" si="72"/>
        <v>1.1±0.01</v>
      </c>
      <c r="Y242" s="8">
        <v>283.26666666666665</v>
      </c>
      <c r="Z242" s="8">
        <v>7.2940409467820437</v>
      </c>
      <c r="AA242" s="8">
        <v>523.39</v>
      </c>
      <c r="AB242" s="8">
        <v>13.750225452697112</v>
      </c>
      <c r="AC242" s="9">
        <v>757.87333333333333</v>
      </c>
      <c r="AD242" s="9">
        <v>75.59932561427604</v>
      </c>
      <c r="AE242" s="8">
        <v>0.38999999999999996</v>
      </c>
      <c r="AF242" s="8">
        <v>3.8353617821530225E-2</v>
      </c>
      <c r="AG242" s="8">
        <v>8.6866666666666674</v>
      </c>
      <c r="AH242" s="8">
        <v>0.52204725201205004</v>
      </c>
      <c r="AI242" s="8">
        <v>0.47666666666666663</v>
      </c>
      <c r="AJ242" s="8">
        <v>4.572016331262755E-2</v>
      </c>
      <c r="AK242" s="8">
        <v>2.89</v>
      </c>
      <c r="AL242" s="8">
        <v>0.12767145334803703</v>
      </c>
      <c r="AM242" s="8">
        <v>275.70999999999998</v>
      </c>
      <c r="AN242" s="8">
        <f t="shared" si="73"/>
        <v>2.7408025340635711</v>
      </c>
      <c r="AO242" s="8">
        <f t="shared" si="67"/>
        <v>-15.536010058878286</v>
      </c>
      <c r="AP242" s="8">
        <v>5.3517380354423167</v>
      </c>
      <c r="AQ242" s="8">
        <v>517.55999999999995</v>
      </c>
      <c r="AR242" s="8">
        <f t="shared" si="74"/>
        <v>1.1264394466342147</v>
      </c>
      <c r="AS242" s="8">
        <f t="shared" si="68"/>
        <v>-4.5826570832367306</v>
      </c>
      <c r="AT242" s="8">
        <v>13.020564503891512</v>
      </c>
      <c r="AU242" s="8">
        <v>752.89333333333332</v>
      </c>
      <c r="AV242" s="8">
        <f t="shared" si="75"/>
        <v>0.6614482795260973</v>
      </c>
      <c r="AW242" s="8">
        <f t="shared" si="69"/>
        <v>9.0773814794481673</v>
      </c>
      <c r="AX242" s="8">
        <v>70.592189605744139</v>
      </c>
      <c r="AY242" s="8">
        <v>232.87566666666666</v>
      </c>
      <c r="AZ242" s="8">
        <v>0.38854901020764315</v>
      </c>
      <c r="BA242" s="8">
        <v>493.84199999999993</v>
      </c>
      <c r="BB242" s="8">
        <v>3.7731514679376259</v>
      </c>
      <c r="BC242" s="8">
        <v>821.23633333333328</v>
      </c>
      <c r="BD242" s="8">
        <v>6.3145483871242511</v>
      </c>
      <c r="BE242" s="8">
        <v>1.1294943333333334</v>
      </c>
      <c r="BF242" s="8">
        <v>7.7771789444074299E-3</v>
      </c>
      <c r="BG242" s="8">
        <v>6.6881979999999999</v>
      </c>
      <c r="BH242" s="8">
        <v>3.149441040883294E-2</v>
      </c>
    </row>
    <row r="243" spans="1:60" x14ac:dyDescent="0.25">
      <c r="A243" s="2">
        <v>6510</v>
      </c>
      <c r="B243" s="2">
        <v>60</v>
      </c>
      <c r="C243" s="2">
        <v>30</v>
      </c>
      <c r="D243" s="10"/>
      <c r="E243" s="3">
        <v>140</v>
      </c>
      <c r="F243" s="6" t="str">
        <f t="shared" si="57"/>
        <v>257.2±5.2</v>
      </c>
      <c r="G243" s="6" t="str">
        <f t="shared" si="58"/>
        <v>250.3±4.8</v>
      </c>
      <c r="H243" s="7">
        <v>2.7621292633878012</v>
      </c>
      <c r="I243" s="6" t="str">
        <f t="shared" si="59"/>
        <v>176.8±1.1</v>
      </c>
      <c r="J243" s="6" t="str">
        <f t="shared" si="60"/>
        <v>462.4±5.8</v>
      </c>
      <c r="K243" s="6" t="str">
        <f t="shared" si="61"/>
        <v>457.6±4.5</v>
      </c>
      <c r="L243" s="7">
        <v>1.0591800460386431</v>
      </c>
      <c r="M243" s="6" t="str">
        <f t="shared" si="62"/>
        <v>360.4±3.1</v>
      </c>
      <c r="N243" s="6" t="str">
        <f t="shared" si="63"/>
        <v>674.3±40.3</v>
      </c>
      <c r="O243" s="6" t="str">
        <f t="shared" si="64"/>
        <v>671.4±39.2</v>
      </c>
      <c r="P243" s="7">
        <v>0.42847283938971148</v>
      </c>
      <c r="Q243" s="6" t="str">
        <f t="shared" si="65"/>
        <v>555.2±10.3</v>
      </c>
      <c r="S243" s="7" t="str">
        <f t="shared" si="70"/>
        <v>0.3±0.03</v>
      </c>
      <c r="T243" s="7" t="str">
        <f t="shared" si="66"/>
        <v>0.2±0.03</v>
      </c>
      <c r="U243" s="7">
        <f t="shared" si="71"/>
        <v>-17.85714285714284</v>
      </c>
      <c r="V243" s="7" t="str">
        <f t="shared" si="72"/>
        <v>2.7±0.07</v>
      </c>
      <c r="Y243" s="8">
        <v>257.20333333333332</v>
      </c>
      <c r="Z243" s="8">
        <v>5.2156527236131662</v>
      </c>
      <c r="AA243" s="8">
        <v>462.43333333333334</v>
      </c>
      <c r="AB243" s="8">
        <v>5.8038291957408052</v>
      </c>
      <c r="AC243" s="9">
        <v>674.25333333333333</v>
      </c>
      <c r="AD243" s="9">
        <v>40.305228362252635</v>
      </c>
      <c r="AE243" s="8">
        <v>0.23766666666666666</v>
      </c>
      <c r="AF243" s="8">
        <v>2.7682726262659427E-2</v>
      </c>
      <c r="AG243" s="8">
        <v>17.33666666666667</v>
      </c>
      <c r="AH243" s="8">
        <v>1.4809568978648004</v>
      </c>
      <c r="AI243" s="8">
        <v>0.28933333333333328</v>
      </c>
      <c r="AJ243" s="8">
        <v>3.1501322723551356E-2</v>
      </c>
      <c r="AK243" s="8">
        <v>4.2699999999999996</v>
      </c>
      <c r="AL243" s="8">
        <v>0.2443358344574123</v>
      </c>
      <c r="AM243" s="8">
        <v>250.29</v>
      </c>
      <c r="AN243" s="8">
        <f t="shared" si="73"/>
        <v>2.7621292633878012</v>
      </c>
      <c r="AO243" s="8">
        <f t="shared" si="67"/>
        <v>-29.352218093678001</v>
      </c>
      <c r="AP243" s="8">
        <v>4.806880485304375</v>
      </c>
      <c r="AQ243" s="8">
        <v>457.58666666666664</v>
      </c>
      <c r="AR243" s="8">
        <f t="shared" si="74"/>
        <v>1.0591800460386431</v>
      </c>
      <c r="AS243" s="8">
        <f t="shared" si="68"/>
        <v>-21.246976893266126</v>
      </c>
      <c r="AT243" s="8">
        <v>4.4868734474390166</v>
      </c>
      <c r="AU243" s="8">
        <v>671.37666666666667</v>
      </c>
      <c r="AV243" s="8">
        <f t="shared" si="75"/>
        <v>0.42847283938971148</v>
      </c>
      <c r="AW243" s="8">
        <f t="shared" si="69"/>
        <v>-17.303649714765172</v>
      </c>
      <c r="AX243" s="8">
        <v>39.23486374811737</v>
      </c>
      <c r="AY243" s="8">
        <v>176.82433333333333</v>
      </c>
      <c r="AZ243" s="8">
        <v>1.1311062431678673</v>
      </c>
      <c r="BA243" s="8">
        <v>360.36333333333329</v>
      </c>
      <c r="BB243" s="8">
        <v>3.0501102165878113</v>
      </c>
      <c r="BC243" s="8">
        <v>555.20400000000006</v>
      </c>
      <c r="BD243" s="8">
        <v>10.302755408142042</v>
      </c>
      <c r="BE243" s="8">
        <v>2.6890610000000001</v>
      </c>
      <c r="BF243" s="8">
        <v>7.0537971993813273E-2</v>
      </c>
      <c r="BG243" s="8">
        <v>13.399244333333334</v>
      </c>
      <c r="BH243" s="8">
        <v>0.16878317807866147</v>
      </c>
    </row>
    <row r="244" spans="1:60" x14ac:dyDescent="0.25">
      <c r="A244" s="2">
        <v>6510</v>
      </c>
      <c r="B244" s="2">
        <v>60</v>
      </c>
      <c r="C244" s="2">
        <v>30</v>
      </c>
      <c r="D244" s="10"/>
      <c r="E244" s="3">
        <v>160</v>
      </c>
      <c r="F244" s="6" t="str">
        <f t="shared" si="57"/>
        <v>209.4±3.9</v>
      </c>
      <c r="G244" s="6" t="str">
        <f t="shared" si="58"/>
        <v>201.0±3.8</v>
      </c>
      <c r="H244" s="7">
        <v>4.1932754988637591</v>
      </c>
      <c r="I244" s="6" t="str">
        <f t="shared" si="59"/>
        <v>150.6±0.2</v>
      </c>
      <c r="J244" s="6" t="str">
        <f t="shared" si="60"/>
        <v>397.8±12.7</v>
      </c>
      <c r="K244" s="6" t="str">
        <f t="shared" si="61"/>
        <v>389.5±10.4</v>
      </c>
      <c r="L244" s="7">
        <v>2.1223246300907936</v>
      </c>
      <c r="M244" s="6" t="str">
        <f t="shared" si="62"/>
        <v>316.2±1.9</v>
      </c>
      <c r="N244" s="6" t="str">
        <f t="shared" si="63"/>
        <v>591.0±6.1</v>
      </c>
      <c r="O244" s="6" t="str">
        <f t="shared" si="64"/>
        <v>585.0±5.3</v>
      </c>
      <c r="P244" s="7">
        <v>1.0336359026080535</v>
      </c>
      <c r="Q244" s="6" t="str">
        <f t="shared" si="65"/>
        <v>492.4±3.5</v>
      </c>
      <c r="S244" s="7" t="str">
        <f t="shared" si="70"/>
        <v>1.1±0.06</v>
      </c>
      <c r="T244" s="7" t="str">
        <f t="shared" si="66"/>
        <v>0.9±0.04</v>
      </c>
      <c r="U244" s="7">
        <f t="shared" si="71"/>
        <v>-17.088217149907464</v>
      </c>
      <c r="V244" s="7" t="str">
        <f t="shared" si="72"/>
        <v>4.1±0.03</v>
      </c>
      <c r="Y244" s="8">
        <v>209.38333333333333</v>
      </c>
      <c r="Z244" s="8">
        <v>3.9309328833412231</v>
      </c>
      <c r="AA244" s="8">
        <v>397.77666666666664</v>
      </c>
      <c r="AB244" s="8">
        <v>12.705059359693401</v>
      </c>
      <c r="AC244" s="9">
        <v>591.03666666666675</v>
      </c>
      <c r="AD244" s="9">
        <v>6.0680831679644349</v>
      </c>
      <c r="AE244" s="8">
        <v>0.89600000000000002</v>
      </c>
      <c r="AF244" s="8">
        <v>4.3312815655415469E-2</v>
      </c>
      <c r="AG244" s="8">
        <v>21.533333333333331</v>
      </c>
      <c r="AH244" s="8">
        <v>1.7987866280727489</v>
      </c>
      <c r="AI244" s="8">
        <v>1.0806666666666667</v>
      </c>
      <c r="AJ244" s="8">
        <v>5.6888780381840948E-2</v>
      </c>
      <c r="AK244" s="8">
        <v>8.6866666666666674</v>
      </c>
      <c r="AL244" s="8">
        <v>0.52204725201205004</v>
      </c>
      <c r="AM244" s="8">
        <v>200.95666666666668</v>
      </c>
      <c r="AN244" s="8">
        <f t="shared" si="73"/>
        <v>4.1932754988637591</v>
      </c>
      <c r="AO244" s="8">
        <f t="shared" si="67"/>
        <v>-25.051337767677939</v>
      </c>
      <c r="AP244" s="8">
        <v>3.7812740357362808</v>
      </c>
      <c r="AQ244" s="8">
        <v>389.51</v>
      </c>
      <c r="AR244" s="8">
        <f t="shared" si="74"/>
        <v>2.1223246300907936</v>
      </c>
      <c r="AS244" s="8">
        <f t="shared" si="68"/>
        <v>-18.819285769299888</v>
      </c>
      <c r="AT244" s="8">
        <v>10.428417904936497</v>
      </c>
      <c r="AU244" s="8">
        <v>584.9899999999999</v>
      </c>
      <c r="AV244" s="8">
        <f t="shared" si="75"/>
        <v>1.0336359026080535</v>
      </c>
      <c r="AW244" s="8">
        <f t="shared" si="69"/>
        <v>-15.822264768058711</v>
      </c>
      <c r="AX244" s="8">
        <v>5.3252605570056035</v>
      </c>
      <c r="AY244" s="8">
        <v>150.61433333333335</v>
      </c>
      <c r="AZ244" s="8">
        <v>0.23975265031555335</v>
      </c>
      <c r="BA244" s="8">
        <v>316.20699999999999</v>
      </c>
      <c r="BB244" s="8">
        <v>1.8711250626294149</v>
      </c>
      <c r="BC244" s="8">
        <v>492.43133333333327</v>
      </c>
      <c r="BD244" s="8">
        <v>3.5258205191605199</v>
      </c>
      <c r="BE244" s="8">
        <v>4.1358129999999997</v>
      </c>
      <c r="BF244" s="8">
        <v>2.9952428148649016E-2</v>
      </c>
      <c r="BG244" s="8">
        <v>19.018106333333332</v>
      </c>
      <c r="BH244" s="8">
        <v>0.17441026138485552</v>
      </c>
    </row>
    <row r="245" spans="1:60" x14ac:dyDescent="0.25">
      <c r="A245" s="2">
        <v>6510</v>
      </c>
      <c r="B245" s="2">
        <v>60</v>
      </c>
      <c r="C245" s="2">
        <v>30</v>
      </c>
      <c r="D245" s="10"/>
      <c r="E245" s="3">
        <v>180</v>
      </c>
      <c r="F245" s="6" t="str">
        <f t="shared" si="57"/>
        <v>172.5±5.2</v>
      </c>
      <c r="G245" s="6" t="str">
        <f t="shared" si="58"/>
        <v>167.0±5.4</v>
      </c>
      <c r="H245" s="7">
        <v>3.29501456911346</v>
      </c>
      <c r="I245" s="6" t="str">
        <f t="shared" si="59"/>
        <v>115.6±1.2</v>
      </c>
      <c r="J245" s="6" t="str">
        <f t="shared" si="60"/>
        <v>309.3±6.9</v>
      </c>
      <c r="K245" s="6" t="str">
        <f t="shared" si="61"/>
        <v>302.5±7.1</v>
      </c>
      <c r="L245" s="7">
        <v>2.2280009696542331</v>
      </c>
      <c r="M245" s="6" t="str">
        <f t="shared" si="62"/>
        <v>258.0±1.4</v>
      </c>
      <c r="N245" s="6" t="str">
        <f t="shared" si="63"/>
        <v>483.5±33.8</v>
      </c>
      <c r="O245" s="6" t="str">
        <f t="shared" si="64"/>
        <v>477.5±30.8</v>
      </c>
      <c r="P245" s="7">
        <v>1.2467104574296513</v>
      </c>
      <c r="Q245" s="6" t="str">
        <f t="shared" si="65"/>
        <v>419.0±5.6</v>
      </c>
      <c r="S245" s="7" t="str">
        <f t="shared" si="70"/>
        <v>1.0±0.04</v>
      </c>
      <c r="T245" s="7" t="str">
        <f t="shared" si="66"/>
        <v>0.8±0.04</v>
      </c>
      <c r="U245" s="7">
        <f>100*(AE245-AI245)/AI245</f>
        <v>-15.263157894736842</v>
      </c>
      <c r="V245" s="7" t="str">
        <f t="shared" si="72"/>
        <v>7.5±0.17</v>
      </c>
      <c r="Y245" s="8">
        <v>172.52333333333331</v>
      </c>
      <c r="Z245" s="8">
        <v>5.2230482798202607</v>
      </c>
      <c r="AA245" s="8">
        <v>309.25333333333333</v>
      </c>
      <c r="AB245" s="8">
        <v>6.9252749644569107</v>
      </c>
      <c r="AC245" s="9">
        <v>483.47666666666669</v>
      </c>
      <c r="AD245" s="9">
        <v>33.822599446721057</v>
      </c>
      <c r="AE245" s="8">
        <v>0.80500000000000005</v>
      </c>
      <c r="AF245" s="8">
        <v>3.7749172176353728E-2</v>
      </c>
      <c r="AG245" s="8">
        <v>16.22</v>
      </c>
      <c r="AH245" s="8">
        <v>1.2972278134545221</v>
      </c>
      <c r="AI245" s="8">
        <v>0.95000000000000007</v>
      </c>
      <c r="AJ245" s="8">
        <v>3.5042830935870441E-2</v>
      </c>
      <c r="AK245" s="8">
        <v>16.22</v>
      </c>
      <c r="AL245" s="8">
        <v>1.2972278134545221</v>
      </c>
      <c r="AM245" s="8">
        <v>167.02</v>
      </c>
      <c r="AN245" s="8">
        <f t="shared" si="73"/>
        <v>3.29501456911346</v>
      </c>
      <c r="AO245" s="8">
        <f t="shared" si="67"/>
        <v>-30.776952859936941</v>
      </c>
      <c r="AP245" s="8">
        <v>5.3551750671663401</v>
      </c>
      <c r="AQ245" s="8">
        <v>302.51333333333332</v>
      </c>
      <c r="AR245" s="8">
        <f t="shared" si="74"/>
        <v>2.2280009696542331</v>
      </c>
      <c r="AS245" s="8">
        <f t="shared" si="68"/>
        <v>-14.729819071335715</v>
      </c>
      <c r="AT245" s="8">
        <v>7.1452385077989753</v>
      </c>
      <c r="AU245" s="8">
        <v>477.52333333333337</v>
      </c>
      <c r="AV245" s="8">
        <f t="shared" si="75"/>
        <v>1.2467104574296513</v>
      </c>
      <c r="AW245" s="8">
        <f t="shared" si="69"/>
        <v>-12.264531576118461</v>
      </c>
      <c r="AX245" s="8">
        <v>30.844841275865441</v>
      </c>
      <c r="AY245" s="8">
        <v>115.61633333333333</v>
      </c>
      <c r="AZ245" s="8">
        <v>1.2425410791331293</v>
      </c>
      <c r="BA245" s="8">
        <v>257.95366666666661</v>
      </c>
      <c r="BB245" s="8">
        <v>1.3711915742642709</v>
      </c>
      <c r="BC245" s="8">
        <v>418.95733333333328</v>
      </c>
      <c r="BD245" s="8">
        <v>5.5777316476622847</v>
      </c>
      <c r="BE245" s="8">
        <v>7.4674463333333323</v>
      </c>
      <c r="BF245" s="8">
        <v>0.17132930264357391</v>
      </c>
      <c r="BG245" s="8">
        <v>30.992812999999998</v>
      </c>
      <c r="BH245" s="8">
        <v>0.42176656447969091</v>
      </c>
    </row>
  </sheetData>
  <sortState ref="A2:AT244">
    <sortCondition ref="A2:A244" customList="8002,8008,6510"/>
    <sortCondition ref="B2:B244"/>
    <sortCondition ref="C2:C244"/>
    <sortCondition ref="E2:E244"/>
  </sortState>
  <mergeCells count="39">
    <mergeCell ref="D3:D10"/>
    <mergeCell ref="D14:D21"/>
    <mergeCell ref="D22:D29"/>
    <mergeCell ref="D11:D13"/>
    <mergeCell ref="D103:D110"/>
    <mergeCell ref="D30:D37"/>
    <mergeCell ref="D38:D40"/>
    <mergeCell ref="D41:D48"/>
    <mergeCell ref="D49:D56"/>
    <mergeCell ref="D57:D64"/>
    <mergeCell ref="D65:D67"/>
    <mergeCell ref="D68:D75"/>
    <mergeCell ref="D76:D83"/>
    <mergeCell ref="D84:D91"/>
    <mergeCell ref="D92:D94"/>
    <mergeCell ref="D95:D102"/>
    <mergeCell ref="D184:D191"/>
    <mergeCell ref="D111:D118"/>
    <mergeCell ref="D119:D121"/>
    <mergeCell ref="D122:D129"/>
    <mergeCell ref="D130:D137"/>
    <mergeCell ref="D138:D145"/>
    <mergeCell ref="D146:D148"/>
    <mergeCell ref="D230:D237"/>
    <mergeCell ref="D238:D245"/>
    <mergeCell ref="F1:I1"/>
    <mergeCell ref="J1:M1"/>
    <mergeCell ref="N1:Q1"/>
    <mergeCell ref="D192:D199"/>
    <mergeCell ref="D200:D202"/>
    <mergeCell ref="D203:D210"/>
    <mergeCell ref="D211:D218"/>
    <mergeCell ref="D219:D226"/>
    <mergeCell ref="D227:D229"/>
    <mergeCell ref="D149:D156"/>
    <mergeCell ref="D157:D164"/>
    <mergeCell ref="D165:D172"/>
    <mergeCell ref="D173:D175"/>
    <mergeCell ref="D176:D183"/>
  </mergeCells>
  <pageMargins left="0.7" right="0.7" top="0.75" bottom="0.75" header="0.3" footer="0.3"/>
  <pageSetup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Processed ALL Data</vt:lpstr>
      <vt:lpstr>LA Vision and LD Data Means</vt:lpstr>
      <vt:lpstr>'LA Vision and LD Data Means'!Print_Area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cp:lastPrinted>2012-05-29T17:51:24Z</cp:lastPrinted>
  <dcterms:created xsi:type="dcterms:W3CDTF">2012-05-29T13:00:18Z</dcterms:created>
  <dcterms:modified xsi:type="dcterms:W3CDTF">2012-06-12T17:28:57Z</dcterms:modified>
</cp:coreProperties>
</file>