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905" windowHeight="6900" activeTab="3"/>
  </bookViews>
  <sheets>
    <sheet name="ET" sheetId="2" r:id="rId1"/>
    <sheet name="LAI_WAGT" sheetId="3" r:id="rId2"/>
    <sheet name="Stress" sheetId="6" r:id="rId3"/>
    <sheet name="LeafN" sheetId="13" r:id="rId4"/>
  </sheets>
  <externalReferences>
    <externalReference r:id="rId5"/>
  </externalReference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25725"/>
</workbook>
</file>

<file path=xl/calcChain.xml><?xml version="1.0" encoding="utf-8"?>
<calcChain xmlns="http://schemas.openxmlformats.org/spreadsheetml/2006/main">
  <c r="F106" i="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C107" i="2"/>
  <c r="C108" s="1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111"/>
  <c r="E112" i="3"/>
  <c r="E111"/>
  <c r="D112"/>
  <c r="D111"/>
  <c r="E108" i="6"/>
  <c r="E109"/>
  <c r="D109"/>
  <c r="C109"/>
  <c r="D108"/>
  <c r="C108"/>
  <c r="B109"/>
  <c r="B108"/>
  <c r="T107" i="2"/>
  <c r="K107"/>
  <c r="T106"/>
  <c r="K106"/>
  <c r="T105"/>
  <c r="K105"/>
  <c r="T104"/>
  <c r="K104"/>
  <c r="T103"/>
  <c r="K103"/>
  <c r="T102"/>
  <c r="K102"/>
  <c r="T101"/>
  <c r="K101"/>
  <c r="T100"/>
  <c r="K100"/>
  <c r="T99"/>
  <c r="K99"/>
  <c r="T98"/>
  <c r="K98"/>
  <c r="T97"/>
  <c r="K97"/>
  <c r="T96"/>
  <c r="K96"/>
  <c r="T95"/>
  <c r="K95"/>
  <c r="T94"/>
  <c r="K94"/>
  <c r="T93"/>
  <c r="K93"/>
  <c r="T92"/>
  <c r="K92"/>
  <c r="T91"/>
  <c r="K91"/>
  <c r="T90"/>
  <c r="K90"/>
  <c r="T89"/>
  <c r="K89"/>
  <c r="T88"/>
  <c r="K88"/>
  <c r="T87"/>
  <c r="K87"/>
  <c r="T86"/>
  <c r="K86"/>
  <c r="T85"/>
  <c r="K85"/>
  <c r="T84"/>
  <c r="K84"/>
  <c r="T83"/>
  <c r="K83"/>
  <c r="T82"/>
  <c r="K82"/>
  <c r="T81"/>
  <c r="K81"/>
  <c r="T80"/>
  <c r="K80"/>
  <c r="T79"/>
  <c r="K79"/>
  <c r="T78"/>
  <c r="K78"/>
  <c r="T77"/>
  <c r="K77"/>
  <c r="T76"/>
  <c r="K76"/>
  <c r="T75"/>
  <c r="K75"/>
  <c r="T74"/>
  <c r="K74"/>
  <c r="T73"/>
  <c r="K73"/>
  <c r="T72"/>
  <c r="K72"/>
  <c r="T71"/>
  <c r="K71"/>
  <c r="T70"/>
  <c r="K70"/>
  <c r="T69"/>
  <c r="K69"/>
  <c r="T68"/>
  <c r="K68"/>
  <c r="T67"/>
  <c r="K67"/>
  <c r="T66"/>
  <c r="K66"/>
  <c r="T65"/>
  <c r="K65"/>
  <c r="T64"/>
  <c r="K64"/>
  <c r="T63"/>
  <c r="K63"/>
  <c r="T62"/>
  <c r="K62"/>
  <c r="T61"/>
  <c r="K61"/>
  <c r="T60"/>
  <c r="K60"/>
  <c r="T59"/>
  <c r="K59"/>
  <c r="T58"/>
  <c r="K58"/>
  <c r="T57"/>
  <c r="K57"/>
  <c r="T56"/>
  <c r="K56"/>
  <c r="T55"/>
  <c r="K55"/>
  <c r="T54"/>
  <c r="K54"/>
  <c r="T53"/>
  <c r="K53"/>
  <c r="T52"/>
  <c r="K52"/>
  <c r="T51"/>
  <c r="K51"/>
  <c r="T50"/>
  <c r="K50"/>
  <c r="T49"/>
  <c r="K49"/>
  <c r="T48"/>
  <c r="K48"/>
  <c r="T47"/>
  <c r="K47"/>
  <c r="T46"/>
  <c r="K46"/>
  <c r="T45"/>
  <c r="K45"/>
  <c r="T44"/>
  <c r="K44"/>
  <c r="T43"/>
  <c r="K43"/>
  <c r="T42"/>
  <c r="K42"/>
  <c r="T41"/>
  <c r="K41"/>
  <c r="T40"/>
  <c r="K40"/>
  <c r="T39"/>
  <c r="K39"/>
  <c r="T38"/>
  <c r="K38"/>
  <c r="T37"/>
  <c r="K37"/>
  <c r="T36"/>
  <c r="K36"/>
  <c r="T35"/>
  <c r="K35"/>
  <c r="T34"/>
  <c r="K34"/>
  <c r="T33"/>
  <c r="K33"/>
  <c r="T32"/>
  <c r="K32"/>
  <c r="T31"/>
  <c r="K31"/>
  <c r="T30"/>
  <c r="K30"/>
  <c r="T29"/>
  <c r="K29"/>
  <c r="T28"/>
  <c r="K28"/>
  <c r="T27"/>
  <c r="K27"/>
  <c r="T26"/>
  <c r="K26"/>
  <c r="T25"/>
  <c r="K25"/>
  <c r="T24"/>
  <c r="K24"/>
  <c r="T23"/>
  <c r="K23"/>
  <c r="T22"/>
  <c r="K22"/>
  <c r="T21"/>
  <c r="K21"/>
  <c r="T20"/>
  <c r="K20"/>
  <c r="T19"/>
  <c r="K19"/>
  <c r="T18"/>
  <c r="K18"/>
  <c r="T17"/>
  <c r="K17"/>
  <c r="T16"/>
  <c r="K16"/>
  <c r="T15"/>
  <c r="K15"/>
  <c r="T14"/>
  <c r="K14"/>
  <c r="T13"/>
  <c r="K13"/>
  <c r="T12"/>
  <c r="K12"/>
  <c r="T11"/>
  <c r="K11"/>
  <c r="T10"/>
  <c r="K10"/>
  <c r="T9"/>
  <c r="K9"/>
  <c r="T8"/>
  <c r="K8"/>
  <c r="T7"/>
  <c r="K7"/>
  <c r="T6"/>
  <c r="K6"/>
  <c r="T5"/>
  <c r="N5"/>
  <c r="K5"/>
  <c r="N6" l="1"/>
  <c r="N7" l="1"/>
  <c r="N8" l="1"/>
  <c r="N9" l="1"/>
  <c r="N10" l="1"/>
  <c r="N11" l="1"/>
  <c r="N12" l="1"/>
  <c r="N13" l="1"/>
  <c r="N14" l="1"/>
  <c r="N15" l="1"/>
  <c r="N16" l="1"/>
  <c r="N17" l="1"/>
  <c r="N18" l="1"/>
  <c r="N19" l="1"/>
  <c r="N20" l="1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4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89" l="1"/>
  <c r="N90" l="1"/>
  <c r="N91" l="1"/>
  <c r="N92" l="1"/>
  <c r="N93" l="1"/>
  <c r="N94" l="1"/>
  <c r="N95" l="1"/>
  <c r="N96" l="1"/>
  <c r="N97" l="1"/>
  <c r="N98" l="1"/>
  <c r="N99" l="1"/>
  <c r="N100" l="1"/>
  <c r="N101" l="1"/>
  <c r="N102" l="1"/>
  <c r="N103" l="1"/>
  <c r="N104" l="1"/>
  <c r="N105" l="1"/>
  <c r="N107" l="1"/>
  <c r="N106"/>
</calcChain>
</file>

<file path=xl/sharedStrings.xml><?xml version="1.0" encoding="utf-8"?>
<sst xmlns="http://schemas.openxmlformats.org/spreadsheetml/2006/main" count="67" uniqueCount="47">
  <si>
    <t>EPAC</t>
  </si>
  <si>
    <t>ESAC</t>
  </si>
  <si>
    <t>ETAC</t>
  </si>
  <si>
    <t>DSSAT</t>
  </si>
  <si>
    <t>ORYZA</t>
  </si>
  <si>
    <t>Total_DSSAT</t>
  </si>
  <si>
    <t>Total_ORYZA</t>
  </si>
  <si>
    <t>Actual</t>
  </si>
  <si>
    <t>EVSWCUM</t>
  </si>
  <si>
    <t>TRWCUM</t>
  </si>
  <si>
    <t>ETPC</t>
  </si>
  <si>
    <t>Potential</t>
  </si>
  <si>
    <t>DOY</t>
  </si>
  <si>
    <t>LAI</t>
  </si>
  <si>
    <t>Wet season, Treatment 3: Water balance + Nitrogen balance (40+40+30kg N/ha) with input of wind speed</t>
  </si>
  <si>
    <t>LESTRS</t>
  </si>
  <si>
    <t>LRSTRS</t>
  </si>
  <si>
    <t>PCEW</t>
  </si>
  <si>
    <t>The water stress factor with wind speed</t>
  </si>
  <si>
    <t>average</t>
  </si>
  <si>
    <t>sum</t>
  </si>
  <si>
    <t>EOP</t>
  </si>
  <si>
    <t>EOS</t>
  </si>
  <si>
    <t>RNSTRS</t>
  </si>
  <si>
    <t>WAGT</t>
  </si>
  <si>
    <t>With wind speed</t>
  </si>
  <si>
    <t>Water productivvity</t>
  </si>
  <si>
    <t>WAGT/PTP</t>
  </si>
  <si>
    <t>WAGT/ATP</t>
  </si>
  <si>
    <t>(kg/mm)</t>
  </si>
  <si>
    <t>EVAP</t>
  </si>
  <si>
    <t>EFAC</t>
  </si>
  <si>
    <t>EO_cum adjust</t>
  </si>
  <si>
    <t xml:space="preserve">  LAID</t>
  </si>
  <si>
    <t xml:space="preserve">  CWAD</t>
  </si>
  <si>
    <t xml:space="preserve">  NSTD</t>
  </si>
  <si>
    <t>1-nstd</t>
  </si>
  <si>
    <t>EVSWCUM2</t>
  </si>
  <si>
    <t>TRWCUM2</t>
  </si>
  <si>
    <t>FNLV_OBS</t>
  </si>
  <si>
    <t>LAI_OBS</t>
  </si>
  <si>
    <t>WAGT_OBS</t>
  </si>
  <si>
    <t>TIME</t>
  </si>
  <si>
    <t xml:space="preserve">  LN%D</t>
  </si>
  <si>
    <t xml:space="preserve"> DOY</t>
  </si>
  <si>
    <t>NFLV</t>
  </si>
  <si>
    <t>units???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</si>
</sst>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color indexed="5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2" fontId="0" fillId="0" borderId="0" xfId="0" applyNumberFormat="1"/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/>
    <xf numFmtId="11" fontId="0" fillId="7" borderId="0" xfId="0" applyNumberForma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righ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554642709919426E-2"/>
          <c:y val="7.7540106951871662E-2"/>
          <c:w val="0.88006364398310333"/>
          <c:h val="0.78342245989304815"/>
        </c:manualLayout>
      </c:layout>
      <c:scatterChart>
        <c:scatterStyle val="lineMarker"/>
        <c:ser>
          <c:idx val="0"/>
          <c:order val="0"/>
          <c:tx>
            <c:strRef>
              <c:f>ET!$B$3</c:f>
              <c:strCache>
                <c:ptCount val="1"/>
                <c:pt idx="0">
                  <c:v>DSSAT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ET!$B$5:$B$107</c:f>
              <c:numCache>
                <c:formatCode>General</c:formatCode>
                <c:ptCount val="103"/>
                <c:pt idx="0">
                  <c:v>0</c:v>
                </c:pt>
                <c:pt idx="1">
                  <c:v>0.11</c:v>
                </c:pt>
                <c:pt idx="2">
                  <c:v>0.34</c:v>
                </c:pt>
                <c:pt idx="3">
                  <c:v>0.73</c:v>
                </c:pt>
                <c:pt idx="4">
                  <c:v>1.31</c:v>
                </c:pt>
                <c:pt idx="5">
                  <c:v>2.1</c:v>
                </c:pt>
                <c:pt idx="6">
                  <c:v>3.12</c:v>
                </c:pt>
                <c:pt idx="7">
                  <c:v>4.4000000000000004</c:v>
                </c:pt>
                <c:pt idx="8">
                  <c:v>5.9</c:v>
                </c:pt>
                <c:pt idx="9">
                  <c:v>6.66</c:v>
                </c:pt>
                <c:pt idx="10">
                  <c:v>7.44</c:v>
                </c:pt>
                <c:pt idx="11">
                  <c:v>9.1999999999999993</c:v>
                </c:pt>
                <c:pt idx="12">
                  <c:v>10.84</c:v>
                </c:pt>
                <c:pt idx="13">
                  <c:v>10.84</c:v>
                </c:pt>
                <c:pt idx="14">
                  <c:v>11.05</c:v>
                </c:pt>
                <c:pt idx="15">
                  <c:v>11.34</c:v>
                </c:pt>
                <c:pt idx="16">
                  <c:v>11.64</c:v>
                </c:pt>
                <c:pt idx="17">
                  <c:v>11.86</c:v>
                </c:pt>
                <c:pt idx="18">
                  <c:v>11.98</c:v>
                </c:pt>
                <c:pt idx="19">
                  <c:v>12.11</c:v>
                </c:pt>
                <c:pt idx="20">
                  <c:v>12.47</c:v>
                </c:pt>
                <c:pt idx="21">
                  <c:v>12.93</c:v>
                </c:pt>
                <c:pt idx="22">
                  <c:v>13.4</c:v>
                </c:pt>
                <c:pt idx="23">
                  <c:v>13.91</c:v>
                </c:pt>
                <c:pt idx="24">
                  <c:v>14.5</c:v>
                </c:pt>
                <c:pt idx="25">
                  <c:v>15.04</c:v>
                </c:pt>
                <c:pt idx="26">
                  <c:v>15.92</c:v>
                </c:pt>
                <c:pt idx="27">
                  <c:v>16.8</c:v>
                </c:pt>
                <c:pt idx="28">
                  <c:v>17.93</c:v>
                </c:pt>
                <c:pt idx="29">
                  <c:v>19.37</c:v>
                </c:pt>
                <c:pt idx="30">
                  <c:v>20.64</c:v>
                </c:pt>
                <c:pt idx="31">
                  <c:v>22.3</c:v>
                </c:pt>
                <c:pt idx="32">
                  <c:v>24.3</c:v>
                </c:pt>
                <c:pt idx="33">
                  <c:v>26.84</c:v>
                </c:pt>
                <c:pt idx="34">
                  <c:v>28.99</c:v>
                </c:pt>
                <c:pt idx="35">
                  <c:v>32.58</c:v>
                </c:pt>
                <c:pt idx="36">
                  <c:v>36.56</c:v>
                </c:pt>
                <c:pt idx="37">
                  <c:v>40.43</c:v>
                </c:pt>
                <c:pt idx="38">
                  <c:v>44.25</c:v>
                </c:pt>
                <c:pt idx="39">
                  <c:v>46.42</c:v>
                </c:pt>
                <c:pt idx="40">
                  <c:v>50.18</c:v>
                </c:pt>
                <c:pt idx="41">
                  <c:v>55.26</c:v>
                </c:pt>
                <c:pt idx="42">
                  <c:v>60.98</c:v>
                </c:pt>
                <c:pt idx="43">
                  <c:v>64.73</c:v>
                </c:pt>
                <c:pt idx="44">
                  <c:v>69.06</c:v>
                </c:pt>
                <c:pt idx="45">
                  <c:v>73.099999999999994</c:v>
                </c:pt>
                <c:pt idx="46">
                  <c:v>76.569999999999993</c:v>
                </c:pt>
                <c:pt idx="47">
                  <c:v>79.27</c:v>
                </c:pt>
                <c:pt idx="48">
                  <c:v>81.510000000000005</c:v>
                </c:pt>
                <c:pt idx="49">
                  <c:v>83.09</c:v>
                </c:pt>
                <c:pt idx="50">
                  <c:v>84.39</c:v>
                </c:pt>
                <c:pt idx="51">
                  <c:v>87.35</c:v>
                </c:pt>
                <c:pt idx="52">
                  <c:v>90.85</c:v>
                </c:pt>
                <c:pt idx="53">
                  <c:v>95.19</c:v>
                </c:pt>
                <c:pt idx="54">
                  <c:v>100.46</c:v>
                </c:pt>
                <c:pt idx="55">
                  <c:v>103.66</c:v>
                </c:pt>
                <c:pt idx="56">
                  <c:v>105.54</c:v>
                </c:pt>
                <c:pt idx="57">
                  <c:v>106.77</c:v>
                </c:pt>
                <c:pt idx="58">
                  <c:v>110.82</c:v>
                </c:pt>
                <c:pt idx="59">
                  <c:v>115.67</c:v>
                </c:pt>
                <c:pt idx="60">
                  <c:v>119.86</c:v>
                </c:pt>
                <c:pt idx="61">
                  <c:v>123.73</c:v>
                </c:pt>
                <c:pt idx="62">
                  <c:v>127.84</c:v>
                </c:pt>
                <c:pt idx="63">
                  <c:v>131.35</c:v>
                </c:pt>
                <c:pt idx="64">
                  <c:v>135.12</c:v>
                </c:pt>
                <c:pt idx="65">
                  <c:v>138.35</c:v>
                </c:pt>
                <c:pt idx="66">
                  <c:v>142.59</c:v>
                </c:pt>
                <c:pt idx="67">
                  <c:v>146.56</c:v>
                </c:pt>
                <c:pt idx="68">
                  <c:v>150.43</c:v>
                </c:pt>
                <c:pt idx="69">
                  <c:v>153.66999999999999</c:v>
                </c:pt>
                <c:pt idx="70">
                  <c:v>157.02000000000001</c:v>
                </c:pt>
                <c:pt idx="71">
                  <c:v>160.78</c:v>
                </c:pt>
                <c:pt idx="72">
                  <c:v>164.46</c:v>
                </c:pt>
                <c:pt idx="73">
                  <c:v>169.36</c:v>
                </c:pt>
                <c:pt idx="74">
                  <c:v>174.53</c:v>
                </c:pt>
                <c:pt idx="75">
                  <c:v>178.89</c:v>
                </c:pt>
                <c:pt idx="76">
                  <c:v>181.55</c:v>
                </c:pt>
                <c:pt idx="77">
                  <c:v>185.66</c:v>
                </c:pt>
                <c:pt idx="78">
                  <c:v>189.16</c:v>
                </c:pt>
                <c:pt idx="79">
                  <c:v>192.82</c:v>
                </c:pt>
                <c:pt idx="80">
                  <c:v>197.09</c:v>
                </c:pt>
                <c:pt idx="81">
                  <c:v>199.61</c:v>
                </c:pt>
                <c:pt idx="82">
                  <c:v>201.82</c:v>
                </c:pt>
                <c:pt idx="83">
                  <c:v>205.39</c:v>
                </c:pt>
                <c:pt idx="84">
                  <c:v>209.93</c:v>
                </c:pt>
                <c:pt idx="85">
                  <c:v>215.24</c:v>
                </c:pt>
                <c:pt idx="86">
                  <c:v>220.3</c:v>
                </c:pt>
                <c:pt idx="87">
                  <c:v>225.51</c:v>
                </c:pt>
                <c:pt idx="88">
                  <c:v>228.63</c:v>
                </c:pt>
                <c:pt idx="89">
                  <c:v>233.36</c:v>
                </c:pt>
                <c:pt idx="90">
                  <c:v>237.1</c:v>
                </c:pt>
                <c:pt idx="91">
                  <c:v>241.06</c:v>
                </c:pt>
                <c:pt idx="92">
                  <c:v>245.56</c:v>
                </c:pt>
                <c:pt idx="93">
                  <c:v>249.95</c:v>
                </c:pt>
                <c:pt idx="94">
                  <c:v>254.63</c:v>
                </c:pt>
                <c:pt idx="95">
                  <c:v>258.64</c:v>
                </c:pt>
                <c:pt idx="96">
                  <c:v>262.51</c:v>
                </c:pt>
                <c:pt idx="97">
                  <c:v>265.98</c:v>
                </c:pt>
                <c:pt idx="98">
                  <c:v>269.91000000000003</c:v>
                </c:pt>
                <c:pt idx="99">
                  <c:v>274.94</c:v>
                </c:pt>
                <c:pt idx="100">
                  <c:v>277.68</c:v>
                </c:pt>
                <c:pt idx="101">
                  <c:v>281.3</c:v>
                </c:pt>
                <c:pt idx="102">
                  <c:v>285.66000000000003</c:v>
                </c:pt>
              </c:numCache>
            </c:numRef>
          </c:yVal>
        </c:ser>
        <c:ser>
          <c:idx val="1"/>
          <c:order val="1"/>
          <c:tx>
            <c:strRef>
              <c:f>ET!$G$3</c:f>
              <c:strCache>
                <c:ptCount val="1"/>
                <c:pt idx="0">
                  <c:v>ORYZA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ET!$H$5:$H$107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0.24293999999999999</c:v>
                </c:pt>
                <c:pt idx="3">
                  <c:v>0.61811000000000005</c:v>
                </c:pt>
                <c:pt idx="4">
                  <c:v>1.0643</c:v>
                </c:pt>
                <c:pt idx="5">
                  <c:v>1.5807</c:v>
                </c:pt>
                <c:pt idx="6">
                  <c:v>2.1446999999999998</c:v>
                </c:pt>
                <c:pt idx="7">
                  <c:v>2.8073999999999999</c:v>
                </c:pt>
                <c:pt idx="8">
                  <c:v>3.6444999999999999</c:v>
                </c:pt>
                <c:pt idx="9">
                  <c:v>4.5887000000000002</c:v>
                </c:pt>
                <c:pt idx="10">
                  <c:v>5.0640000000000001</c:v>
                </c:pt>
                <c:pt idx="11">
                  <c:v>5.5610999999999997</c:v>
                </c:pt>
                <c:pt idx="12">
                  <c:v>6.7108999999999996</c:v>
                </c:pt>
                <c:pt idx="13">
                  <c:v>7.9889999999999999</c:v>
                </c:pt>
                <c:pt idx="14">
                  <c:v>8.1386000000000003</c:v>
                </c:pt>
                <c:pt idx="15">
                  <c:v>8.2858000000000001</c:v>
                </c:pt>
                <c:pt idx="16">
                  <c:v>8.4847999999999999</c:v>
                </c:pt>
                <c:pt idx="17">
                  <c:v>8.6996000000000002</c:v>
                </c:pt>
                <c:pt idx="18">
                  <c:v>8.8626000000000005</c:v>
                </c:pt>
                <c:pt idx="19">
                  <c:v>8.9265000000000008</c:v>
                </c:pt>
                <c:pt idx="20">
                  <c:v>9.0114999999999998</c:v>
                </c:pt>
                <c:pt idx="21">
                  <c:v>9.2782</c:v>
                </c:pt>
                <c:pt idx="22">
                  <c:v>9.6080000000000005</c:v>
                </c:pt>
                <c:pt idx="23">
                  <c:v>9.9175000000000004</c:v>
                </c:pt>
                <c:pt idx="24">
                  <c:v>10.279</c:v>
                </c:pt>
                <c:pt idx="25">
                  <c:v>10.702999999999999</c:v>
                </c:pt>
                <c:pt idx="26">
                  <c:v>11.098000000000001</c:v>
                </c:pt>
                <c:pt idx="27">
                  <c:v>11.691000000000001</c:v>
                </c:pt>
                <c:pt idx="28">
                  <c:v>12.289</c:v>
                </c:pt>
                <c:pt idx="29">
                  <c:v>13.041</c:v>
                </c:pt>
                <c:pt idx="30">
                  <c:v>14.007</c:v>
                </c:pt>
                <c:pt idx="31">
                  <c:v>14.862</c:v>
                </c:pt>
                <c:pt idx="32">
                  <c:v>16.03</c:v>
                </c:pt>
                <c:pt idx="33">
                  <c:v>17.343</c:v>
                </c:pt>
                <c:pt idx="34">
                  <c:v>19.062000000000001</c:v>
                </c:pt>
                <c:pt idx="35">
                  <c:v>20.643000000000001</c:v>
                </c:pt>
                <c:pt idx="36">
                  <c:v>23.076000000000001</c:v>
                </c:pt>
                <c:pt idx="37">
                  <c:v>25.843</c:v>
                </c:pt>
                <c:pt idx="38">
                  <c:v>28.475999999999999</c:v>
                </c:pt>
                <c:pt idx="39">
                  <c:v>31.178000000000001</c:v>
                </c:pt>
                <c:pt idx="40">
                  <c:v>32.756999999999998</c:v>
                </c:pt>
                <c:pt idx="41">
                  <c:v>35.570999999999998</c:v>
                </c:pt>
                <c:pt idx="42">
                  <c:v>39.334000000000003</c:v>
                </c:pt>
                <c:pt idx="43">
                  <c:v>43.698</c:v>
                </c:pt>
                <c:pt idx="44">
                  <c:v>46.677999999999997</c:v>
                </c:pt>
                <c:pt idx="45">
                  <c:v>50.981000000000002</c:v>
                </c:pt>
                <c:pt idx="46">
                  <c:v>55.186999999999998</c:v>
                </c:pt>
                <c:pt idx="47">
                  <c:v>59.390999999999998</c:v>
                </c:pt>
                <c:pt idx="48">
                  <c:v>62.722000000000001</c:v>
                </c:pt>
                <c:pt idx="49">
                  <c:v>65.340999999999994</c:v>
                </c:pt>
                <c:pt idx="50">
                  <c:v>67.048000000000002</c:v>
                </c:pt>
                <c:pt idx="51">
                  <c:v>68.408000000000001</c:v>
                </c:pt>
                <c:pt idx="52">
                  <c:v>71.876000000000005</c:v>
                </c:pt>
                <c:pt idx="53">
                  <c:v>75.557000000000002</c:v>
                </c:pt>
                <c:pt idx="54">
                  <c:v>79.962000000000003</c:v>
                </c:pt>
                <c:pt idx="55">
                  <c:v>85.036000000000001</c:v>
                </c:pt>
                <c:pt idx="56">
                  <c:v>88.787999999999997</c:v>
                </c:pt>
                <c:pt idx="57">
                  <c:v>90.957999999999998</c:v>
                </c:pt>
                <c:pt idx="58">
                  <c:v>92.114000000000004</c:v>
                </c:pt>
                <c:pt idx="59">
                  <c:v>98.027000000000001</c:v>
                </c:pt>
                <c:pt idx="60">
                  <c:v>105.83</c:v>
                </c:pt>
                <c:pt idx="61">
                  <c:v>112.04</c:v>
                </c:pt>
                <c:pt idx="62">
                  <c:v>117.09</c:v>
                </c:pt>
                <c:pt idx="63">
                  <c:v>121.7</c:v>
                </c:pt>
                <c:pt idx="64">
                  <c:v>125.89</c:v>
                </c:pt>
                <c:pt idx="65">
                  <c:v>130.69</c:v>
                </c:pt>
                <c:pt idx="66">
                  <c:v>134.96</c:v>
                </c:pt>
                <c:pt idx="67">
                  <c:v>140.06</c:v>
                </c:pt>
                <c:pt idx="68">
                  <c:v>144.37</c:v>
                </c:pt>
                <c:pt idx="69">
                  <c:v>148.1</c:v>
                </c:pt>
                <c:pt idx="70">
                  <c:v>151.25</c:v>
                </c:pt>
                <c:pt idx="71">
                  <c:v>154.63</c:v>
                </c:pt>
                <c:pt idx="72">
                  <c:v>158.4</c:v>
                </c:pt>
                <c:pt idx="73">
                  <c:v>162.26</c:v>
                </c:pt>
                <c:pt idx="74">
                  <c:v>167.13</c:v>
                </c:pt>
                <c:pt idx="75">
                  <c:v>172.03</c:v>
                </c:pt>
                <c:pt idx="76">
                  <c:v>176.44</c:v>
                </c:pt>
                <c:pt idx="77">
                  <c:v>179.37</c:v>
                </c:pt>
                <c:pt idx="78">
                  <c:v>183.74</c:v>
                </c:pt>
                <c:pt idx="79">
                  <c:v>187.47</c:v>
                </c:pt>
                <c:pt idx="80">
                  <c:v>191.28</c:v>
                </c:pt>
                <c:pt idx="81">
                  <c:v>195.62</c:v>
                </c:pt>
                <c:pt idx="82">
                  <c:v>198.83</c:v>
                </c:pt>
                <c:pt idx="83">
                  <c:v>201.68</c:v>
                </c:pt>
                <c:pt idx="84">
                  <c:v>205.91</c:v>
                </c:pt>
                <c:pt idx="85">
                  <c:v>210.37</c:v>
                </c:pt>
                <c:pt idx="86">
                  <c:v>215.44</c:v>
                </c:pt>
                <c:pt idx="87">
                  <c:v>220.59</c:v>
                </c:pt>
                <c:pt idx="88">
                  <c:v>225.84</c:v>
                </c:pt>
                <c:pt idx="89">
                  <c:v>229.12</c:v>
                </c:pt>
                <c:pt idx="90">
                  <c:v>233.69</c:v>
                </c:pt>
                <c:pt idx="91">
                  <c:v>237.53</c:v>
                </c:pt>
                <c:pt idx="92">
                  <c:v>241.68</c:v>
                </c:pt>
                <c:pt idx="93">
                  <c:v>245.94</c:v>
                </c:pt>
                <c:pt idx="94">
                  <c:v>250.18</c:v>
                </c:pt>
                <c:pt idx="95">
                  <c:v>254.8</c:v>
                </c:pt>
                <c:pt idx="96">
                  <c:v>258.54000000000002</c:v>
                </c:pt>
                <c:pt idx="97">
                  <c:v>262.24</c:v>
                </c:pt>
                <c:pt idx="98">
                  <c:v>265.06</c:v>
                </c:pt>
                <c:pt idx="99">
                  <c:v>269.06</c:v>
                </c:pt>
                <c:pt idx="100">
                  <c:v>274.01</c:v>
                </c:pt>
                <c:pt idx="101">
                  <c:v>276.93</c:v>
                </c:pt>
                <c:pt idx="102">
                  <c:v>278.88</c:v>
                </c:pt>
              </c:numCache>
            </c:numRef>
          </c:yVal>
        </c:ser>
        <c:axId val="105074048"/>
        <c:axId val="105092608"/>
      </c:scatterChart>
      <c:valAx>
        <c:axId val="105074048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2608"/>
        <c:crosses val="autoZero"/>
        <c:crossBetween val="midCat"/>
      </c:valAx>
      <c:valAx>
        <c:axId val="105092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740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398802953369144"/>
          <c:y val="0.17914438502673796"/>
          <c:w val="0.11370732863999478"/>
          <c:h val="0.125668449197860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426190120004891E-2"/>
          <c:y val="7.7333534722746677E-2"/>
          <c:w val="0.88024950203627861"/>
          <c:h val="0.78400204167198351"/>
        </c:manualLayout>
      </c:layout>
      <c:scatterChart>
        <c:scatterStyle val="lineMarker"/>
        <c:ser>
          <c:idx val="0"/>
          <c:order val="0"/>
          <c:tx>
            <c:strRef>
              <c:f>ET!$B$3</c:f>
              <c:strCache>
                <c:ptCount val="1"/>
                <c:pt idx="0">
                  <c:v>DSSAT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ET!$J$5:$J$107</c:f>
              <c:numCache>
                <c:formatCode>General</c:formatCode>
                <c:ptCount val="103"/>
                <c:pt idx="0">
                  <c:v>3.68</c:v>
                </c:pt>
                <c:pt idx="1">
                  <c:v>6.84</c:v>
                </c:pt>
                <c:pt idx="2">
                  <c:v>11.32</c:v>
                </c:pt>
                <c:pt idx="3">
                  <c:v>16.12</c:v>
                </c:pt>
                <c:pt idx="4">
                  <c:v>21.14</c:v>
                </c:pt>
                <c:pt idx="5">
                  <c:v>26.16</c:v>
                </c:pt>
                <c:pt idx="6">
                  <c:v>31.48</c:v>
                </c:pt>
                <c:pt idx="7">
                  <c:v>37.369999999999997</c:v>
                </c:pt>
                <c:pt idx="8">
                  <c:v>43.48</c:v>
                </c:pt>
                <c:pt idx="9">
                  <c:v>46.24</c:v>
                </c:pt>
                <c:pt idx="10">
                  <c:v>48.76</c:v>
                </c:pt>
                <c:pt idx="11">
                  <c:v>53.87</c:v>
                </c:pt>
                <c:pt idx="12">
                  <c:v>58.13</c:v>
                </c:pt>
                <c:pt idx="13">
                  <c:v>61.05</c:v>
                </c:pt>
                <c:pt idx="14">
                  <c:v>64.17</c:v>
                </c:pt>
                <c:pt idx="15">
                  <c:v>68.47</c:v>
                </c:pt>
                <c:pt idx="16">
                  <c:v>72.75</c:v>
                </c:pt>
                <c:pt idx="17">
                  <c:v>75.58</c:v>
                </c:pt>
                <c:pt idx="18">
                  <c:v>76.95</c:v>
                </c:pt>
                <c:pt idx="19">
                  <c:v>78.489999999999995</c:v>
                </c:pt>
                <c:pt idx="20">
                  <c:v>82.26</c:v>
                </c:pt>
                <c:pt idx="21">
                  <c:v>86.74</c:v>
                </c:pt>
                <c:pt idx="22">
                  <c:v>90.69</c:v>
                </c:pt>
                <c:pt idx="23">
                  <c:v>94.52</c:v>
                </c:pt>
                <c:pt idx="24">
                  <c:v>98.4</c:v>
                </c:pt>
                <c:pt idx="25">
                  <c:v>101.48</c:v>
                </c:pt>
                <c:pt idx="26">
                  <c:v>105.96</c:v>
                </c:pt>
                <c:pt idx="27">
                  <c:v>109.94</c:v>
                </c:pt>
                <c:pt idx="28">
                  <c:v>114.44</c:v>
                </c:pt>
                <c:pt idx="29">
                  <c:v>119.56</c:v>
                </c:pt>
                <c:pt idx="30">
                  <c:v>123.59</c:v>
                </c:pt>
                <c:pt idx="31">
                  <c:v>128.31</c:v>
                </c:pt>
                <c:pt idx="32">
                  <c:v>133.41999999999999</c:v>
                </c:pt>
                <c:pt idx="33">
                  <c:v>139.26</c:v>
                </c:pt>
                <c:pt idx="34">
                  <c:v>143.76</c:v>
                </c:pt>
                <c:pt idx="35">
                  <c:v>150.19</c:v>
                </c:pt>
                <c:pt idx="36">
                  <c:v>156.76</c:v>
                </c:pt>
                <c:pt idx="37">
                  <c:v>162.80000000000001</c:v>
                </c:pt>
                <c:pt idx="38">
                  <c:v>168.39</c:v>
                </c:pt>
                <c:pt idx="39">
                  <c:v>171.4</c:v>
                </c:pt>
                <c:pt idx="40">
                  <c:v>176.48</c:v>
                </c:pt>
                <c:pt idx="41">
                  <c:v>183.15</c:v>
                </c:pt>
                <c:pt idx="42">
                  <c:v>190.45</c:v>
                </c:pt>
                <c:pt idx="43">
                  <c:v>195.08</c:v>
                </c:pt>
                <c:pt idx="44">
                  <c:v>200.33</c:v>
                </c:pt>
                <c:pt idx="45">
                  <c:v>205.13</c:v>
                </c:pt>
                <c:pt idx="46">
                  <c:v>209.2</c:v>
                </c:pt>
                <c:pt idx="47">
                  <c:v>212.33</c:v>
                </c:pt>
                <c:pt idx="48">
                  <c:v>214.92</c:v>
                </c:pt>
                <c:pt idx="49">
                  <c:v>216.73</c:v>
                </c:pt>
                <c:pt idx="50">
                  <c:v>218.22</c:v>
                </c:pt>
                <c:pt idx="51">
                  <c:v>221.61</c:v>
                </c:pt>
                <c:pt idx="52">
                  <c:v>225.59</c:v>
                </c:pt>
                <c:pt idx="53">
                  <c:v>230.49</c:v>
                </c:pt>
                <c:pt idx="54">
                  <c:v>236.37</c:v>
                </c:pt>
                <c:pt idx="55">
                  <c:v>239.91</c:v>
                </c:pt>
                <c:pt idx="56">
                  <c:v>241.99</c:v>
                </c:pt>
                <c:pt idx="57">
                  <c:v>243.34</c:v>
                </c:pt>
                <c:pt idx="58">
                  <c:v>247.83</c:v>
                </c:pt>
                <c:pt idx="59">
                  <c:v>253.16</c:v>
                </c:pt>
                <c:pt idx="60">
                  <c:v>257.75</c:v>
                </c:pt>
                <c:pt idx="61">
                  <c:v>261.97000000000003</c:v>
                </c:pt>
                <c:pt idx="62">
                  <c:v>266.45</c:v>
                </c:pt>
                <c:pt idx="63">
                  <c:v>270.26</c:v>
                </c:pt>
                <c:pt idx="64">
                  <c:v>274.33999999999997</c:v>
                </c:pt>
                <c:pt idx="65">
                  <c:v>277.83999999999997</c:v>
                </c:pt>
                <c:pt idx="66">
                  <c:v>282.43</c:v>
                </c:pt>
                <c:pt idx="67">
                  <c:v>286.72000000000003</c:v>
                </c:pt>
                <c:pt idx="68">
                  <c:v>290.89999999999998</c:v>
                </c:pt>
                <c:pt idx="69">
                  <c:v>294.39999999999998</c:v>
                </c:pt>
                <c:pt idx="70">
                  <c:v>298.02999999999997</c:v>
                </c:pt>
                <c:pt idx="71">
                  <c:v>302.10000000000002</c:v>
                </c:pt>
                <c:pt idx="72">
                  <c:v>306.08999999999997</c:v>
                </c:pt>
                <c:pt idx="73">
                  <c:v>311.43</c:v>
                </c:pt>
                <c:pt idx="74">
                  <c:v>317.08</c:v>
                </c:pt>
                <c:pt idx="75">
                  <c:v>321.86</c:v>
                </c:pt>
                <c:pt idx="76">
                  <c:v>324.77999999999997</c:v>
                </c:pt>
                <c:pt idx="77">
                  <c:v>329.32</c:v>
                </c:pt>
                <c:pt idx="78">
                  <c:v>333.2</c:v>
                </c:pt>
                <c:pt idx="79">
                  <c:v>337.28</c:v>
                </c:pt>
                <c:pt idx="80">
                  <c:v>342.05</c:v>
                </c:pt>
                <c:pt idx="81">
                  <c:v>344.88</c:v>
                </c:pt>
                <c:pt idx="82">
                  <c:v>347.37</c:v>
                </c:pt>
                <c:pt idx="83">
                  <c:v>351.42</c:v>
                </c:pt>
                <c:pt idx="84">
                  <c:v>356.59</c:v>
                </c:pt>
                <c:pt idx="85">
                  <c:v>362.66</c:v>
                </c:pt>
                <c:pt idx="86">
                  <c:v>368.49</c:v>
                </c:pt>
                <c:pt idx="87">
                  <c:v>374.52</c:v>
                </c:pt>
                <c:pt idx="88">
                  <c:v>378.15</c:v>
                </c:pt>
                <c:pt idx="89">
                  <c:v>383.69</c:v>
                </c:pt>
                <c:pt idx="90">
                  <c:v>388.1</c:v>
                </c:pt>
                <c:pt idx="91">
                  <c:v>392.78</c:v>
                </c:pt>
                <c:pt idx="92">
                  <c:v>398.15</c:v>
                </c:pt>
                <c:pt idx="93">
                  <c:v>403.42</c:v>
                </c:pt>
                <c:pt idx="94">
                  <c:v>409.08</c:v>
                </c:pt>
                <c:pt idx="95">
                  <c:v>413.97</c:v>
                </c:pt>
                <c:pt idx="96">
                  <c:v>418.73</c:v>
                </c:pt>
                <c:pt idx="97">
                  <c:v>423.03</c:v>
                </c:pt>
                <c:pt idx="98">
                  <c:v>427.95</c:v>
                </c:pt>
                <c:pt idx="99">
                  <c:v>434.3</c:v>
                </c:pt>
                <c:pt idx="100">
                  <c:v>437.81</c:v>
                </c:pt>
                <c:pt idx="101">
                  <c:v>442.47</c:v>
                </c:pt>
                <c:pt idx="102">
                  <c:v>448.16</c:v>
                </c:pt>
              </c:numCache>
            </c:numRef>
          </c:yVal>
        </c:ser>
        <c:ser>
          <c:idx val="1"/>
          <c:order val="1"/>
          <c:tx>
            <c:strRef>
              <c:f>ET!$G$3</c:f>
              <c:strCache>
                <c:ptCount val="1"/>
                <c:pt idx="0">
                  <c:v>ORYZA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ET!$K$5:$K$107</c:f>
              <c:numCache>
                <c:formatCode>General</c:formatCode>
                <c:ptCount val="103"/>
                <c:pt idx="0">
                  <c:v>0</c:v>
                </c:pt>
                <c:pt idx="1">
                  <c:v>3.6577999999999999</c:v>
                </c:pt>
                <c:pt idx="2">
                  <c:v>7.4485399999999995</c:v>
                </c:pt>
                <c:pt idx="3">
                  <c:v>12.568109999999999</c:v>
                </c:pt>
                <c:pt idx="4">
                  <c:v>17.972300000000001</c:v>
                </c:pt>
                <c:pt idx="5">
                  <c:v>23.505700000000001</c:v>
                </c:pt>
                <c:pt idx="6">
                  <c:v>28.8447</c:v>
                </c:pt>
                <c:pt idx="7">
                  <c:v>34.279400000000003</c:v>
                </c:pt>
                <c:pt idx="8">
                  <c:v>40.172499999999999</c:v>
                </c:pt>
                <c:pt idx="9">
                  <c:v>45.846700000000006</c:v>
                </c:pt>
                <c:pt idx="10">
                  <c:v>48.222000000000001</c:v>
                </c:pt>
                <c:pt idx="11">
                  <c:v>50.102099999999993</c:v>
                </c:pt>
                <c:pt idx="12">
                  <c:v>54.658900000000003</c:v>
                </c:pt>
                <c:pt idx="13">
                  <c:v>59.016999999999996</c:v>
                </c:pt>
                <c:pt idx="14">
                  <c:v>62.776600000000002</c:v>
                </c:pt>
                <c:pt idx="15">
                  <c:v>66.510800000000003</c:v>
                </c:pt>
                <c:pt idx="16">
                  <c:v>71.565799999999996</c:v>
                </c:pt>
                <c:pt idx="17">
                  <c:v>76.572600000000008</c:v>
                </c:pt>
                <c:pt idx="18">
                  <c:v>79.932599999999994</c:v>
                </c:pt>
                <c:pt idx="19">
                  <c:v>81.08250000000001</c:v>
                </c:pt>
                <c:pt idx="20">
                  <c:v>82.367499999999993</c:v>
                </c:pt>
                <c:pt idx="21">
                  <c:v>86.775199999999998</c:v>
                </c:pt>
                <c:pt idx="22">
                  <c:v>91.936999999999998</c:v>
                </c:pt>
                <c:pt idx="23">
                  <c:v>96.469500000000011</c:v>
                </c:pt>
                <c:pt idx="24">
                  <c:v>100.872</c:v>
                </c:pt>
                <c:pt idx="25">
                  <c:v>105.28</c:v>
                </c:pt>
                <c:pt idx="26">
                  <c:v>108.852</c:v>
                </c:pt>
                <c:pt idx="27">
                  <c:v>113.751</c:v>
                </c:pt>
                <c:pt idx="28">
                  <c:v>118.069</c:v>
                </c:pt>
                <c:pt idx="29">
                  <c:v>122.86099999999999</c:v>
                </c:pt>
                <c:pt idx="30">
                  <c:v>128.17699999999999</c:v>
                </c:pt>
                <c:pt idx="31">
                  <c:v>132.352</c:v>
                </c:pt>
                <c:pt idx="32">
                  <c:v>137.18</c:v>
                </c:pt>
                <c:pt idx="33">
                  <c:v>142.173</c:v>
                </c:pt>
                <c:pt idx="34">
                  <c:v>147.822</c:v>
                </c:pt>
                <c:pt idx="35">
                  <c:v>152.32300000000001</c:v>
                </c:pt>
                <c:pt idx="36">
                  <c:v>158.636</c:v>
                </c:pt>
                <c:pt idx="37">
                  <c:v>165.00299999999999</c:v>
                </c:pt>
                <c:pt idx="38">
                  <c:v>170.446</c:v>
                </c:pt>
                <c:pt idx="39">
                  <c:v>175.518</c:v>
                </c:pt>
                <c:pt idx="40">
                  <c:v>178.23699999999999</c:v>
                </c:pt>
                <c:pt idx="41">
                  <c:v>182.911</c:v>
                </c:pt>
                <c:pt idx="42">
                  <c:v>187.04400000000001</c:v>
                </c:pt>
                <c:pt idx="43">
                  <c:v>191.72800000000001</c:v>
                </c:pt>
                <c:pt idx="44">
                  <c:v>195.078</c:v>
                </c:pt>
                <c:pt idx="45">
                  <c:v>200.791</c:v>
                </c:pt>
                <c:pt idx="46">
                  <c:v>206.23700000000002</c:v>
                </c:pt>
                <c:pt idx="47">
                  <c:v>211.42099999999999</c:v>
                </c:pt>
                <c:pt idx="48">
                  <c:v>215.41200000000001</c:v>
                </c:pt>
                <c:pt idx="49">
                  <c:v>218.541</c:v>
                </c:pt>
                <c:pt idx="50">
                  <c:v>220.518</c:v>
                </c:pt>
                <c:pt idx="51">
                  <c:v>222.05799999999999</c:v>
                </c:pt>
                <c:pt idx="52">
                  <c:v>226.23600000000002</c:v>
                </c:pt>
                <c:pt idx="53">
                  <c:v>230.697</c:v>
                </c:pt>
                <c:pt idx="54">
                  <c:v>235.96199999999999</c:v>
                </c:pt>
                <c:pt idx="55">
                  <c:v>242.006</c:v>
                </c:pt>
                <c:pt idx="56">
                  <c:v>246.34800000000001</c:v>
                </c:pt>
                <c:pt idx="57">
                  <c:v>248.798</c:v>
                </c:pt>
                <c:pt idx="58">
                  <c:v>250.07400000000001</c:v>
                </c:pt>
                <c:pt idx="59">
                  <c:v>256.78699999999998</c:v>
                </c:pt>
                <c:pt idx="60">
                  <c:v>265.45999999999998</c:v>
                </c:pt>
                <c:pt idx="61">
                  <c:v>272.40000000000003</c:v>
                </c:pt>
                <c:pt idx="62">
                  <c:v>278.05</c:v>
                </c:pt>
                <c:pt idx="63">
                  <c:v>283.26</c:v>
                </c:pt>
                <c:pt idx="64">
                  <c:v>287.95</c:v>
                </c:pt>
                <c:pt idx="65">
                  <c:v>293.27</c:v>
                </c:pt>
                <c:pt idx="66">
                  <c:v>297.64</c:v>
                </c:pt>
                <c:pt idx="67">
                  <c:v>303.28999999999996</c:v>
                </c:pt>
                <c:pt idx="68">
                  <c:v>307.67</c:v>
                </c:pt>
                <c:pt idx="69">
                  <c:v>311.84000000000003</c:v>
                </c:pt>
                <c:pt idx="70">
                  <c:v>315.35000000000002</c:v>
                </c:pt>
                <c:pt idx="71">
                  <c:v>319.09000000000003</c:v>
                </c:pt>
                <c:pt idx="72">
                  <c:v>323.27</c:v>
                </c:pt>
                <c:pt idx="73">
                  <c:v>327.52</c:v>
                </c:pt>
                <c:pt idx="74">
                  <c:v>332.9</c:v>
                </c:pt>
                <c:pt idx="75">
                  <c:v>338.32</c:v>
                </c:pt>
                <c:pt idx="76">
                  <c:v>343.18</c:v>
                </c:pt>
                <c:pt idx="77">
                  <c:v>346.40999999999997</c:v>
                </c:pt>
                <c:pt idx="78">
                  <c:v>351.24</c:v>
                </c:pt>
                <c:pt idx="79">
                  <c:v>355.38</c:v>
                </c:pt>
                <c:pt idx="80">
                  <c:v>359.62</c:v>
                </c:pt>
                <c:pt idx="81">
                  <c:v>364.48</c:v>
                </c:pt>
                <c:pt idx="82">
                  <c:v>368.02</c:v>
                </c:pt>
                <c:pt idx="83">
                  <c:v>371.12</c:v>
                </c:pt>
                <c:pt idx="84">
                  <c:v>375.86</c:v>
                </c:pt>
                <c:pt idx="85">
                  <c:v>380.96000000000004</c:v>
                </c:pt>
                <c:pt idx="86">
                  <c:v>386.8</c:v>
                </c:pt>
                <c:pt idx="87">
                  <c:v>392.72</c:v>
                </c:pt>
                <c:pt idx="88">
                  <c:v>398.78999999999996</c:v>
                </c:pt>
                <c:pt idx="89">
                  <c:v>402.6</c:v>
                </c:pt>
                <c:pt idx="90">
                  <c:v>407.33</c:v>
                </c:pt>
                <c:pt idx="91">
                  <c:v>411.28</c:v>
                </c:pt>
                <c:pt idx="92">
                  <c:v>416.15999999999997</c:v>
                </c:pt>
                <c:pt idx="93">
                  <c:v>421.28</c:v>
                </c:pt>
                <c:pt idx="94">
                  <c:v>425.63</c:v>
                </c:pt>
                <c:pt idx="95">
                  <c:v>431.21000000000004</c:v>
                </c:pt>
                <c:pt idx="96">
                  <c:v>435.03000000000003</c:v>
                </c:pt>
                <c:pt idx="97">
                  <c:v>439.12</c:v>
                </c:pt>
                <c:pt idx="98">
                  <c:v>442.76</c:v>
                </c:pt>
                <c:pt idx="99">
                  <c:v>447.05</c:v>
                </c:pt>
                <c:pt idx="100">
                  <c:v>452.51</c:v>
                </c:pt>
                <c:pt idx="101">
                  <c:v>455.69</c:v>
                </c:pt>
                <c:pt idx="102">
                  <c:v>457.72</c:v>
                </c:pt>
              </c:numCache>
            </c:numRef>
          </c:yVal>
        </c:ser>
        <c:axId val="105104512"/>
        <c:axId val="105106432"/>
      </c:scatterChart>
      <c:valAx>
        <c:axId val="105104512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6432"/>
        <c:crosses val="autoZero"/>
        <c:crossBetween val="midCat"/>
      </c:valAx>
      <c:valAx>
        <c:axId val="105106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4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348399684876095"/>
          <c:y val="0.17866722659667542"/>
          <c:w val="0.11353048987072573"/>
          <c:h val="0.125333613298337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6770186335403728E-2"/>
          <c:y val="6.6489448046677668E-2"/>
          <c:w val="0.90062111801242239"/>
          <c:h val="0.82446915577880309"/>
        </c:manualLayout>
      </c:layout>
      <c:scatterChart>
        <c:scatterStyle val="lineMarker"/>
        <c:ser>
          <c:idx val="0"/>
          <c:order val="0"/>
          <c:tx>
            <c:strRef>
              <c:f>ET!$B$3</c:f>
              <c:strCache>
                <c:ptCount val="1"/>
                <c:pt idx="0">
                  <c:v>DSSAT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ET!$S$5:$S$107</c:f>
              <c:numCache>
                <c:formatCode>General</c:formatCode>
                <c:ptCount val="103"/>
                <c:pt idx="0">
                  <c:v>3.6760000000000002</c:v>
                </c:pt>
                <c:pt idx="1">
                  <c:v>7.0960000000000001</c:v>
                </c:pt>
                <c:pt idx="2">
                  <c:v>11.922000000000001</c:v>
                </c:pt>
                <c:pt idx="3">
                  <c:v>17.02</c:v>
                </c:pt>
                <c:pt idx="4">
                  <c:v>22.273</c:v>
                </c:pt>
                <c:pt idx="5">
                  <c:v>27.393000000000001</c:v>
                </c:pt>
                <c:pt idx="6">
                  <c:v>32.748000000000005</c:v>
                </c:pt>
                <c:pt idx="7">
                  <c:v>38.649000000000001</c:v>
                </c:pt>
                <c:pt idx="8">
                  <c:v>44.756</c:v>
                </c:pt>
                <c:pt idx="9">
                  <c:v>47.518000000000001</c:v>
                </c:pt>
                <c:pt idx="10">
                  <c:v>50.033999999999999</c:v>
                </c:pt>
                <c:pt idx="11">
                  <c:v>55.140999999999998</c:v>
                </c:pt>
                <c:pt idx="12">
                  <c:v>59.402000000000001</c:v>
                </c:pt>
                <c:pt idx="13">
                  <c:v>62.533999999999999</c:v>
                </c:pt>
                <c:pt idx="14">
                  <c:v>65.66</c:v>
                </c:pt>
                <c:pt idx="15">
                  <c:v>69.950999999999993</c:v>
                </c:pt>
                <c:pt idx="16">
                  <c:v>74.236999999999995</c:v>
                </c:pt>
                <c:pt idx="17">
                  <c:v>77.065999999999988</c:v>
                </c:pt>
                <c:pt idx="18">
                  <c:v>78.438999999999993</c:v>
                </c:pt>
                <c:pt idx="19">
                  <c:v>79.97</c:v>
                </c:pt>
                <c:pt idx="20">
                  <c:v>83.747</c:v>
                </c:pt>
                <c:pt idx="21">
                  <c:v>88.221999999999994</c:v>
                </c:pt>
                <c:pt idx="22">
                  <c:v>92.170999999999992</c:v>
                </c:pt>
                <c:pt idx="23">
                  <c:v>96.003999999999991</c:v>
                </c:pt>
                <c:pt idx="24">
                  <c:v>99.88</c:v>
                </c:pt>
                <c:pt idx="25">
                  <c:v>102.96299999999999</c:v>
                </c:pt>
                <c:pt idx="26">
                  <c:v>107.449</c:v>
                </c:pt>
                <c:pt idx="27">
                  <c:v>111.423</c:v>
                </c:pt>
                <c:pt idx="28">
                  <c:v>115.928</c:v>
                </c:pt>
                <c:pt idx="29">
                  <c:v>121.04599999999999</c:v>
                </c:pt>
                <c:pt idx="30">
                  <c:v>125.07799999999999</c:v>
                </c:pt>
                <c:pt idx="31">
                  <c:v>129.79899999999998</c:v>
                </c:pt>
                <c:pt idx="32">
                  <c:v>134.90399999999997</c:v>
                </c:pt>
                <c:pt idx="33">
                  <c:v>140.74399999999997</c:v>
                </c:pt>
                <c:pt idx="34">
                  <c:v>145.24599999999998</c:v>
                </c:pt>
                <c:pt idx="35">
                  <c:v>151.67499999999998</c:v>
                </c:pt>
                <c:pt idx="36">
                  <c:v>158.249</c:v>
                </c:pt>
                <c:pt idx="37">
                  <c:v>164.28299999999999</c:v>
                </c:pt>
                <c:pt idx="38">
                  <c:v>169.87699999999998</c:v>
                </c:pt>
                <c:pt idx="39">
                  <c:v>172.88699999999997</c:v>
                </c:pt>
                <c:pt idx="40">
                  <c:v>177.96399999999997</c:v>
                </c:pt>
                <c:pt idx="41">
                  <c:v>184.63599999999997</c:v>
                </c:pt>
                <c:pt idx="42">
                  <c:v>191.93099999999995</c:v>
                </c:pt>
                <c:pt idx="43">
                  <c:v>196.56399999999996</c:v>
                </c:pt>
                <c:pt idx="44">
                  <c:v>201.80999999999997</c:v>
                </c:pt>
                <c:pt idx="45">
                  <c:v>206.61699999999996</c:v>
                </c:pt>
                <c:pt idx="46">
                  <c:v>210.68399999999997</c:v>
                </c:pt>
                <c:pt idx="47">
                  <c:v>213.80999999999997</c:v>
                </c:pt>
                <c:pt idx="48">
                  <c:v>216.40099999999998</c:v>
                </c:pt>
                <c:pt idx="49">
                  <c:v>218.21699999999998</c:v>
                </c:pt>
                <c:pt idx="50">
                  <c:v>219.70399999999998</c:v>
                </c:pt>
                <c:pt idx="51">
                  <c:v>223.09999999999997</c:v>
                </c:pt>
                <c:pt idx="52">
                  <c:v>227.07499999999996</c:v>
                </c:pt>
                <c:pt idx="53">
                  <c:v>231.97199999999995</c:v>
                </c:pt>
                <c:pt idx="54">
                  <c:v>237.85299999999995</c:v>
                </c:pt>
                <c:pt idx="55">
                  <c:v>241.39299999999994</c:v>
                </c:pt>
                <c:pt idx="56">
                  <c:v>243.47499999999994</c:v>
                </c:pt>
                <c:pt idx="57">
                  <c:v>244.82699999999994</c:v>
                </c:pt>
                <c:pt idx="58">
                  <c:v>249.31199999999995</c:v>
                </c:pt>
                <c:pt idx="59">
                  <c:v>254.64999999999995</c:v>
                </c:pt>
                <c:pt idx="60">
                  <c:v>259.23499999999996</c:v>
                </c:pt>
                <c:pt idx="61">
                  <c:v>263.45899999999995</c:v>
                </c:pt>
                <c:pt idx="62">
                  <c:v>267.93899999999996</c:v>
                </c:pt>
                <c:pt idx="63">
                  <c:v>271.74799999999999</c:v>
                </c:pt>
                <c:pt idx="64">
                  <c:v>275.82900000000001</c:v>
                </c:pt>
                <c:pt idx="65">
                  <c:v>279.32600000000002</c:v>
                </c:pt>
                <c:pt idx="66">
                  <c:v>283.91900000000004</c:v>
                </c:pt>
                <c:pt idx="67">
                  <c:v>288.20900000000006</c:v>
                </c:pt>
                <c:pt idx="68">
                  <c:v>292.38700000000006</c:v>
                </c:pt>
                <c:pt idx="69">
                  <c:v>295.88600000000008</c:v>
                </c:pt>
                <c:pt idx="70">
                  <c:v>299.51400000000007</c:v>
                </c:pt>
                <c:pt idx="71">
                  <c:v>303.58300000000008</c:v>
                </c:pt>
                <c:pt idx="72">
                  <c:v>307.57900000000006</c:v>
                </c:pt>
                <c:pt idx="73">
                  <c:v>312.91800000000006</c:v>
                </c:pt>
                <c:pt idx="74">
                  <c:v>318.56200000000007</c:v>
                </c:pt>
                <c:pt idx="75">
                  <c:v>323.34000000000009</c:v>
                </c:pt>
                <c:pt idx="76">
                  <c:v>326.26600000000008</c:v>
                </c:pt>
                <c:pt idx="77">
                  <c:v>330.80300000000005</c:v>
                </c:pt>
                <c:pt idx="78">
                  <c:v>334.68400000000003</c:v>
                </c:pt>
                <c:pt idx="79">
                  <c:v>338.76100000000002</c:v>
                </c:pt>
                <c:pt idx="80">
                  <c:v>343.53200000000004</c:v>
                </c:pt>
                <c:pt idx="81">
                  <c:v>346.36300000000006</c:v>
                </c:pt>
                <c:pt idx="82">
                  <c:v>348.85500000000008</c:v>
                </c:pt>
                <c:pt idx="83">
                  <c:v>352.9020000000001</c:v>
                </c:pt>
                <c:pt idx="84">
                  <c:v>358.07400000000013</c:v>
                </c:pt>
                <c:pt idx="85">
                  <c:v>364.14800000000014</c:v>
                </c:pt>
                <c:pt idx="86">
                  <c:v>369.97500000000014</c:v>
                </c:pt>
                <c:pt idx="87">
                  <c:v>376.00900000000013</c:v>
                </c:pt>
                <c:pt idx="88">
                  <c:v>379.63900000000012</c:v>
                </c:pt>
                <c:pt idx="89">
                  <c:v>385.17500000000013</c:v>
                </c:pt>
                <c:pt idx="90">
                  <c:v>389.5800000000001</c:v>
                </c:pt>
                <c:pt idx="91">
                  <c:v>394.26100000000008</c:v>
                </c:pt>
                <c:pt idx="92">
                  <c:v>399.6350000000001</c:v>
                </c:pt>
                <c:pt idx="93">
                  <c:v>404.90500000000009</c:v>
                </c:pt>
                <c:pt idx="94">
                  <c:v>410.56000000000006</c:v>
                </c:pt>
                <c:pt idx="95">
                  <c:v>415.45300000000009</c:v>
                </c:pt>
                <c:pt idx="96">
                  <c:v>420.21100000000007</c:v>
                </c:pt>
                <c:pt idx="97">
                  <c:v>424.5080000000001</c:v>
                </c:pt>
                <c:pt idx="98">
                  <c:v>429.43500000000012</c:v>
                </c:pt>
                <c:pt idx="99">
                  <c:v>435.78800000000012</c:v>
                </c:pt>
                <c:pt idx="100">
                  <c:v>439.29300000000012</c:v>
                </c:pt>
                <c:pt idx="101">
                  <c:v>443.95800000000014</c:v>
                </c:pt>
                <c:pt idx="102">
                  <c:v>449.64500000000015</c:v>
                </c:pt>
              </c:numCache>
            </c:numRef>
          </c:yVal>
        </c:ser>
        <c:ser>
          <c:idx val="1"/>
          <c:order val="1"/>
          <c:tx>
            <c:strRef>
              <c:f>ET!$G$3</c:f>
              <c:strCache>
                <c:ptCount val="1"/>
                <c:pt idx="0">
                  <c:v>ORYZA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ET!$A$5:$A$107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ET!$T$5:$T$107</c:f>
              <c:numCache>
                <c:formatCode>General</c:formatCode>
                <c:ptCount val="103"/>
                <c:pt idx="0">
                  <c:v>7.4485399999999995</c:v>
                </c:pt>
                <c:pt idx="1">
                  <c:v>12.568109999999999</c:v>
                </c:pt>
                <c:pt idx="2">
                  <c:v>17.972300000000001</c:v>
                </c:pt>
                <c:pt idx="3">
                  <c:v>23.505700000000001</c:v>
                </c:pt>
                <c:pt idx="4">
                  <c:v>28.8447</c:v>
                </c:pt>
                <c:pt idx="5">
                  <c:v>34.279400000000003</c:v>
                </c:pt>
                <c:pt idx="6">
                  <c:v>40.172499999999999</c:v>
                </c:pt>
                <c:pt idx="7">
                  <c:v>45.846700000000006</c:v>
                </c:pt>
                <c:pt idx="8">
                  <c:v>48.222000000000001</c:v>
                </c:pt>
                <c:pt idx="9">
                  <c:v>50.102099999999993</c:v>
                </c:pt>
                <c:pt idx="10">
                  <c:v>54.658900000000003</c:v>
                </c:pt>
                <c:pt idx="11">
                  <c:v>59.016999999999996</c:v>
                </c:pt>
                <c:pt idx="12">
                  <c:v>62.776600000000002</c:v>
                </c:pt>
                <c:pt idx="13">
                  <c:v>66.510800000000003</c:v>
                </c:pt>
                <c:pt idx="14">
                  <c:v>71.565799999999996</c:v>
                </c:pt>
                <c:pt idx="15">
                  <c:v>76.572600000000008</c:v>
                </c:pt>
                <c:pt idx="16">
                  <c:v>79.932599999999994</c:v>
                </c:pt>
                <c:pt idx="17">
                  <c:v>81.08250000000001</c:v>
                </c:pt>
                <c:pt idx="18">
                  <c:v>82.367499999999993</c:v>
                </c:pt>
                <c:pt idx="19">
                  <c:v>86.775199999999998</c:v>
                </c:pt>
                <c:pt idx="20">
                  <c:v>91.936999999999998</c:v>
                </c:pt>
                <c:pt idx="21">
                  <c:v>96.469500000000011</c:v>
                </c:pt>
                <c:pt idx="22">
                  <c:v>100.872</c:v>
                </c:pt>
                <c:pt idx="23">
                  <c:v>105.28</c:v>
                </c:pt>
                <c:pt idx="24">
                  <c:v>108.852</c:v>
                </c:pt>
                <c:pt idx="25">
                  <c:v>113.751</c:v>
                </c:pt>
                <c:pt idx="26">
                  <c:v>118.069</c:v>
                </c:pt>
                <c:pt idx="27">
                  <c:v>122.86099999999999</c:v>
                </c:pt>
                <c:pt idx="28">
                  <c:v>128.17699999999999</c:v>
                </c:pt>
                <c:pt idx="29">
                  <c:v>132.352</c:v>
                </c:pt>
                <c:pt idx="30">
                  <c:v>137.18</c:v>
                </c:pt>
                <c:pt idx="31">
                  <c:v>142.173</c:v>
                </c:pt>
                <c:pt idx="32">
                  <c:v>147.822</c:v>
                </c:pt>
                <c:pt idx="33">
                  <c:v>152.32300000000001</c:v>
                </c:pt>
                <c:pt idx="34">
                  <c:v>158.636</c:v>
                </c:pt>
                <c:pt idx="35">
                  <c:v>165.00299999999999</c:v>
                </c:pt>
                <c:pt idx="36">
                  <c:v>170.446</c:v>
                </c:pt>
                <c:pt idx="37">
                  <c:v>175.518</c:v>
                </c:pt>
                <c:pt idx="38">
                  <c:v>178.23699999999999</c:v>
                </c:pt>
                <c:pt idx="39">
                  <c:v>182.911</c:v>
                </c:pt>
                <c:pt idx="40">
                  <c:v>187.04400000000001</c:v>
                </c:pt>
                <c:pt idx="41">
                  <c:v>191.72800000000001</c:v>
                </c:pt>
                <c:pt idx="42">
                  <c:v>195.078</c:v>
                </c:pt>
                <c:pt idx="43">
                  <c:v>200.791</c:v>
                </c:pt>
                <c:pt idx="44">
                  <c:v>206.23700000000002</c:v>
                </c:pt>
                <c:pt idx="45">
                  <c:v>211.42099999999999</c:v>
                </c:pt>
                <c:pt idx="46">
                  <c:v>215.41200000000001</c:v>
                </c:pt>
                <c:pt idx="47">
                  <c:v>218.541</c:v>
                </c:pt>
                <c:pt idx="48">
                  <c:v>220.518</c:v>
                </c:pt>
                <c:pt idx="49">
                  <c:v>222.05799999999999</c:v>
                </c:pt>
                <c:pt idx="50">
                  <c:v>226.23600000000002</c:v>
                </c:pt>
                <c:pt idx="51">
                  <c:v>230.697</c:v>
                </c:pt>
                <c:pt idx="52">
                  <c:v>235.96199999999999</c:v>
                </c:pt>
                <c:pt idx="53">
                  <c:v>242.006</c:v>
                </c:pt>
                <c:pt idx="54">
                  <c:v>246.34800000000001</c:v>
                </c:pt>
                <c:pt idx="55">
                  <c:v>248.798</c:v>
                </c:pt>
                <c:pt idx="56">
                  <c:v>250.07400000000001</c:v>
                </c:pt>
                <c:pt idx="57">
                  <c:v>256.78699999999998</c:v>
                </c:pt>
                <c:pt idx="58">
                  <c:v>265.45999999999998</c:v>
                </c:pt>
                <c:pt idx="59">
                  <c:v>272.40000000000003</c:v>
                </c:pt>
                <c:pt idx="60">
                  <c:v>278.05</c:v>
                </c:pt>
                <c:pt idx="61">
                  <c:v>283.26</c:v>
                </c:pt>
                <c:pt idx="62">
                  <c:v>287.95</c:v>
                </c:pt>
                <c:pt idx="63">
                  <c:v>293.27</c:v>
                </c:pt>
                <c:pt idx="64">
                  <c:v>297.64</c:v>
                </c:pt>
                <c:pt idx="65">
                  <c:v>303.28999999999996</c:v>
                </c:pt>
                <c:pt idx="66">
                  <c:v>307.67</c:v>
                </c:pt>
                <c:pt idx="67">
                  <c:v>311.84000000000003</c:v>
                </c:pt>
                <c:pt idx="68">
                  <c:v>315.35000000000002</c:v>
                </c:pt>
                <c:pt idx="69">
                  <c:v>319.09000000000003</c:v>
                </c:pt>
                <c:pt idx="70">
                  <c:v>323.27</c:v>
                </c:pt>
                <c:pt idx="71">
                  <c:v>327.52</c:v>
                </c:pt>
                <c:pt idx="72">
                  <c:v>332.9</c:v>
                </c:pt>
                <c:pt idx="73">
                  <c:v>338.32</c:v>
                </c:pt>
                <c:pt idx="74">
                  <c:v>343.18</c:v>
                </c:pt>
                <c:pt idx="75">
                  <c:v>346.40999999999997</c:v>
                </c:pt>
                <c:pt idx="76">
                  <c:v>351.24</c:v>
                </c:pt>
                <c:pt idx="77">
                  <c:v>355.38</c:v>
                </c:pt>
                <c:pt idx="78">
                  <c:v>359.62</c:v>
                </c:pt>
                <c:pt idx="79">
                  <c:v>364.48</c:v>
                </c:pt>
                <c:pt idx="80">
                  <c:v>368.02</c:v>
                </c:pt>
                <c:pt idx="81">
                  <c:v>371.12</c:v>
                </c:pt>
                <c:pt idx="82">
                  <c:v>375.86</c:v>
                </c:pt>
                <c:pt idx="83">
                  <c:v>380.96000000000004</c:v>
                </c:pt>
                <c:pt idx="84">
                  <c:v>386.8</c:v>
                </c:pt>
                <c:pt idx="85">
                  <c:v>392.72</c:v>
                </c:pt>
                <c:pt idx="86">
                  <c:v>398.78999999999996</c:v>
                </c:pt>
                <c:pt idx="87">
                  <c:v>402.6</c:v>
                </c:pt>
                <c:pt idx="88">
                  <c:v>407.33</c:v>
                </c:pt>
                <c:pt idx="89">
                  <c:v>411.28</c:v>
                </c:pt>
                <c:pt idx="90">
                  <c:v>416.15999999999997</c:v>
                </c:pt>
                <c:pt idx="91">
                  <c:v>421.28</c:v>
                </c:pt>
                <c:pt idx="92">
                  <c:v>425.63</c:v>
                </c:pt>
                <c:pt idx="93">
                  <c:v>431.21000000000004</c:v>
                </c:pt>
                <c:pt idx="94">
                  <c:v>435.03000000000003</c:v>
                </c:pt>
                <c:pt idx="95">
                  <c:v>439.12</c:v>
                </c:pt>
                <c:pt idx="96">
                  <c:v>442.76</c:v>
                </c:pt>
                <c:pt idx="97">
                  <c:v>447.05</c:v>
                </c:pt>
                <c:pt idx="98">
                  <c:v>452.51</c:v>
                </c:pt>
                <c:pt idx="99">
                  <c:v>455.69</c:v>
                </c:pt>
                <c:pt idx="100">
                  <c:v>457.72</c:v>
                </c:pt>
                <c:pt idx="101">
                  <c:v>459.25</c:v>
                </c:pt>
                <c:pt idx="102">
                  <c:v>460.48</c:v>
                </c:pt>
              </c:numCache>
            </c:numRef>
          </c:yVal>
        </c:ser>
        <c:axId val="105142912"/>
        <c:axId val="105149184"/>
      </c:scatterChart>
      <c:valAx>
        <c:axId val="105142912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9184"/>
        <c:crosses val="autoZero"/>
        <c:crossBetween val="midCat"/>
      </c:valAx>
      <c:valAx>
        <c:axId val="105149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29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63975155279501"/>
          <c:y val="0.18883006645445913"/>
          <c:w val="8.6956521739130432E-2"/>
          <c:h val="0.103723404255319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457212713936431E-2"/>
          <c:y val="4.0284360189573459E-2"/>
          <c:w val="0.9205378973105135"/>
          <c:h val="0.85071090047393361"/>
        </c:manualLayout>
      </c:layout>
      <c:scatterChart>
        <c:scatterStyle val="lineMarker"/>
        <c:ser>
          <c:idx val="0"/>
          <c:order val="0"/>
          <c:tx>
            <c:strRef>
              <c:f>LAI_WAGT!$B$2</c:f>
              <c:strCache>
                <c:ptCount val="1"/>
                <c:pt idx="0">
                  <c:v>DSSAT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LAI_WAGT!$A$4:$A$106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LAI_WAGT!$B$4:$B$106</c:f>
              <c:numCache>
                <c:formatCode>General</c:formatCode>
                <c:ptCount val="103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0.21</c:v>
                </c:pt>
                <c:pt idx="5">
                  <c:v>0.24</c:v>
                </c:pt>
                <c:pt idx="6">
                  <c:v>0.27</c:v>
                </c:pt>
                <c:pt idx="7">
                  <c:v>0.31</c:v>
                </c:pt>
                <c:pt idx="8">
                  <c:v>0.36</c:v>
                </c:pt>
                <c:pt idx="9">
                  <c:v>0.42</c:v>
                </c:pt>
                <c:pt idx="10">
                  <c:v>0.49</c:v>
                </c:pt>
                <c:pt idx="11">
                  <c:v>0.56999999999999995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0.15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0.37</c:v>
                </c:pt>
                <c:pt idx="29">
                  <c:v>0.43</c:v>
                </c:pt>
                <c:pt idx="30">
                  <c:v>0.5</c:v>
                </c:pt>
                <c:pt idx="31">
                  <c:v>0.57999999999999996</c:v>
                </c:pt>
                <c:pt idx="32">
                  <c:v>0.67</c:v>
                </c:pt>
                <c:pt idx="33">
                  <c:v>0.78</c:v>
                </c:pt>
                <c:pt idx="34">
                  <c:v>0.9</c:v>
                </c:pt>
                <c:pt idx="35">
                  <c:v>1.04</c:v>
                </c:pt>
                <c:pt idx="36">
                  <c:v>1.17</c:v>
                </c:pt>
                <c:pt idx="37">
                  <c:v>1.33</c:v>
                </c:pt>
                <c:pt idx="38">
                  <c:v>1.49</c:v>
                </c:pt>
                <c:pt idx="39">
                  <c:v>1.59</c:v>
                </c:pt>
                <c:pt idx="40">
                  <c:v>1.77</c:v>
                </c:pt>
                <c:pt idx="41">
                  <c:v>2</c:v>
                </c:pt>
                <c:pt idx="42">
                  <c:v>2.2400000000000002</c:v>
                </c:pt>
                <c:pt idx="43">
                  <c:v>2.4500000000000002</c:v>
                </c:pt>
                <c:pt idx="44">
                  <c:v>2.62</c:v>
                </c:pt>
                <c:pt idx="45">
                  <c:v>2.78</c:v>
                </c:pt>
                <c:pt idx="46">
                  <c:v>2.89</c:v>
                </c:pt>
                <c:pt idx="47">
                  <c:v>2.96</c:v>
                </c:pt>
                <c:pt idx="48">
                  <c:v>3.03</c:v>
                </c:pt>
                <c:pt idx="49">
                  <c:v>3.05</c:v>
                </c:pt>
                <c:pt idx="50">
                  <c:v>3.06</c:v>
                </c:pt>
                <c:pt idx="51">
                  <c:v>3.15</c:v>
                </c:pt>
                <c:pt idx="52">
                  <c:v>3.28</c:v>
                </c:pt>
                <c:pt idx="53">
                  <c:v>3.42</c:v>
                </c:pt>
                <c:pt idx="54">
                  <c:v>3.56</c:v>
                </c:pt>
                <c:pt idx="55">
                  <c:v>3.63</c:v>
                </c:pt>
                <c:pt idx="56">
                  <c:v>3.62</c:v>
                </c:pt>
                <c:pt idx="57">
                  <c:v>3.59</c:v>
                </c:pt>
                <c:pt idx="58">
                  <c:v>3.69</c:v>
                </c:pt>
                <c:pt idx="59">
                  <c:v>3.76</c:v>
                </c:pt>
                <c:pt idx="60">
                  <c:v>3.83</c:v>
                </c:pt>
                <c:pt idx="61">
                  <c:v>3.88</c:v>
                </c:pt>
                <c:pt idx="62">
                  <c:v>3.95</c:v>
                </c:pt>
                <c:pt idx="63">
                  <c:v>3.99</c:v>
                </c:pt>
                <c:pt idx="64">
                  <c:v>4.01</c:v>
                </c:pt>
                <c:pt idx="65">
                  <c:v>4.0199999999999996</c:v>
                </c:pt>
                <c:pt idx="66">
                  <c:v>4.03</c:v>
                </c:pt>
                <c:pt idx="67">
                  <c:v>4.04</c:v>
                </c:pt>
                <c:pt idx="68">
                  <c:v>4.04</c:v>
                </c:pt>
                <c:pt idx="69">
                  <c:v>4.0199999999999996</c:v>
                </c:pt>
                <c:pt idx="70">
                  <c:v>3.98</c:v>
                </c:pt>
                <c:pt idx="71">
                  <c:v>3.94</c:v>
                </c:pt>
                <c:pt idx="72">
                  <c:v>3.89</c:v>
                </c:pt>
                <c:pt idx="73">
                  <c:v>3.82</c:v>
                </c:pt>
                <c:pt idx="74">
                  <c:v>3.75</c:v>
                </c:pt>
                <c:pt idx="75">
                  <c:v>3.68</c:v>
                </c:pt>
                <c:pt idx="76">
                  <c:v>3.61</c:v>
                </c:pt>
                <c:pt idx="77">
                  <c:v>3.54</c:v>
                </c:pt>
                <c:pt idx="78">
                  <c:v>3.47</c:v>
                </c:pt>
                <c:pt idx="79">
                  <c:v>3.41</c:v>
                </c:pt>
                <c:pt idx="80">
                  <c:v>3.34</c:v>
                </c:pt>
                <c:pt idx="81">
                  <c:v>3.27</c:v>
                </c:pt>
                <c:pt idx="82">
                  <c:v>3.2</c:v>
                </c:pt>
                <c:pt idx="83">
                  <c:v>3.13</c:v>
                </c:pt>
                <c:pt idx="84">
                  <c:v>3.06</c:v>
                </c:pt>
                <c:pt idx="85">
                  <c:v>3</c:v>
                </c:pt>
                <c:pt idx="86">
                  <c:v>2.93</c:v>
                </c:pt>
                <c:pt idx="87">
                  <c:v>2.86</c:v>
                </c:pt>
                <c:pt idx="88">
                  <c:v>2.79</c:v>
                </c:pt>
                <c:pt idx="89">
                  <c:v>2.73</c:v>
                </c:pt>
                <c:pt idx="90">
                  <c:v>2.66</c:v>
                </c:pt>
                <c:pt idx="91">
                  <c:v>2.59</c:v>
                </c:pt>
                <c:pt idx="92">
                  <c:v>2.52</c:v>
                </c:pt>
                <c:pt idx="93">
                  <c:v>2.4500000000000002</c:v>
                </c:pt>
                <c:pt idx="94">
                  <c:v>2.37</c:v>
                </c:pt>
                <c:pt idx="95">
                  <c:v>2.2999999999999998</c:v>
                </c:pt>
                <c:pt idx="96">
                  <c:v>2.2200000000000002</c:v>
                </c:pt>
                <c:pt idx="97">
                  <c:v>2.14</c:v>
                </c:pt>
                <c:pt idx="98">
                  <c:v>2.06</c:v>
                </c:pt>
                <c:pt idx="99">
                  <c:v>1.98</c:v>
                </c:pt>
                <c:pt idx="100">
                  <c:v>1.9</c:v>
                </c:pt>
                <c:pt idx="101">
                  <c:v>1.82</c:v>
                </c:pt>
                <c:pt idx="102">
                  <c:v>1.74</c:v>
                </c:pt>
              </c:numCache>
            </c:numRef>
          </c:yVal>
        </c:ser>
        <c:ser>
          <c:idx val="1"/>
          <c:order val="1"/>
          <c:tx>
            <c:strRef>
              <c:f>LAI_WAGT!$C$2</c:f>
              <c:strCache>
                <c:ptCount val="1"/>
                <c:pt idx="0">
                  <c:v>ORYZA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LAI_WAGT!$A$4:$A$106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LAI_WAGT!$C$4:$C$106</c:f>
              <c:numCache>
                <c:formatCode>General</c:formatCode>
                <c:ptCount val="103"/>
                <c:pt idx="0">
                  <c:v>0.1</c:v>
                </c:pt>
                <c:pt idx="1">
                  <c:v>0.11674</c:v>
                </c:pt>
                <c:pt idx="2">
                  <c:v>0.1356</c:v>
                </c:pt>
                <c:pt idx="3">
                  <c:v>0.15593000000000001</c:v>
                </c:pt>
                <c:pt idx="4">
                  <c:v>0.17926</c:v>
                </c:pt>
                <c:pt idx="5">
                  <c:v>0.20633000000000001</c:v>
                </c:pt>
                <c:pt idx="6">
                  <c:v>0.23746999999999999</c:v>
                </c:pt>
                <c:pt idx="7">
                  <c:v>0.27289000000000002</c:v>
                </c:pt>
                <c:pt idx="8">
                  <c:v>0.31318000000000001</c:v>
                </c:pt>
                <c:pt idx="9">
                  <c:v>0.36162</c:v>
                </c:pt>
                <c:pt idx="10">
                  <c:v>0.42277999999999999</c:v>
                </c:pt>
                <c:pt idx="11">
                  <c:v>0.49106</c:v>
                </c:pt>
                <c:pt idx="12">
                  <c:v>0.56855</c:v>
                </c:pt>
                <c:pt idx="13" formatCode="0.00E+00">
                  <c:v>7.1069300000000002E-2</c:v>
                </c:pt>
                <c:pt idx="14" formatCode="0.00E+00">
                  <c:v>7.1069300000000002E-2</c:v>
                </c:pt>
                <c:pt idx="15" formatCode="0.00E+00">
                  <c:v>7.1069300000000002E-2</c:v>
                </c:pt>
                <c:pt idx="16" formatCode="0.00E+00">
                  <c:v>7.6871700000000001E-2</c:v>
                </c:pt>
                <c:pt idx="17" formatCode="0.00E+00">
                  <c:v>8.3266300000000001E-2</c:v>
                </c:pt>
                <c:pt idx="18" formatCode="0.00E+00">
                  <c:v>9.0223999999999999E-2</c:v>
                </c:pt>
                <c:pt idx="19" formatCode="0.00E+00">
                  <c:v>9.7169900000000003E-2</c:v>
                </c:pt>
                <c:pt idx="20">
                  <c:v>0.10476000000000001</c:v>
                </c:pt>
                <c:pt idx="21">
                  <c:v>0.11348999999999999</c:v>
                </c:pt>
                <c:pt idx="22">
                  <c:v>0.12302</c:v>
                </c:pt>
                <c:pt idx="23">
                  <c:v>0.14213999999999999</c:v>
                </c:pt>
                <c:pt idx="24">
                  <c:v>0.16536000000000001</c:v>
                </c:pt>
                <c:pt idx="25">
                  <c:v>0.19191</c:v>
                </c:pt>
                <c:pt idx="26">
                  <c:v>0.22336</c:v>
                </c:pt>
                <c:pt idx="27">
                  <c:v>0.25891999999999998</c:v>
                </c:pt>
                <c:pt idx="28">
                  <c:v>0.29998000000000002</c:v>
                </c:pt>
                <c:pt idx="29">
                  <c:v>0.34831000000000001</c:v>
                </c:pt>
                <c:pt idx="30">
                  <c:v>0.40365000000000001</c:v>
                </c:pt>
                <c:pt idx="31">
                  <c:v>0.46827999999999997</c:v>
                </c:pt>
                <c:pt idx="32">
                  <c:v>0.54269000000000001</c:v>
                </c:pt>
                <c:pt idx="33">
                  <c:v>0.62838000000000005</c:v>
                </c:pt>
                <c:pt idx="34">
                  <c:v>0.72511000000000003</c:v>
                </c:pt>
                <c:pt idx="35">
                  <c:v>0.84182000000000001</c:v>
                </c:pt>
                <c:pt idx="36">
                  <c:v>0.97153</c:v>
                </c:pt>
                <c:pt idx="37">
                  <c:v>1.1229</c:v>
                </c:pt>
                <c:pt idx="38">
                  <c:v>1.2597</c:v>
                </c:pt>
                <c:pt idx="39">
                  <c:v>1.4129</c:v>
                </c:pt>
                <c:pt idx="40">
                  <c:v>1.4924999999999999</c:v>
                </c:pt>
                <c:pt idx="41">
                  <c:v>1.6155999999999999</c:v>
                </c:pt>
                <c:pt idx="42">
                  <c:v>1.8010999999999999</c:v>
                </c:pt>
                <c:pt idx="43">
                  <c:v>2.0148000000000001</c:v>
                </c:pt>
                <c:pt idx="44">
                  <c:v>2.2360000000000002</c:v>
                </c:pt>
                <c:pt idx="45">
                  <c:v>2.3904999999999998</c:v>
                </c:pt>
                <c:pt idx="46">
                  <c:v>2.6074000000000002</c:v>
                </c:pt>
                <c:pt idx="47">
                  <c:v>2.7757999999999998</c:v>
                </c:pt>
                <c:pt idx="48">
                  <c:v>2.8643000000000001</c:v>
                </c:pt>
                <c:pt idx="49">
                  <c:v>2.9394</c:v>
                </c:pt>
                <c:pt idx="50">
                  <c:v>2.9544000000000001</c:v>
                </c:pt>
                <c:pt idx="51">
                  <c:v>2.9666999999999999</c:v>
                </c:pt>
                <c:pt idx="52">
                  <c:v>3.0712999999999999</c:v>
                </c:pt>
                <c:pt idx="53">
                  <c:v>3.2158000000000002</c:v>
                </c:pt>
                <c:pt idx="54">
                  <c:v>3.3342999999999998</c:v>
                </c:pt>
                <c:pt idx="55">
                  <c:v>3.4535999999999998</c:v>
                </c:pt>
                <c:pt idx="56">
                  <c:v>3.4967000000000001</c:v>
                </c:pt>
                <c:pt idx="57">
                  <c:v>3.4929999999999999</c:v>
                </c:pt>
                <c:pt idx="58">
                  <c:v>3.4649000000000001</c:v>
                </c:pt>
                <c:pt idx="59">
                  <c:v>3.6023000000000001</c:v>
                </c:pt>
                <c:pt idx="60">
                  <c:v>3.6821000000000002</c:v>
                </c:pt>
                <c:pt idx="61">
                  <c:v>3.7829000000000002</c:v>
                </c:pt>
                <c:pt idx="62">
                  <c:v>3.8637000000000001</c:v>
                </c:pt>
                <c:pt idx="63">
                  <c:v>3.9584999999999999</c:v>
                </c:pt>
                <c:pt idx="64">
                  <c:v>4.0152999999999999</c:v>
                </c:pt>
                <c:pt idx="65">
                  <c:v>4.0731000000000002</c:v>
                </c:pt>
                <c:pt idx="66">
                  <c:v>4.1087999999999996</c:v>
                </c:pt>
                <c:pt idx="67">
                  <c:v>4.1840999999999999</c:v>
                </c:pt>
                <c:pt idx="68">
                  <c:v>4.2565999999999997</c:v>
                </c:pt>
                <c:pt idx="69">
                  <c:v>4.3231000000000002</c:v>
                </c:pt>
                <c:pt idx="70">
                  <c:v>4.3631000000000002</c:v>
                </c:pt>
                <c:pt idx="71">
                  <c:v>4.391</c:v>
                </c:pt>
                <c:pt idx="72">
                  <c:v>4.4150999999999998</c:v>
                </c:pt>
                <c:pt idx="73">
                  <c:v>4.4222999999999999</c:v>
                </c:pt>
                <c:pt idx="74">
                  <c:v>4.4271000000000003</c:v>
                </c:pt>
                <c:pt idx="75">
                  <c:v>4.4180000000000001</c:v>
                </c:pt>
                <c:pt idx="76">
                  <c:v>4.3910999999999998</c:v>
                </c:pt>
                <c:pt idx="77">
                  <c:v>4.3414999999999999</c:v>
                </c:pt>
                <c:pt idx="78">
                  <c:v>4.2850999999999999</c:v>
                </c:pt>
                <c:pt idx="79">
                  <c:v>4.2183000000000002</c:v>
                </c:pt>
                <c:pt idx="80">
                  <c:v>4.1485000000000003</c:v>
                </c:pt>
                <c:pt idx="81">
                  <c:v>4.0702999999999996</c:v>
                </c:pt>
                <c:pt idx="82">
                  <c:v>3.9931999999999999</c:v>
                </c:pt>
                <c:pt idx="83">
                  <c:v>3.9165000000000001</c:v>
                </c:pt>
                <c:pt idx="84">
                  <c:v>3.8403</c:v>
                </c:pt>
                <c:pt idx="85">
                  <c:v>3.7641</c:v>
                </c:pt>
                <c:pt idx="86">
                  <c:v>3.6880999999999999</c:v>
                </c:pt>
                <c:pt idx="87">
                  <c:v>3.6124000000000001</c:v>
                </c:pt>
                <c:pt idx="88">
                  <c:v>3.5365000000000002</c:v>
                </c:pt>
                <c:pt idx="89">
                  <c:v>3.4603999999999999</c:v>
                </c:pt>
                <c:pt idx="90">
                  <c:v>3.3843000000000001</c:v>
                </c:pt>
                <c:pt idx="91">
                  <c:v>3.3081</c:v>
                </c:pt>
                <c:pt idx="92">
                  <c:v>3.2319</c:v>
                </c:pt>
                <c:pt idx="93">
                  <c:v>3.1558000000000002</c:v>
                </c:pt>
                <c:pt idx="94">
                  <c:v>3.0796999999999999</c:v>
                </c:pt>
                <c:pt idx="95">
                  <c:v>3.0036</c:v>
                </c:pt>
                <c:pt idx="96">
                  <c:v>2.9276</c:v>
                </c:pt>
                <c:pt idx="97">
                  <c:v>2.8481999999999998</c:v>
                </c:pt>
                <c:pt idx="98">
                  <c:v>2.7658</c:v>
                </c:pt>
                <c:pt idx="99">
                  <c:v>2.6806000000000001</c:v>
                </c:pt>
                <c:pt idx="100">
                  <c:v>2.593</c:v>
                </c:pt>
                <c:pt idx="101">
                  <c:v>2.5034000000000001</c:v>
                </c:pt>
                <c:pt idx="102">
                  <c:v>2.4123000000000001</c:v>
                </c:pt>
              </c:numCache>
            </c:numRef>
          </c:yVal>
        </c:ser>
        <c:ser>
          <c:idx val="2"/>
          <c:order val="2"/>
          <c:tx>
            <c:strRef>
              <c:f>LAI_WAGT!$T$3</c:f>
              <c:strCache>
                <c:ptCount val="1"/>
                <c:pt idx="0">
                  <c:v>LAI_OBS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LAI_WAGT!$S$4:$S$11</c:f>
              <c:numCache>
                <c:formatCode>General</c:formatCode>
                <c:ptCount val="8"/>
                <c:pt idx="0">
                  <c:v>183</c:v>
                </c:pt>
                <c:pt idx="1">
                  <c:v>195</c:v>
                </c:pt>
                <c:pt idx="2">
                  <c:v>217</c:v>
                </c:pt>
                <c:pt idx="3">
                  <c:v>239</c:v>
                </c:pt>
                <c:pt idx="4">
                  <c:v>248</c:v>
                </c:pt>
                <c:pt idx="5">
                  <c:v>262</c:v>
                </c:pt>
                <c:pt idx="6">
                  <c:v>276</c:v>
                </c:pt>
                <c:pt idx="7">
                  <c:v>289</c:v>
                </c:pt>
              </c:numCache>
            </c:numRef>
          </c:xVal>
          <c:yVal>
            <c:numRef>
              <c:f>LAI_WAGT!$T$4:$T$11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1.6E-2</c:v>
                </c:pt>
                <c:pt idx="2" formatCode="General">
                  <c:v>0.65100000000000002</c:v>
                </c:pt>
                <c:pt idx="3" formatCode="General">
                  <c:v>3.9340000000000002</c:v>
                </c:pt>
                <c:pt idx="4" formatCode="General">
                  <c:v>3.0390000000000001</c:v>
                </c:pt>
                <c:pt idx="5" formatCode="General">
                  <c:v>4.2009999999999996</c:v>
                </c:pt>
                <c:pt idx="6" formatCode="General">
                  <c:v>3.0720000000000001</c:v>
                </c:pt>
                <c:pt idx="7" formatCode="General">
                  <c:v>1.8149999999999999</c:v>
                </c:pt>
              </c:numCache>
            </c:numRef>
          </c:yVal>
        </c:ser>
        <c:axId val="59595392"/>
        <c:axId val="106590592"/>
      </c:scatterChart>
      <c:valAx>
        <c:axId val="59595392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90592"/>
        <c:crosses val="autoZero"/>
        <c:crossBetween val="midCat"/>
      </c:valAx>
      <c:valAx>
        <c:axId val="106590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95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69926650366749"/>
          <c:y val="0.15402843601895735"/>
          <c:w val="0.11140185716394253"/>
          <c:h val="0.14740013990278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702165968127538E-2"/>
          <c:y val="3.7825146426996588E-2"/>
          <c:w val="0.90476298358681462"/>
          <c:h val="0.85579393791079783"/>
        </c:manualLayout>
      </c:layout>
      <c:scatterChart>
        <c:scatterStyle val="lineMarker"/>
        <c:ser>
          <c:idx val="0"/>
          <c:order val="0"/>
          <c:tx>
            <c:strRef>
              <c:f>LAI_WAGT!$B$2</c:f>
              <c:strCache>
                <c:ptCount val="1"/>
                <c:pt idx="0">
                  <c:v>DSSAT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LAI_WAGT!$A$4:$A$106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LAI_WAGT!$D$4:$D$106</c:f>
              <c:numCache>
                <c:formatCode>General</c:formatCode>
                <c:ptCount val="103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23</c:v>
                </c:pt>
                <c:pt idx="4">
                  <c:v>32</c:v>
                </c:pt>
                <c:pt idx="5">
                  <c:v>42</c:v>
                </c:pt>
                <c:pt idx="6">
                  <c:v>54</c:v>
                </c:pt>
                <c:pt idx="7">
                  <c:v>67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128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43</c:v>
                </c:pt>
                <c:pt idx="20">
                  <c:v>43</c:v>
                </c:pt>
                <c:pt idx="21">
                  <c:v>52</c:v>
                </c:pt>
                <c:pt idx="22">
                  <c:v>62</c:v>
                </c:pt>
                <c:pt idx="23">
                  <c:v>72</c:v>
                </c:pt>
                <c:pt idx="24">
                  <c:v>84</c:v>
                </c:pt>
                <c:pt idx="25">
                  <c:v>96</c:v>
                </c:pt>
                <c:pt idx="26">
                  <c:v>115</c:v>
                </c:pt>
                <c:pt idx="27">
                  <c:v>136</c:v>
                </c:pt>
                <c:pt idx="28">
                  <c:v>163</c:v>
                </c:pt>
                <c:pt idx="29">
                  <c:v>196</c:v>
                </c:pt>
                <c:pt idx="30">
                  <c:v>230</c:v>
                </c:pt>
                <c:pt idx="31">
                  <c:v>270</c:v>
                </c:pt>
                <c:pt idx="32">
                  <c:v>322</c:v>
                </c:pt>
                <c:pt idx="33">
                  <c:v>382</c:v>
                </c:pt>
                <c:pt idx="34">
                  <c:v>441</c:v>
                </c:pt>
                <c:pt idx="35">
                  <c:v>526</c:v>
                </c:pt>
                <c:pt idx="36">
                  <c:v>621</c:v>
                </c:pt>
                <c:pt idx="37">
                  <c:v>724</c:v>
                </c:pt>
                <c:pt idx="38">
                  <c:v>831</c:v>
                </c:pt>
                <c:pt idx="39">
                  <c:v>900</c:v>
                </c:pt>
                <c:pt idx="40">
                  <c:v>1020</c:v>
                </c:pt>
                <c:pt idx="41">
                  <c:v>1174</c:v>
                </c:pt>
                <c:pt idx="42">
                  <c:v>1339</c:v>
                </c:pt>
                <c:pt idx="43">
                  <c:v>1497</c:v>
                </c:pt>
                <c:pt idx="44">
                  <c:v>1627</c:v>
                </c:pt>
                <c:pt idx="45">
                  <c:v>1763</c:v>
                </c:pt>
                <c:pt idx="46">
                  <c:v>1867</c:v>
                </c:pt>
                <c:pt idx="47">
                  <c:v>1941</c:v>
                </c:pt>
                <c:pt idx="48">
                  <c:v>2021</c:v>
                </c:pt>
                <c:pt idx="49">
                  <c:v>2053</c:v>
                </c:pt>
                <c:pt idx="50">
                  <c:v>2061</c:v>
                </c:pt>
                <c:pt idx="51">
                  <c:v>2196</c:v>
                </c:pt>
                <c:pt idx="52">
                  <c:v>2376</c:v>
                </c:pt>
                <c:pt idx="53">
                  <c:v>2555</c:v>
                </c:pt>
                <c:pt idx="54">
                  <c:v>2743</c:v>
                </c:pt>
                <c:pt idx="55">
                  <c:v>2862</c:v>
                </c:pt>
                <c:pt idx="56">
                  <c:v>2902</c:v>
                </c:pt>
                <c:pt idx="57">
                  <c:v>2911</c:v>
                </c:pt>
                <c:pt idx="58">
                  <c:v>3108</c:v>
                </c:pt>
                <c:pt idx="59">
                  <c:v>3272</c:v>
                </c:pt>
                <c:pt idx="60">
                  <c:v>3461</c:v>
                </c:pt>
                <c:pt idx="61">
                  <c:v>3642</c:v>
                </c:pt>
                <c:pt idx="62">
                  <c:v>3866</c:v>
                </c:pt>
                <c:pt idx="63">
                  <c:v>4056</c:v>
                </c:pt>
                <c:pt idx="64">
                  <c:v>4247</c:v>
                </c:pt>
                <c:pt idx="65">
                  <c:v>4399</c:v>
                </c:pt>
                <c:pt idx="66">
                  <c:v>4623</c:v>
                </c:pt>
                <c:pt idx="67">
                  <c:v>4865</c:v>
                </c:pt>
                <c:pt idx="68">
                  <c:v>5120</c:v>
                </c:pt>
                <c:pt idx="69">
                  <c:v>5343</c:v>
                </c:pt>
                <c:pt idx="70">
                  <c:v>5567</c:v>
                </c:pt>
                <c:pt idx="71">
                  <c:v>5780</c:v>
                </c:pt>
                <c:pt idx="72">
                  <c:v>5980</c:v>
                </c:pt>
                <c:pt idx="73">
                  <c:v>6196</c:v>
                </c:pt>
                <c:pt idx="74">
                  <c:v>6380</c:v>
                </c:pt>
                <c:pt idx="75">
                  <c:v>6563</c:v>
                </c:pt>
                <c:pt idx="76">
                  <c:v>6664</c:v>
                </c:pt>
                <c:pt idx="77">
                  <c:v>6838</c:v>
                </c:pt>
                <c:pt idx="78">
                  <c:v>6963</c:v>
                </c:pt>
                <c:pt idx="79">
                  <c:v>7107</c:v>
                </c:pt>
                <c:pt idx="80">
                  <c:v>7258</c:v>
                </c:pt>
                <c:pt idx="81">
                  <c:v>7320</c:v>
                </c:pt>
                <c:pt idx="82">
                  <c:v>7359</c:v>
                </c:pt>
                <c:pt idx="83">
                  <c:v>7533</c:v>
                </c:pt>
                <c:pt idx="84">
                  <c:v>7725</c:v>
                </c:pt>
                <c:pt idx="85">
                  <c:v>7920</c:v>
                </c:pt>
                <c:pt idx="86">
                  <c:v>8122</c:v>
                </c:pt>
                <c:pt idx="87">
                  <c:v>8305</c:v>
                </c:pt>
                <c:pt idx="88">
                  <c:v>8449</c:v>
                </c:pt>
                <c:pt idx="89">
                  <c:v>8631</c:v>
                </c:pt>
                <c:pt idx="90">
                  <c:v>8805</c:v>
                </c:pt>
                <c:pt idx="91">
                  <c:v>8968</c:v>
                </c:pt>
                <c:pt idx="92">
                  <c:v>9136</c:v>
                </c:pt>
                <c:pt idx="93">
                  <c:v>9296</c:v>
                </c:pt>
                <c:pt idx="94">
                  <c:v>9446</c:v>
                </c:pt>
                <c:pt idx="95">
                  <c:v>9591</c:v>
                </c:pt>
                <c:pt idx="96">
                  <c:v>9718</c:v>
                </c:pt>
                <c:pt idx="97">
                  <c:v>9839</c:v>
                </c:pt>
                <c:pt idx="98">
                  <c:v>9955</c:v>
                </c:pt>
                <c:pt idx="99">
                  <c:v>10078</c:v>
                </c:pt>
                <c:pt idx="100">
                  <c:v>10164</c:v>
                </c:pt>
                <c:pt idx="101">
                  <c:v>10275</c:v>
                </c:pt>
                <c:pt idx="102">
                  <c:v>10370</c:v>
                </c:pt>
              </c:numCache>
            </c:numRef>
          </c:yVal>
        </c:ser>
        <c:ser>
          <c:idx val="1"/>
          <c:order val="1"/>
          <c:tx>
            <c:strRef>
              <c:f>LAI_WAGT!$C$2</c:f>
              <c:strCache>
                <c:ptCount val="1"/>
                <c:pt idx="0">
                  <c:v>ORYZA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LAI_WAGT!$A$4:$A$106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LAI_WAGT!$E$4:$E$106</c:f>
              <c:numCache>
                <c:formatCode>General</c:formatCode>
                <c:ptCount val="103"/>
                <c:pt idx="0" formatCode="0.00E+00">
                  <c:v>0.02</c:v>
                </c:pt>
                <c:pt idx="1">
                  <c:v>3.9159999999999999</c:v>
                </c:pt>
                <c:pt idx="2">
                  <c:v>8.7125000000000004</c:v>
                </c:pt>
                <c:pt idx="3">
                  <c:v>15.122</c:v>
                </c:pt>
                <c:pt idx="4">
                  <c:v>22.529</c:v>
                </c:pt>
                <c:pt idx="5">
                  <c:v>31.181999999999999</c:v>
                </c:pt>
                <c:pt idx="6">
                  <c:v>41.197000000000003</c:v>
                </c:pt>
                <c:pt idx="7">
                  <c:v>52.79</c:v>
                </c:pt>
                <c:pt idx="8">
                  <c:v>65.989000000000004</c:v>
                </c:pt>
                <c:pt idx="9">
                  <c:v>81.275000000000006</c:v>
                </c:pt>
                <c:pt idx="10">
                  <c:v>92.543000000000006</c:v>
                </c:pt>
                <c:pt idx="11">
                  <c:v>101.91</c:v>
                </c:pt>
                <c:pt idx="12">
                  <c:v>124.59</c:v>
                </c:pt>
                <c:pt idx="13">
                  <c:v>40.414999999999999</c:v>
                </c:pt>
                <c:pt idx="14">
                  <c:v>43.37</c:v>
                </c:pt>
                <c:pt idx="15">
                  <c:v>43.021999999999998</c:v>
                </c:pt>
                <c:pt idx="16">
                  <c:v>42.661000000000001</c:v>
                </c:pt>
                <c:pt idx="17">
                  <c:v>42.392000000000003</c:v>
                </c:pt>
                <c:pt idx="18">
                  <c:v>42.237000000000002</c:v>
                </c:pt>
                <c:pt idx="19">
                  <c:v>42.07</c:v>
                </c:pt>
                <c:pt idx="20">
                  <c:v>41.9</c:v>
                </c:pt>
                <c:pt idx="21">
                  <c:v>41.935000000000002</c:v>
                </c:pt>
                <c:pt idx="22">
                  <c:v>42.095999999999997</c:v>
                </c:pt>
                <c:pt idx="23">
                  <c:v>50.448999999999998</c:v>
                </c:pt>
                <c:pt idx="24">
                  <c:v>59.637999999999998</c:v>
                </c:pt>
                <c:pt idx="25">
                  <c:v>70.338999999999999</c:v>
                </c:pt>
                <c:pt idx="26">
                  <c:v>80.652000000000001</c:v>
                </c:pt>
                <c:pt idx="27">
                  <c:v>97.457999999999998</c:v>
                </c:pt>
                <c:pt idx="28">
                  <c:v>115.67</c:v>
                </c:pt>
                <c:pt idx="29">
                  <c:v>138.84</c:v>
                </c:pt>
                <c:pt idx="30">
                  <c:v>167.21</c:v>
                </c:pt>
                <c:pt idx="31">
                  <c:v>196.29</c:v>
                </c:pt>
                <c:pt idx="32">
                  <c:v>231.6</c:v>
                </c:pt>
                <c:pt idx="33">
                  <c:v>275.68</c:v>
                </c:pt>
                <c:pt idx="34">
                  <c:v>327.89</c:v>
                </c:pt>
                <c:pt idx="35">
                  <c:v>379.18</c:v>
                </c:pt>
                <c:pt idx="36">
                  <c:v>452.67</c:v>
                </c:pt>
                <c:pt idx="37">
                  <c:v>535.78</c:v>
                </c:pt>
                <c:pt idx="38">
                  <c:v>628.76</c:v>
                </c:pt>
                <c:pt idx="39">
                  <c:v>724.71</c:v>
                </c:pt>
                <c:pt idx="40">
                  <c:v>781.32</c:v>
                </c:pt>
                <c:pt idx="41">
                  <c:v>861.43</c:v>
                </c:pt>
                <c:pt idx="42">
                  <c:v>976.88</c:v>
                </c:pt>
                <c:pt idx="43">
                  <c:v>1109.5999999999999</c:v>
                </c:pt>
                <c:pt idx="44">
                  <c:v>1249.0999999999999</c:v>
                </c:pt>
                <c:pt idx="45">
                  <c:v>1352.9</c:v>
                </c:pt>
                <c:pt idx="46">
                  <c:v>1494.7</c:v>
                </c:pt>
                <c:pt idx="47">
                  <c:v>1613.9</c:v>
                </c:pt>
                <c:pt idx="48">
                  <c:v>1687.9</c:v>
                </c:pt>
                <c:pt idx="49">
                  <c:v>1755.7</c:v>
                </c:pt>
                <c:pt idx="50">
                  <c:v>1779.2</c:v>
                </c:pt>
                <c:pt idx="51">
                  <c:v>1784.4</c:v>
                </c:pt>
                <c:pt idx="52">
                  <c:v>1906.7</c:v>
                </c:pt>
                <c:pt idx="53">
                  <c:v>2037.3</c:v>
                </c:pt>
                <c:pt idx="54">
                  <c:v>2155.1999999999998</c:v>
                </c:pt>
                <c:pt idx="55">
                  <c:v>2279.3000000000002</c:v>
                </c:pt>
                <c:pt idx="56">
                  <c:v>2353.4</c:v>
                </c:pt>
                <c:pt idx="57">
                  <c:v>2376.6999999999998</c:v>
                </c:pt>
                <c:pt idx="58">
                  <c:v>2379.6999999999998</c:v>
                </c:pt>
                <c:pt idx="59">
                  <c:v>2551.6999999999998</c:v>
                </c:pt>
                <c:pt idx="60">
                  <c:v>2674.2</c:v>
                </c:pt>
                <c:pt idx="61">
                  <c:v>2832.5</c:v>
                </c:pt>
                <c:pt idx="62">
                  <c:v>2979</c:v>
                </c:pt>
                <c:pt idx="63">
                  <c:v>3155.7</c:v>
                </c:pt>
                <c:pt idx="64">
                  <c:v>3293.5</c:v>
                </c:pt>
                <c:pt idx="65">
                  <c:v>3446.7</c:v>
                </c:pt>
                <c:pt idx="66">
                  <c:v>3580.4</c:v>
                </c:pt>
                <c:pt idx="67">
                  <c:v>3801.2</c:v>
                </c:pt>
                <c:pt idx="68">
                  <c:v>4041.8</c:v>
                </c:pt>
                <c:pt idx="69">
                  <c:v>4296</c:v>
                </c:pt>
                <c:pt idx="70">
                  <c:v>4521</c:v>
                </c:pt>
                <c:pt idx="71">
                  <c:v>4747.3999999999996</c:v>
                </c:pt>
                <c:pt idx="72">
                  <c:v>5000.8</c:v>
                </c:pt>
                <c:pt idx="73">
                  <c:v>5241.3</c:v>
                </c:pt>
                <c:pt idx="74">
                  <c:v>5525.9</c:v>
                </c:pt>
                <c:pt idx="75">
                  <c:v>5812.5</c:v>
                </c:pt>
                <c:pt idx="76">
                  <c:v>6075.1</c:v>
                </c:pt>
                <c:pt idx="77">
                  <c:v>6243.1</c:v>
                </c:pt>
                <c:pt idx="78">
                  <c:v>6452.7</c:v>
                </c:pt>
                <c:pt idx="79">
                  <c:v>6623.4</c:v>
                </c:pt>
                <c:pt idx="80">
                  <c:v>6813</c:v>
                </c:pt>
                <c:pt idx="81">
                  <c:v>7008.6</c:v>
                </c:pt>
                <c:pt idx="82">
                  <c:v>7090.4</c:v>
                </c:pt>
                <c:pt idx="83">
                  <c:v>7130.3</c:v>
                </c:pt>
                <c:pt idx="84">
                  <c:v>7313.4</c:v>
                </c:pt>
                <c:pt idx="85">
                  <c:v>7490.2</c:v>
                </c:pt>
                <c:pt idx="86">
                  <c:v>7671.4</c:v>
                </c:pt>
                <c:pt idx="87">
                  <c:v>7852.8</c:v>
                </c:pt>
                <c:pt idx="88">
                  <c:v>8036.8</c:v>
                </c:pt>
                <c:pt idx="89">
                  <c:v>8175.7</c:v>
                </c:pt>
                <c:pt idx="90">
                  <c:v>8351.5</c:v>
                </c:pt>
                <c:pt idx="91">
                  <c:v>8500.2999999999993</c:v>
                </c:pt>
                <c:pt idx="92">
                  <c:v>8665.4</c:v>
                </c:pt>
                <c:pt idx="93">
                  <c:v>8832.2999999999993</c:v>
                </c:pt>
                <c:pt idx="94">
                  <c:v>8999.9</c:v>
                </c:pt>
                <c:pt idx="95">
                  <c:v>9165.2000000000007</c:v>
                </c:pt>
                <c:pt idx="96">
                  <c:v>9329.6</c:v>
                </c:pt>
                <c:pt idx="97">
                  <c:v>9487.6</c:v>
                </c:pt>
                <c:pt idx="98">
                  <c:v>9639.1</c:v>
                </c:pt>
                <c:pt idx="99">
                  <c:v>9789.7999999999993</c:v>
                </c:pt>
                <c:pt idx="100">
                  <c:v>9944.7999999999993</c:v>
                </c:pt>
                <c:pt idx="101">
                  <c:v>10047</c:v>
                </c:pt>
                <c:pt idx="102">
                  <c:v>10186</c:v>
                </c:pt>
              </c:numCache>
            </c:numRef>
          </c:yVal>
        </c:ser>
        <c:ser>
          <c:idx val="2"/>
          <c:order val="2"/>
          <c:tx>
            <c:strRef>
              <c:f>LAI_WAGT!$U$3</c:f>
              <c:strCache>
                <c:ptCount val="1"/>
                <c:pt idx="0">
                  <c:v>WAGT_OBS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LAI_WAGT!$S$4:$S$11</c:f>
              <c:numCache>
                <c:formatCode>General</c:formatCode>
                <c:ptCount val="8"/>
                <c:pt idx="0">
                  <c:v>183</c:v>
                </c:pt>
                <c:pt idx="1">
                  <c:v>195</c:v>
                </c:pt>
                <c:pt idx="2">
                  <c:v>217</c:v>
                </c:pt>
                <c:pt idx="3">
                  <c:v>239</c:v>
                </c:pt>
                <c:pt idx="4">
                  <c:v>248</c:v>
                </c:pt>
                <c:pt idx="5">
                  <c:v>262</c:v>
                </c:pt>
                <c:pt idx="6">
                  <c:v>276</c:v>
                </c:pt>
                <c:pt idx="7">
                  <c:v>289</c:v>
                </c:pt>
              </c:numCache>
            </c:numRef>
          </c:xVal>
          <c:yVal>
            <c:numRef>
              <c:f>LAI_WAGT!$U$4:$U$11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425</c:v>
                </c:pt>
                <c:pt idx="3">
                  <c:v>3632</c:v>
                </c:pt>
                <c:pt idx="4">
                  <c:v>4533</c:v>
                </c:pt>
                <c:pt idx="5">
                  <c:v>7243</c:v>
                </c:pt>
                <c:pt idx="6">
                  <c:v>9645</c:v>
                </c:pt>
                <c:pt idx="7">
                  <c:v>11246</c:v>
                </c:pt>
              </c:numCache>
            </c:numRef>
          </c:yVal>
        </c:ser>
        <c:axId val="106614784"/>
        <c:axId val="106616320"/>
      </c:scatterChart>
      <c:valAx>
        <c:axId val="106614784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16320"/>
        <c:crosses val="autoZero"/>
        <c:crossBetween val="midCat"/>
      </c:valAx>
      <c:valAx>
        <c:axId val="106616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14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838866295559206"/>
          <c:y val="0.20567425525709992"/>
          <c:w val="0.13371597781046599"/>
          <c:h val="0.152975558906200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734310624938966E-2"/>
          <c:y val="4.0284360189573459E-2"/>
          <c:w val="0.9090915299193687"/>
          <c:h val="0.85071090047393361"/>
        </c:manualLayout>
      </c:layout>
      <c:scatterChart>
        <c:scatterStyle val="lineMarker"/>
        <c:ser>
          <c:idx val="0"/>
          <c:order val="0"/>
          <c:tx>
            <c:strRef>
              <c:f>Stress!$B$2</c:f>
              <c:strCache>
                <c:ptCount val="1"/>
                <c:pt idx="0">
                  <c:v>DSSAT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Stress!$A$4:$A$106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Stress!$B$4:$B$106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</c:ser>
        <c:ser>
          <c:idx val="1"/>
          <c:order val="1"/>
          <c:tx>
            <c:strRef>
              <c:f>Stress!$H$2</c:f>
              <c:strCache>
                <c:ptCount val="1"/>
                <c:pt idx="0">
                  <c:v>ORYZA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Stress!$A$4:$A$106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Stress!$H$4:$H$106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0.95318999999999998</c:v>
                </c:pt>
                <c:pt idx="40">
                  <c:v>0.95308000000000004</c:v>
                </c:pt>
                <c:pt idx="41">
                  <c:v>0.94047999999999998</c:v>
                </c:pt>
                <c:pt idx="42">
                  <c:v>0.91742000000000001</c:v>
                </c:pt>
                <c:pt idx="43">
                  <c:v>0.84706999999999999</c:v>
                </c:pt>
                <c:pt idx="44">
                  <c:v>0.80422000000000005</c:v>
                </c:pt>
                <c:pt idx="45">
                  <c:v>0.7712</c:v>
                </c:pt>
                <c:pt idx="46">
                  <c:v>0.86350000000000005</c:v>
                </c:pt>
                <c:pt idx="47">
                  <c:v>0.91064000000000001</c:v>
                </c:pt>
                <c:pt idx="48">
                  <c:v>0.91064000000000001</c:v>
                </c:pt>
                <c:pt idx="49">
                  <c:v>0.91064000000000001</c:v>
                </c:pt>
                <c:pt idx="50">
                  <c:v>0.91064000000000001</c:v>
                </c:pt>
                <c:pt idx="51">
                  <c:v>0.91064000000000001</c:v>
                </c:pt>
                <c:pt idx="52">
                  <c:v>0.91064000000000001</c:v>
                </c:pt>
                <c:pt idx="53">
                  <c:v>0.90230999999999995</c:v>
                </c:pt>
                <c:pt idx="54">
                  <c:v>0.90230999999999995</c:v>
                </c:pt>
                <c:pt idx="55">
                  <c:v>0.90230999999999995</c:v>
                </c:pt>
                <c:pt idx="56">
                  <c:v>0.90230999999999995</c:v>
                </c:pt>
                <c:pt idx="57">
                  <c:v>0.90230999999999995</c:v>
                </c:pt>
                <c:pt idx="58">
                  <c:v>0.90230999999999995</c:v>
                </c:pt>
                <c:pt idx="59">
                  <c:v>0.89468000000000003</c:v>
                </c:pt>
                <c:pt idx="60">
                  <c:v>0.89468000000000003</c:v>
                </c:pt>
                <c:pt idx="61">
                  <c:v>0.89468000000000003</c:v>
                </c:pt>
                <c:pt idx="62">
                  <c:v>0.88766</c:v>
                </c:pt>
                <c:pt idx="63">
                  <c:v>0.88766</c:v>
                </c:pt>
                <c:pt idx="64">
                  <c:v>0.88117999999999996</c:v>
                </c:pt>
                <c:pt idx="65">
                  <c:v>0.87853999999999999</c:v>
                </c:pt>
                <c:pt idx="66">
                  <c:v>0.85875000000000001</c:v>
                </c:pt>
                <c:pt idx="67">
                  <c:v>0.83823000000000003</c:v>
                </c:pt>
                <c:pt idx="68">
                  <c:v>0.77566999999999997</c:v>
                </c:pt>
                <c:pt idx="69">
                  <c:v>0.73867000000000005</c:v>
                </c:pt>
                <c:pt idx="70">
                  <c:v>0.72899999999999998</c:v>
                </c:pt>
                <c:pt idx="71">
                  <c:v>0.76598999999999995</c:v>
                </c:pt>
                <c:pt idx="72">
                  <c:v>0.86960000000000004</c:v>
                </c:pt>
                <c:pt idx="73">
                  <c:v>0.86960000000000004</c:v>
                </c:pt>
                <c:pt idx="74">
                  <c:v>0.86592999999999998</c:v>
                </c:pt>
                <c:pt idx="75">
                  <c:v>0.83304999999999996</c:v>
                </c:pt>
                <c:pt idx="76">
                  <c:v>0.84975999999999996</c:v>
                </c:pt>
                <c:pt idx="77">
                  <c:v>0.86960000000000004</c:v>
                </c:pt>
                <c:pt idx="78">
                  <c:v>0.86960000000000004</c:v>
                </c:pt>
                <c:pt idx="79">
                  <c:v>0.86960000000000004</c:v>
                </c:pt>
                <c:pt idx="80">
                  <c:v>0.89468000000000003</c:v>
                </c:pt>
                <c:pt idx="81">
                  <c:v>0.89468000000000003</c:v>
                </c:pt>
                <c:pt idx="82">
                  <c:v>0.89468000000000003</c:v>
                </c:pt>
                <c:pt idx="83">
                  <c:v>0.89468000000000003</c:v>
                </c:pt>
                <c:pt idx="84">
                  <c:v>0.89468000000000003</c:v>
                </c:pt>
                <c:pt idx="85">
                  <c:v>0.89468000000000003</c:v>
                </c:pt>
                <c:pt idx="86">
                  <c:v>0.89468000000000003</c:v>
                </c:pt>
                <c:pt idx="87">
                  <c:v>0.89468000000000003</c:v>
                </c:pt>
                <c:pt idx="88">
                  <c:v>0.88551999999999997</c:v>
                </c:pt>
                <c:pt idx="89">
                  <c:v>0.88765000000000005</c:v>
                </c:pt>
                <c:pt idx="90">
                  <c:v>0.91003999999999996</c:v>
                </c:pt>
                <c:pt idx="91">
                  <c:v>0.85943999999999998</c:v>
                </c:pt>
                <c:pt idx="92">
                  <c:v>0.83804999999999996</c:v>
                </c:pt>
                <c:pt idx="93">
                  <c:v>0.76876</c:v>
                </c:pt>
                <c:pt idx="94">
                  <c:v>0.69750999999999996</c:v>
                </c:pt>
                <c:pt idx="95">
                  <c:v>0.64237</c:v>
                </c:pt>
                <c:pt idx="96">
                  <c:v>0.57591999999999999</c:v>
                </c:pt>
                <c:pt idx="97">
                  <c:v>0.50685000000000002</c:v>
                </c:pt>
                <c:pt idx="98">
                  <c:v>0.60218000000000005</c:v>
                </c:pt>
                <c:pt idx="99">
                  <c:v>0.58504</c:v>
                </c:pt>
                <c:pt idx="100">
                  <c:v>0.48768</c:v>
                </c:pt>
                <c:pt idx="101">
                  <c:v>0.41913</c:v>
                </c:pt>
                <c:pt idx="102">
                  <c:v>0.36925999999999998</c:v>
                </c:pt>
              </c:numCache>
            </c:numRef>
          </c:yVal>
        </c:ser>
        <c:axId val="106672128"/>
        <c:axId val="106673664"/>
      </c:scatterChart>
      <c:valAx>
        <c:axId val="106672128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73664"/>
        <c:crosses val="autoZero"/>
        <c:crossBetween val="midCat"/>
      </c:valAx>
      <c:valAx>
        <c:axId val="106673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72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097916781381347"/>
          <c:y val="0.48578199052132703"/>
          <c:w val="0.11188825872290439"/>
          <c:h val="0.101895734597156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849162011173187E-2"/>
          <c:y val="3.7825146426996588E-2"/>
          <c:w val="0.91480446927374304"/>
          <c:h val="0.85579393791079783"/>
        </c:manualLayout>
      </c:layout>
      <c:scatterChart>
        <c:scatterStyle val="lineMarker"/>
        <c:ser>
          <c:idx val="0"/>
          <c:order val="0"/>
          <c:tx>
            <c:strRef>
              <c:f>Stress!$B$2</c:f>
              <c:strCache>
                <c:ptCount val="1"/>
                <c:pt idx="0">
                  <c:v>DSSAT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Stress!$A$4:$A$106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Stress!$F$4:$F$106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9.9999999999999978E-2</c:v>
                </c:pt>
                <c:pt idx="14">
                  <c:v>9.9999999999999978E-2</c:v>
                </c:pt>
                <c:pt idx="15">
                  <c:v>9.9999999999999978E-2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0.78600000000000003</c:v>
                </c:pt>
                <c:pt idx="44">
                  <c:v>0.82800000000000007</c:v>
                </c:pt>
                <c:pt idx="45">
                  <c:v>0.79300000000000004</c:v>
                </c:pt>
                <c:pt idx="46">
                  <c:v>0.85499999999999998</c:v>
                </c:pt>
                <c:pt idx="47">
                  <c:v>0.93500000000000005</c:v>
                </c:pt>
                <c:pt idx="48">
                  <c:v>0.95299999999999996</c:v>
                </c:pt>
                <c:pt idx="49">
                  <c:v>1</c:v>
                </c:pt>
                <c:pt idx="50">
                  <c:v>1</c:v>
                </c:pt>
                <c:pt idx="51">
                  <c:v>0.96399999999999997</c:v>
                </c:pt>
                <c:pt idx="52">
                  <c:v>0.83399999999999996</c:v>
                </c:pt>
                <c:pt idx="53">
                  <c:v>0.78800000000000003</c:v>
                </c:pt>
                <c:pt idx="54">
                  <c:v>0.78300000000000003</c:v>
                </c:pt>
                <c:pt idx="55">
                  <c:v>0.82600000000000007</c:v>
                </c:pt>
                <c:pt idx="56">
                  <c:v>0.97199999999999998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0.88900000000000001</c:v>
                </c:pt>
                <c:pt idx="71">
                  <c:v>0.88700000000000001</c:v>
                </c:pt>
                <c:pt idx="72">
                  <c:v>0.88200000000000001</c:v>
                </c:pt>
                <c:pt idx="73">
                  <c:v>0.8</c:v>
                </c:pt>
                <c:pt idx="74">
                  <c:v>0.85199999999999998</c:v>
                </c:pt>
                <c:pt idx="75">
                  <c:v>0.79400000000000004</c:v>
                </c:pt>
                <c:pt idx="76">
                  <c:v>0.84899999999999998</c:v>
                </c:pt>
                <c:pt idx="77">
                  <c:v>0.752</c:v>
                </c:pt>
                <c:pt idx="78">
                  <c:v>0.78200000000000003</c:v>
                </c:pt>
                <c:pt idx="79">
                  <c:v>0.75600000000000001</c:v>
                </c:pt>
                <c:pt idx="80">
                  <c:v>0.75600000000000001</c:v>
                </c:pt>
                <c:pt idx="81">
                  <c:v>0.93700000000000006</c:v>
                </c:pt>
                <c:pt idx="82">
                  <c:v>0.98799999999999999</c:v>
                </c:pt>
                <c:pt idx="83">
                  <c:v>0.91500000000000004</c:v>
                </c:pt>
                <c:pt idx="84">
                  <c:v>0.94899999999999995</c:v>
                </c:pt>
                <c:pt idx="85">
                  <c:v>0.97599999999999998</c:v>
                </c:pt>
                <c:pt idx="86">
                  <c:v>0.90900000000000003</c:v>
                </c:pt>
                <c:pt idx="87">
                  <c:v>0.91500000000000004</c:v>
                </c:pt>
                <c:pt idx="88">
                  <c:v>0.94499999999999995</c:v>
                </c:pt>
                <c:pt idx="89">
                  <c:v>1</c:v>
                </c:pt>
                <c:pt idx="90">
                  <c:v>0.92100000000000004</c:v>
                </c:pt>
                <c:pt idx="91">
                  <c:v>0.91500000000000004</c:v>
                </c:pt>
                <c:pt idx="92">
                  <c:v>0.9</c:v>
                </c:pt>
                <c:pt idx="93">
                  <c:v>0.86499999999999999</c:v>
                </c:pt>
                <c:pt idx="94">
                  <c:v>0.874</c:v>
                </c:pt>
                <c:pt idx="95">
                  <c:v>0.80600000000000005</c:v>
                </c:pt>
                <c:pt idx="96">
                  <c:v>0.83299999999999996</c:v>
                </c:pt>
                <c:pt idx="97">
                  <c:v>0.79800000000000004</c:v>
                </c:pt>
                <c:pt idx="98">
                  <c:v>0.81699999999999995</c:v>
                </c:pt>
                <c:pt idx="99">
                  <c:v>0.80600000000000005</c:v>
                </c:pt>
                <c:pt idx="100">
                  <c:v>0.82099999999999995</c:v>
                </c:pt>
                <c:pt idx="101">
                  <c:v>0.745</c:v>
                </c:pt>
                <c:pt idx="102">
                  <c:v>0.72499999999999998</c:v>
                </c:pt>
              </c:numCache>
            </c:numRef>
          </c:yVal>
        </c:ser>
        <c:ser>
          <c:idx val="1"/>
          <c:order val="1"/>
          <c:tx>
            <c:strRef>
              <c:f>Stress!$H$2</c:f>
              <c:strCache>
                <c:ptCount val="1"/>
                <c:pt idx="0">
                  <c:v>ORYZA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Stress!$A$4:$A$106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Stress!$K$4:$K$106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0.92110000000000003</c:v>
                </c:pt>
                <c:pt idx="40">
                  <c:v>0.77410000000000001</c:v>
                </c:pt>
                <c:pt idx="41">
                  <c:v>0.86826000000000003</c:v>
                </c:pt>
                <c:pt idx="42">
                  <c:v>0.92401</c:v>
                </c:pt>
                <c:pt idx="43">
                  <c:v>1</c:v>
                </c:pt>
                <c:pt idx="44">
                  <c:v>0.71408000000000005</c:v>
                </c:pt>
                <c:pt idx="45">
                  <c:v>0.94111999999999996</c:v>
                </c:pt>
                <c:pt idx="46">
                  <c:v>0.94543999999999995</c:v>
                </c:pt>
                <c:pt idx="47">
                  <c:v>0.89090999999999998</c:v>
                </c:pt>
                <c:pt idx="48">
                  <c:v>0.86370999999999998</c:v>
                </c:pt>
                <c:pt idx="49">
                  <c:v>0.81130000000000002</c:v>
                </c:pt>
                <c:pt idx="50">
                  <c:v>0.87938000000000005</c:v>
                </c:pt>
                <c:pt idx="51">
                  <c:v>0.98097000000000001</c:v>
                </c:pt>
                <c:pt idx="52">
                  <c:v>0.79593999999999998</c:v>
                </c:pt>
                <c:pt idx="53">
                  <c:v>0.64288000000000001</c:v>
                </c:pt>
                <c:pt idx="54">
                  <c:v>0.61439999999999995</c:v>
                </c:pt>
                <c:pt idx="55">
                  <c:v>0.60501000000000005</c:v>
                </c:pt>
                <c:pt idx="56">
                  <c:v>0.66718</c:v>
                </c:pt>
                <c:pt idx="57">
                  <c:v>0.80264000000000002</c:v>
                </c:pt>
                <c:pt idx="58">
                  <c:v>0.96487000000000001</c:v>
                </c:pt>
                <c:pt idx="59">
                  <c:v>0.84833000000000003</c:v>
                </c:pt>
                <c:pt idx="60">
                  <c:v>0.91961000000000004</c:v>
                </c:pt>
                <c:pt idx="61">
                  <c:v>0.88231999999999999</c:v>
                </c:pt>
                <c:pt idx="62">
                  <c:v>0.86287999999999998</c:v>
                </c:pt>
                <c:pt idx="63">
                  <c:v>0.80830999999999997</c:v>
                </c:pt>
                <c:pt idx="64">
                  <c:v>0.86834</c:v>
                </c:pt>
                <c:pt idx="65">
                  <c:v>0.92528999999999995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0.86934</c:v>
                </c:pt>
                <c:pt idx="78">
                  <c:v>0.82850000000000001</c:v>
                </c:pt>
                <c:pt idx="79">
                  <c:v>0.84665000000000001</c:v>
                </c:pt>
                <c:pt idx="80">
                  <c:v>0.81913999999999998</c:v>
                </c:pt>
                <c:pt idx="81">
                  <c:v>0.82255999999999996</c:v>
                </c:pt>
                <c:pt idx="82">
                  <c:v>0.92798000000000003</c:v>
                </c:pt>
                <c:pt idx="83">
                  <c:v>0.95345999999999997</c:v>
                </c:pt>
                <c:pt idx="84">
                  <c:v>0.79039999999999999</c:v>
                </c:pt>
                <c:pt idx="85">
                  <c:v>0.82537000000000005</c:v>
                </c:pt>
                <c:pt idx="86">
                  <c:v>0.82704999999999995</c:v>
                </c:pt>
                <c:pt idx="87">
                  <c:v>0.83431999999999995</c:v>
                </c:pt>
                <c:pt idx="88">
                  <c:v>0.83331</c:v>
                </c:pt>
                <c:pt idx="89">
                  <c:v>0.84526999999999997</c:v>
                </c:pt>
                <c:pt idx="90">
                  <c:v>0.82415000000000005</c:v>
                </c:pt>
                <c:pt idx="91">
                  <c:v>0.85341999999999996</c:v>
                </c:pt>
                <c:pt idx="92">
                  <c:v>0.83172000000000001</c:v>
                </c:pt>
                <c:pt idx="93">
                  <c:v>0.84601000000000004</c:v>
                </c:pt>
                <c:pt idx="94">
                  <c:v>0.84182000000000001</c:v>
                </c:pt>
                <c:pt idx="95">
                  <c:v>0.86977000000000004</c:v>
                </c:pt>
                <c:pt idx="96">
                  <c:v>0.85516000000000003</c:v>
                </c:pt>
                <c:pt idx="97">
                  <c:v>0.88973999999999998</c:v>
                </c:pt>
                <c:pt idx="98">
                  <c:v>0.87017</c:v>
                </c:pt>
                <c:pt idx="99">
                  <c:v>0.86346999999999996</c:v>
                </c:pt>
                <c:pt idx="100">
                  <c:v>0.83809999999999996</c:v>
                </c:pt>
                <c:pt idx="101">
                  <c:v>0.87521000000000004</c:v>
                </c:pt>
                <c:pt idx="102">
                  <c:v>0.76065000000000005</c:v>
                </c:pt>
              </c:numCache>
            </c:numRef>
          </c:yVal>
        </c:ser>
        <c:axId val="106710528"/>
        <c:axId val="106712064"/>
      </c:scatterChart>
      <c:valAx>
        <c:axId val="106710528"/>
        <c:scaling>
          <c:orientation val="minMax"/>
          <c:min val="18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12064"/>
        <c:crosses val="autoZero"/>
        <c:crossBetween val="midCat"/>
      </c:valAx>
      <c:valAx>
        <c:axId val="106712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067039106145253"/>
          <c:y val="0.49645514168884919"/>
          <c:w val="0.11173184357541904"/>
          <c:h val="0.101655094531623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LeafN!$B$2</c:f>
              <c:strCache>
                <c:ptCount val="1"/>
                <c:pt idx="0">
                  <c:v>  LN%D</c:v>
                </c:pt>
              </c:strCache>
            </c:strRef>
          </c:tx>
          <c:marker>
            <c:symbol val="none"/>
          </c:marker>
          <c:xVal>
            <c:numRef>
              <c:f>LeafN!$A$3:$A$105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LeafN!$B$3:$B$105</c:f>
              <c:numCache>
                <c:formatCode>General</c:formatCode>
                <c:ptCount val="10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0.12</c:v>
                </c:pt>
                <c:pt idx="14">
                  <c:v>0.22</c:v>
                </c:pt>
                <c:pt idx="15">
                  <c:v>0.38</c:v>
                </c:pt>
                <c:pt idx="16">
                  <c:v>0.56000000000000005</c:v>
                </c:pt>
                <c:pt idx="17">
                  <c:v>0.73</c:v>
                </c:pt>
                <c:pt idx="18">
                  <c:v>0.87</c:v>
                </c:pt>
                <c:pt idx="19">
                  <c:v>1.0900000000000001</c:v>
                </c:pt>
                <c:pt idx="20">
                  <c:v>1.29</c:v>
                </c:pt>
                <c:pt idx="21">
                  <c:v>1.33</c:v>
                </c:pt>
                <c:pt idx="22">
                  <c:v>1.36</c:v>
                </c:pt>
                <c:pt idx="23">
                  <c:v>1.4</c:v>
                </c:pt>
                <c:pt idx="24">
                  <c:v>1.43</c:v>
                </c:pt>
                <c:pt idx="25">
                  <c:v>1.46</c:v>
                </c:pt>
                <c:pt idx="26">
                  <c:v>1.49</c:v>
                </c:pt>
                <c:pt idx="27">
                  <c:v>1.53</c:v>
                </c:pt>
                <c:pt idx="28">
                  <c:v>1.56</c:v>
                </c:pt>
                <c:pt idx="29">
                  <c:v>1.59</c:v>
                </c:pt>
                <c:pt idx="30">
                  <c:v>1.61</c:v>
                </c:pt>
                <c:pt idx="31">
                  <c:v>1.64</c:v>
                </c:pt>
                <c:pt idx="32">
                  <c:v>1.67</c:v>
                </c:pt>
                <c:pt idx="33">
                  <c:v>1.68</c:v>
                </c:pt>
                <c:pt idx="34">
                  <c:v>1.68</c:v>
                </c:pt>
                <c:pt idx="35">
                  <c:v>1.69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1.66</c:v>
                </c:pt>
                <c:pt idx="44">
                  <c:v>1.66</c:v>
                </c:pt>
                <c:pt idx="45">
                  <c:v>1.65</c:v>
                </c:pt>
                <c:pt idx="46">
                  <c:v>1.65</c:v>
                </c:pt>
                <c:pt idx="47">
                  <c:v>1.66</c:v>
                </c:pt>
                <c:pt idx="48">
                  <c:v>1.66</c:v>
                </c:pt>
                <c:pt idx="49">
                  <c:v>1.66</c:v>
                </c:pt>
                <c:pt idx="50">
                  <c:v>1.65</c:v>
                </c:pt>
                <c:pt idx="51">
                  <c:v>1.63</c:v>
                </c:pt>
                <c:pt idx="52">
                  <c:v>1.6</c:v>
                </c:pt>
                <c:pt idx="53">
                  <c:v>1.58</c:v>
                </c:pt>
                <c:pt idx="54">
                  <c:v>1.56</c:v>
                </c:pt>
                <c:pt idx="55">
                  <c:v>1.56</c:v>
                </c:pt>
                <c:pt idx="56">
                  <c:v>1.57</c:v>
                </c:pt>
                <c:pt idx="57">
                  <c:v>1.55</c:v>
                </c:pt>
                <c:pt idx="58">
                  <c:v>1.53</c:v>
                </c:pt>
                <c:pt idx="59">
                  <c:v>1.52</c:v>
                </c:pt>
                <c:pt idx="60">
                  <c:v>1.49</c:v>
                </c:pt>
                <c:pt idx="61">
                  <c:v>1.46</c:v>
                </c:pt>
                <c:pt idx="62">
                  <c:v>1.44</c:v>
                </c:pt>
                <c:pt idx="63">
                  <c:v>1.41</c:v>
                </c:pt>
                <c:pt idx="64">
                  <c:v>1.38</c:v>
                </c:pt>
                <c:pt idx="65">
                  <c:v>1.36</c:v>
                </c:pt>
                <c:pt idx="66">
                  <c:v>1.33</c:v>
                </c:pt>
                <c:pt idx="67">
                  <c:v>1.3</c:v>
                </c:pt>
                <c:pt idx="68">
                  <c:v>1.27</c:v>
                </c:pt>
                <c:pt idx="69">
                  <c:v>1.25</c:v>
                </c:pt>
                <c:pt idx="70">
                  <c:v>1.21</c:v>
                </c:pt>
                <c:pt idx="71">
                  <c:v>1.18</c:v>
                </c:pt>
                <c:pt idx="72">
                  <c:v>1.1499999999999999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1.0900000000000001</c:v>
                </c:pt>
                <c:pt idx="78">
                  <c:v>1.0900000000000001</c:v>
                </c:pt>
                <c:pt idx="79">
                  <c:v>1.08</c:v>
                </c:pt>
                <c:pt idx="80">
                  <c:v>1.07</c:v>
                </c:pt>
                <c:pt idx="81">
                  <c:v>1.0900000000000001</c:v>
                </c:pt>
                <c:pt idx="82">
                  <c:v>1.08</c:v>
                </c:pt>
                <c:pt idx="83">
                  <c:v>1.07</c:v>
                </c:pt>
                <c:pt idx="84">
                  <c:v>1.07</c:v>
                </c:pt>
                <c:pt idx="85">
                  <c:v>1.06</c:v>
                </c:pt>
                <c:pt idx="86">
                  <c:v>1.05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1.02</c:v>
                </c:pt>
                <c:pt idx="91">
                  <c:v>1.01</c:v>
                </c:pt>
                <c:pt idx="92">
                  <c:v>1</c:v>
                </c:pt>
                <c:pt idx="93">
                  <c:v>0.99</c:v>
                </c:pt>
                <c:pt idx="94">
                  <c:v>0.98</c:v>
                </c:pt>
                <c:pt idx="95">
                  <c:v>0.96</c:v>
                </c:pt>
                <c:pt idx="96">
                  <c:v>0.96</c:v>
                </c:pt>
                <c:pt idx="97">
                  <c:v>0.95</c:v>
                </c:pt>
                <c:pt idx="98">
                  <c:v>0.94</c:v>
                </c:pt>
                <c:pt idx="99">
                  <c:v>0.93</c:v>
                </c:pt>
                <c:pt idx="100">
                  <c:v>0.92</c:v>
                </c:pt>
                <c:pt idx="101">
                  <c:v>0.91</c:v>
                </c:pt>
                <c:pt idx="102">
                  <c:v>0.9</c:v>
                </c:pt>
              </c:numCache>
            </c:numRef>
          </c:yVal>
        </c:ser>
        <c:ser>
          <c:idx val="1"/>
          <c:order val="1"/>
          <c:tx>
            <c:strRef>
              <c:f>LeafN!$C$2</c:f>
              <c:strCache>
                <c:ptCount val="1"/>
                <c:pt idx="0">
                  <c:v>NFLV</c:v>
                </c:pt>
              </c:strCache>
            </c:strRef>
          </c:tx>
          <c:marker>
            <c:symbol val="none"/>
          </c:marker>
          <c:xVal>
            <c:numRef>
              <c:f>LeafN!$A$3:$A$105</c:f>
              <c:numCache>
                <c:formatCode>General</c:formatCode>
                <c:ptCount val="103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</c:numCache>
            </c:numRef>
          </c:xVal>
          <c:yVal>
            <c:numRef>
              <c:f>LeafN!$C$3:$C$105</c:f>
              <c:numCache>
                <c:formatCode>General</c:formatCode>
                <c:ptCount val="10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 formatCode="0.00E+00">
                  <c:v>8.2185999999999995E-2</c:v>
                </c:pt>
                <c:pt idx="15">
                  <c:v>0.16281000000000001</c:v>
                </c:pt>
                <c:pt idx="16">
                  <c:v>0.28238999999999997</c:v>
                </c:pt>
                <c:pt idx="17">
                  <c:v>0.42515999999999998</c:v>
                </c:pt>
                <c:pt idx="18">
                  <c:v>0.55049000000000003</c:v>
                </c:pt>
                <c:pt idx="19">
                  <c:v>0.61119000000000001</c:v>
                </c:pt>
                <c:pt idx="20">
                  <c:v>0.70886000000000005</c:v>
                </c:pt>
                <c:pt idx="21">
                  <c:v>1.0588</c:v>
                </c:pt>
                <c:pt idx="22">
                  <c:v>1.2298</c:v>
                </c:pt>
                <c:pt idx="23">
                  <c:v>1.2594000000000001</c:v>
                </c:pt>
                <c:pt idx="24">
                  <c:v>1.2879</c:v>
                </c:pt>
                <c:pt idx="25">
                  <c:v>1.3176000000000001</c:v>
                </c:pt>
                <c:pt idx="26">
                  <c:v>1.3465</c:v>
                </c:pt>
                <c:pt idx="27">
                  <c:v>1.3756999999999999</c:v>
                </c:pt>
                <c:pt idx="28">
                  <c:v>1.4036</c:v>
                </c:pt>
                <c:pt idx="29">
                  <c:v>1.431</c:v>
                </c:pt>
                <c:pt idx="30">
                  <c:v>1.4583999999999999</c:v>
                </c:pt>
                <c:pt idx="31">
                  <c:v>1.4849000000000001</c:v>
                </c:pt>
                <c:pt idx="32">
                  <c:v>1.5112000000000001</c:v>
                </c:pt>
                <c:pt idx="33">
                  <c:v>1.5367</c:v>
                </c:pt>
                <c:pt idx="34">
                  <c:v>1.5616000000000001</c:v>
                </c:pt>
                <c:pt idx="35">
                  <c:v>1.5852999999999999</c:v>
                </c:pt>
                <c:pt idx="36">
                  <c:v>1.6094999999999999</c:v>
                </c:pt>
                <c:pt idx="37">
                  <c:v>1.6321000000000001</c:v>
                </c:pt>
                <c:pt idx="38">
                  <c:v>1.6544000000000001</c:v>
                </c:pt>
                <c:pt idx="39">
                  <c:v>1.6583000000000001</c:v>
                </c:pt>
                <c:pt idx="40">
                  <c:v>1.6417999999999999</c:v>
                </c:pt>
                <c:pt idx="41">
                  <c:v>1.6645000000000001</c:v>
                </c:pt>
                <c:pt idx="42">
                  <c:v>1.6796</c:v>
                </c:pt>
                <c:pt idx="43">
                  <c:v>1.6968000000000001</c:v>
                </c:pt>
                <c:pt idx="44">
                  <c:v>1.6514</c:v>
                </c:pt>
                <c:pt idx="45">
                  <c:v>1.6919</c:v>
                </c:pt>
                <c:pt idx="46">
                  <c:v>1.6934</c:v>
                </c:pt>
                <c:pt idx="47">
                  <c:v>1.6836</c:v>
                </c:pt>
                <c:pt idx="48">
                  <c:v>1.6773</c:v>
                </c:pt>
                <c:pt idx="49">
                  <c:v>1.6656</c:v>
                </c:pt>
                <c:pt idx="50">
                  <c:v>1.6735</c:v>
                </c:pt>
                <c:pt idx="51">
                  <c:v>1.6859999999999999</c:v>
                </c:pt>
                <c:pt idx="52">
                  <c:v>1.649</c:v>
                </c:pt>
                <c:pt idx="53">
                  <c:v>1.6167</c:v>
                </c:pt>
                <c:pt idx="54">
                  <c:v>1.6044</c:v>
                </c:pt>
                <c:pt idx="55">
                  <c:v>1.5949</c:v>
                </c:pt>
                <c:pt idx="56">
                  <c:v>1.5965</c:v>
                </c:pt>
                <c:pt idx="57">
                  <c:v>1.609</c:v>
                </c:pt>
                <c:pt idx="58">
                  <c:v>1.6240000000000001</c:v>
                </c:pt>
                <c:pt idx="59">
                  <c:v>1.5936999999999999</c:v>
                </c:pt>
                <c:pt idx="60">
                  <c:v>1.5924</c:v>
                </c:pt>
                <c:pt idx="61">
                  <c:v>1.5719000000000001</c:v>
                </c:pt>
                <c:pt idx="62">
                  <c:v>1.5536000000000001</c:v>
                </c:pt>
                <c:pt idx="63">
                  <c:v>1.5286</c:v>
                </c:pt>
                <c:pt idx="64">
                  <c:v>1.516</c:v>
                </c:pt>
                <c:pt idx="65">
                  <c:v>1.5016</c:v>
                </c:pt>
                <c:pt idx="66">
                  <c:v>1.4905999999999999</c:v>
                </c:pt>
                <c:pt idx="67">
                  <c:v>1.4658</c:v>
                </c:pt>
                <c:pt idx="68">
                  <c:v>1.4393</c:v>
                </c:pt>
                <c:pt idx="69">
                  <c:v>1.415</c:v>
                </c:pt>
                <c:pt idx="70">
                  <c:v>1.3886000000000001</c:v>
                </c:pt>
                <c:pt idx="71">
                  <c:v>1.3632</c:v>
                </c:pt>
                <c:pt idx="72">
                  <c:v>1.3373999999999999</c:v>
                </c:pt>
                <c:pt idx="73">
                  <c:v>1.3116000000000001</c:v>
                </c:pt>
                <c:pt idx="74">
                  <c:v>1.2855000000000001</c:v>
                </c:pt>
                <c:pt idx="75">
                  <c:v>1.2595000000000001</c:v>
                </c:pt>
                <c:pt idx="76">
                  <c:v>1.2333000000000001</c:v>
                </c:pt>
                <c:pt idx="77">
                  <c:v>1.1912</c:v>
                </c:pt>
                <c:pt idx="78">
                  <c:v>1.1589</c:v>
                </c:pt>
                <c:pt idx="79">
                  <c:v>1.1345000000000001</c:v>
                </c:pt>
                <c:pt idx="80">
                  <c:v>1.1200000000000001</c:v>
                </c:pt>
                <c:pt idx="81">
                  <c:v>1.1149</c:v>
                </c:pt>
                <c:pt idx="82">
                  <c:v>1.121</c:v>
                </c:pt>
                <c:pt idx="83">
                  <c:v>1.1173</c:v>
                </c:pt>
                <c:pt idx="84">
                  <c:v>1.0923</c:v>
                </c:pt>
                <c:pt idx="85">
                  <c:v>1.0889</c:v>
                </c:pt>
                <c:pt idx="86">
                  <c:v>1.0815999999999999</c:v>
                </c:pt>
                <c:pt idx="87">
                  <c:v>1.075</c:v>
                </c:pt>
                <c:pt idx="88">
                  <c:v>1.0669999999999999</c:v>
                </c:pt>
                <c:pt idx="89">
                  <c:v>1.06</c:v>
                </c:pt>
                <c:pt idx="90">
                  <c:v>1.0491999999999999</c:v>
                </c:pt>
                <c:pt idx="91">
                  <c:v>1.0439000000000001</c:v>
                </c:pt>
                <c:pt idx="92">
                  <c:v>1.0330999999999999</c:v>
                </c:pt>
                <c:pt idx="93">
                  <c:v>1.0261</c:v>
                </c:pt>
                <c:pt idx="94">
                  <c:v>1.0167999999999999</c:v>
                </c:pt>
                <c:pt idx="95">
                  <c:v>1.0106999999999999</c:v>
                </c:pt>
                <c:pt idx="96">
                  <c:v>1.0003</c:v>
                </c:pt>
                <c:pt idx="97">
                  <c:v>0.99485999999999997</c:v>
                </c:pt>
                <c:pt idx="98">
                  <c:v>0.98384000000000005</c:v>
                </c:pt>
                <c:pt idx="99">
                  <c:v>0.97411000000000003</c:v>
                </c:pt>
                <c:pt idx="100">
                  <c:v>0.96243999999999996</c:v>
                </c:pt>
                <c:pt idx="101">
                  <c:v>0.95682</c:v>
                </c:pt>
                <c:pt idx="102">
                  <c:v>0.93654000000000004</c:v>
                </c:pt>
              </c:numCache>
            </c:numRef>
          </c:yVal>
        </c:ser>
        <c:axId val="165746944"/>
        <c:axId val="161354112"/>
      </c:scatterChart>
      <c:valAx>
        <c:axId val="165746944"/>
        <c:scaling>
          <c:orientation val="minMax"/>
          <c:min val="180"/>
        </c:scaling>
        <c:axPos val="b"/>
        <c:numFmt formatCode="General" sourceLinked="1"/>
        <c:tickLblPos val="nextTo"/>
        <c:crossAx val="161354112"/>
        <c:crosses val="autoZero"/>
        <c:crossBetween val="midCat"/>
      </c:valAx>
      <c:valAx>
        <c:axId val="161354112"/>
        <c:scaling>
          <c:orientation val="minMax"/>
        </c:scaling>
        <c:axPos val="l"/>
        <c:majorGridlines/>
        <c:numFmt formatCode="General" sourceLinked="1"/>
        <c:tickLblPos val="nextTo"/>
        <c:crossAx val="16574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0</xdr:row>
      <xdr:rowOff>152400</xdr:rowOff>
    </xdr:from>
    <xdr:to>
      <xdr:col>31</xdr:col>
      <xdr:colOff>9525</xdr:colOff>
      <xdr:row>22</xdr:row>
      <xdr:rowOff>152400</xdr:rowOff>
    </xdr:to>
    <xdr:graphicFrame macro="">
      <xdr:nvGraphicFramePr>
        <xdr:cNvPr id="21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31</xdr:col>
      <xdr:colOff>28575</xdr:colOff>
      <xdr:row>46</xdr:row>
      <xdr:rowOff>9525</xdr:rowOff>
    </xdr:to>
    <xdr:graphicFrame macro="">
      <xdr:nvGraphicFramePr>
        <xdr:cNvPr id="21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42</xdr:col>
      <xdr:colOff>38100</xdr:colOff>
      <xdr:row>23</xdr:row>
      <xdr:rowOff>19050</xdr:rowOff>
    </xdr:to>
    <xdr:graphicFrame macro="">
      <xdr:nvGraphicFramePr>
        <xdr:cNvPr id="21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22</xdr:col>
      <xdr:colOff>476250</xdr:colOff>
      <xdr:row>10</xdr:row>
      <xdr:rowOff>28575</xdr:rowOff>
    </xdr:from>
    <xdr:ext cx="1685925" cy="21907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12668250" y="1647825"/>
          <a:ext cx="1743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Actual transpiration (mm)</a:t>
          </a:r>
        </a:p>
      </xdr:txBody>
    </xdr:sp>
    <xdr:clientData/>
  </xdr:oneCellAnchor>
  <xdr:oneCellAnchor>
    <xdr:from>
      <xdr:col>22</xdr:col>
      <xdr:colOff>66675</xdr:colOff>
      <xdr:row>31</xdr:row>
      <xdr:rowOff>38100</xdr:rowOff>
    </xdr:from>
    <xdr:ext cx="2105025" cy="21907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258675" y="5057775"/>
          <a:ext cx="21621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Actual evapotranspiration (mm)</a:t>
          </a:r>
        </a:p>
      </xdr:txBody>
    </xdr:sp>
    <xdr:clientData/>
  </xdr:oneCellAnchor>
  <xdr:oneCellAnchor>
    <xdr:from>
      <xdr:col>33</xdr:col>
      <xdr:colOff>76200</xdr:colOff>
      <xdr:row>9</xdr:row>
      <xdr:rowOff>66675</xdr:rowOff>
    </xdr:from>
    <xdr:ext cx="2305050" cy="21907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18973800" y="1524000"/>
          <a:ext cx="2362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Potential Evapotranspiration (mm)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476250</xdr:colOff>
      <xdr:row>25</xdr:row>
      <xdr:rowOff>133350</xdr:rowOff>
    </xdr:to>
    <xdr:graphicFrame macro="">
      <xdr:nvGraphicFramePr>
        <xdr:cNvPr id="30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17</xdr:col>
      <xdr:colOff>485775</xdr:colOff>
      <xdr:row>51</xdr:row>
      <xdr:rowOff>142875</xdr:rowOff>
    </xdr:to>
    <xdr:graphicFrame macro="">
      <xdr:nvGraphicFramePr>
        <xdr:cNvPr id="30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23</xdr:col>
      <xdr:colOff>104775</xdr:colOff>
      <xdr:row>26</xdr:row>
      <xdr:rowOff>142875</xdr:rowOff>
    </xdr:to>
    <xdr:graphicFrame macro="">
      <xdr:nvGraphicFramePr>
        <xdr:cNvPr id="51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23</xdr:col>
      <xdr:colOff>114300</xdr:colOff>
      <xdr:row>52</xdr:row>
      <xdr:rowOff>142875</xdr:rowOff>
    </xdr:to>
    <xdr:graphicFrame macro="">
      <xdr:nvGraphicFramePr>
        <xdr:cNvPr id="51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9</xdr:row>
      <xdr:rowOff>47625</xdr:rowOff>
    </xdr:from>
    <xdr:to>
      <xdr:col>13</xdr:col>
      <xdr:colOff>333375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orter/Dropbox/DSSAT45-ORYZA2000/2011July22/IR72WS92/ORYZA%20Analysis%20Spreadsheet(v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Table"/>
      <sheetName val="MMGraph"/>
      <sheetName val="Graphs"/>
      <sheetName val="res"/>
      <sheetName val="op"/>
      <sheetName val="Op_Res"/>
      <sheetName val="Errtrap.bas"/>
      <sheetName val="String.bas"/>
      <sheetName val="FileMgmt.bas"/>
    </sheetNames>
    <sheetDataSet>
      <sheetData sheetId="0"/>
      <sheetData sheetId="1"/>
      <sheetData sheetId="2"/>
      <sheetData sheetId="3"/>
      <sheetData sheetId="4">
        <row r="3">
          <cell r="A3">
            <v>183</v>
          </cell>
          <cell r="J3">
            <v>0.5</v>
          </cell>
          <cell r="R3">
            <v>0.02</v>
          </cell>
          <cell r="S3">
            <v>0</v>
          </cell>
          <cell r="T3">
            <v>0</v>
          </cell>
          <cell r="W3">
            <v>0</v>
          </cell>
          <cell r="AR3">
            <v>1.0900000000000001</v>
          </cell>
          <cell r="AU3">
            <v>0</v>
          </cell>
          <cell r="AW3">
            <v>0</v>
          </cell>
          <cell r="AX3">
            <v>0</v>
          </cell>
          <cell r="AY3">
            <v>0</v>
          </cell>
        </row>
        <row r="4">
          <cell r="A4">
            <v>184</v>
          </cell>
          <cell r="J4">
            <v>0.5</v>
          </cell>
          <cell r="R4">
            <v>3.9416000000000002</v>
          </cell>
          <cell r="S4">
            <v>1.5767</v>
          </cell>
          <cell r="T4">
            <v>2.3650000000000002</v>
          </cell>
          <cell r="W4">
            <v>0</v>
          </cell>
        </row>
        <row r="5">
          <cell r="A5">
            <v>185</v>
          </cell>
          <cell r="J5">
            <v>0.5</v>
          </cell>
          <cell r="R5">
            <v>8.7841000000000005</v>
          </cell>
          <cell r="S5">
            <v>3.5135999999999998</v>
          </cell>
          <cell r="T5">
            <v>5.2705000000000002</v>
          </cell>
          <cell r="W5">
            <v>0</v>
          </cell>
        </row>
        <row r="6">
          <cell r="A6">
            <v>186</v>
          </cell>
          <cell r="J6">
            <v>0.5</v>
          </cell>
          <cell r="R6">
            <v>15.273</v>
          </cell>
          <cell r="S6">
            <v>6.1092000000000004</v>
          </cell>
          <cell r="T6">
            <v>9.1638000000000002</v>
          </cell>
          <cell r="W6">
            <v>0</v>
          </cell>
        </row>
        <row r="7">
          <cell r="A7">
            <v>187</v>
          </cell>
          <cell r="J7">
            <v>0.5</v>
          </cell>
          <cell r="R7">
            <v>22.791</v>
          </cell>
          <cell r="S7">
            <v>9.1164000000000005</v>
          </cell>
          <cell r="T7">
            <v>13.675000000000001</v>
          </cell>
          <cell r="W7">
            <v>0</v>
          </cell>
        </row>
        <row r="8">
          <cell r="A8">
            <v>188</v>
          </cell>
          <cell r="J8">
            <v>0.5</v>
          </cell>
          <cell r="R8">
            <v>31.594999999999999</v>
          </cell>
          <cell r="S8">
            <v>12.638</v>
          </cell>
          <cell r="T8">
            <v>18.957000000000001</v>
          </cell>
          <cell r="W8">
            <v>0</v>
          </cell>
        </row>
        <row r="9">
          <cell r="A9">
            <v>189</v>
          </cell>
          <cell r="J9">
            <v>0.5</v>
          </cell>
          <cell r="R9">
            <v>41.808999999999997</v>
          </cell>
          <cell r="S9">
            <v>16.724</v>
          </cell>
          <cell r="T9">
            <v>25.085999999999999</v>
          </cell>
          <cell r="W9">
            <v>0</v>
          </cell>
        </row>
        <row r="10">
          <cell r="A10">
            <v>190</v>
          </cell>
          <cell r="J10">
            <v>0.5</v>
          </cell>
          <cell r="R10">
            <v>53.661000000000001</v>
          </cell>
          <cell r="S10">
            <v>21.463999999999999</v>
          </cell>
          <cell r="T10">
            <v>32.197000000000003</v>
          </cell>
          <cell r="W10">
            <v>0</v>
          </cell>
        </row>
        <row r="11">
          <cell r="A11">
            <v>191</v>
          </cell>
          <cell r="J11">
            <v>0.5</v>
          </cell>
          <cell r="R11">
            <v>67.185000000000002</v>
          </cell>
          <cell r="S11">
            <v>26.873999999999999</v>
          </cell>
          <cell r="T11">
            <v>40.311</v>
          </cell>
          <cell r="W11">
            <v>0</v>
          </cell>
        </row>
        <row r="12">
          <cell r="A12">
            <v>192</v>
          </cell>
          <cell r="J12">
            <v>0.5</v>
          </cell>
          <cell r="R12">
            <v>82.881</v>
          </cell>
          <cell r="S12">
            <v>33.152000000000001</v>
          </cell>
          <cell r="T12">
            <v>49.728000000000002</v>
          </cell>
          <cell r="W12">
            <v>0</v>
          </cell>
        </row>
        <row r="13">
          <cell r="A13">
            <v>193</v>
          </cell>
          <cell r="J13">
            <v>0.5</v>
          </cell>
          <cell r="R13">
            <v>94.474000000000004</v>
          </cell>
          <cell r="S13">
            <v>37.79</v>
          </cell>
          <cell r="T13">
            <v>56.683999999999997</v>
          </cell>
          <cell r="W13">
            <v>0</v>
          </cell>
        </row>
        <row r="14">
          <cell r="A14">
            <v>194</v>
          </cell>
          <cell r="J14">
            <v>0.5</v>
          </cell>
          <cell r="R14">
            <v>104.13</v>
          </cell>
          <cell r="S14">
            <v>41.652000000000001</v>
          </cell>
          <cell r="T14">
            <v>62.476999999999997</v>
          </cell>
          <cell r="W14">
            <v>0</v>
          </cell>
        </row>
        <row r="15">
          <cell r="A15">
            <v>195</v>
          </cell>
          <cell r="J15">
            <v>0.5</v>
          </cell>
          <cell r="R15">
            <v>127.57</v>
          </cell>
          <cell r="S15">
            <v>51.03</v>
          </cell>
          <cell r="T15">
            <v>76.545000000000002</v>
          </cell>
          <cell r="W15">
            <v>0</v>
          </cell>
          <cell r="AR15">
            <v>1.0900000000000001</v>
          </cell>
          <cell r="AU15">
            <v>6</v>
          </cell>
          <cell r="AW15">
            <v>5</v>
          </cell>
          <cell r="AX15">
            <v>0</v>
          </cell>
          <cell r="AY15">
            <v>11</v>
          </cell>
        </row>
        <row r="16">
          <cell r="A16">
            <v>196</v>
          </cell>
          <cell r="J16">
            <v>0.5</v>
          </cell>
          <cell r="R16">
            <v>41.686</v>
          </cell>
          <cell r="S16">
            <v>16.675000000000001</v>
          </cell>
          <cell r="T16">
            <v>25.012</v>
          </cell>
          <cell r="W16">
            <v>0</v>
          </cell>
        </row>
        <row r="17">
          <cell r="A17">
            <v>197</v>
          </cell>
          <cell r="J17">
            <v>8.3661600000000003E-2</v>
          </cell>
          <cell r="R17">
            <v>44.752000000000002</v>
          </cell>
          <cell r="S17">
            <v>17.901</v>
          </cell>
          <cell r="T17">
            <v>26.850999999999999</v>
          </cell>
          <cell r="W17">
            <v>0</v>
          </cell>
        </row>
        <row r="18">
          <cell r="A18">
            <v>198</v>
          </cell>
          <cell r="J18">
            <v>0.16575000000000001</v>
          </cell>
          <cell r="R18">
            <v>44.384999999999998</v>
          </cell>
          <cell r="S18">
            <v>17.672000000000001</v>
          </cell>
          <cell r="T18">
            <v>26.713000000000001</v>
          </cell>
          <cell r="W18">
            <v>0</v>
          </cell>
        </row>
        <row r="19">
          <cell r="A19">
            <v>199</v>
          </cell>
          <cell r="J19">
            <v>0.28747</v>
          </cell>
          <cell r="R19">
            <v>44.005000000000003</v>
          </cell>
          <cell r="S19">
            <v>17.434999999999999</v>
          </cell>
          <cell r="T19">
            <v>26.568999999999999</v>
          </cell>
          <cell r="W19">
            <v>0</v>
          </cell>
        </row>
        <row r="20">
          <cell r="A20">
            <v>200</v>
          </cell>
          <cell r="J20">
            <v>0.43273</v>
          </cell>
          <cell r="R20">
            <v>43.725000000000001</v>
          </cell>
          <cell r="S20">
            <v>17.260999999999999</v>
          </cell>
          <cell r="T20">
            <v>26.463999999999999</v>
          </cell>
          <cell r="W20">
            <v>0</v>
          </cell>
        </row>
        <row r="21">
          <cell r="A21">
            <v>201</v>
          </cell>
          <cell r="J21">
            <v>0.56008999999999998</v>
          </cell>
          <cell r="R21">
            <v>43.563000000000002</v>
          </cell>
          <cell r="S21">
            <v>17.16</v>
          </cell>
          <cell r="T21">
            <v>26.402999999999999</v>
          </cell>
          <cell r="W21">
            <v>0</v>
          </cell>
        </row>
        <row r="22">
          <cell r="A22">
            <v>202</v>
          </cell>
          <cell r="J22">
            <v>0.64029000000000003</v>
          </cell>
          <cell r="R22">
            <v>43.384</v>
          </cell>
          <cell r="S22">
            <v>17.048999999999999</v>
          </cell>
          <cell r="T22">
            <v>26.335000000000001</v>
          </cell>
          <cell r="W22">
            <v>0</v>
          </cell>
        </row>
        <row r="23">
          <cell r="A23">
            <v>203</v>
          </cell>
          <cell r="J23">
            <v>0.76173000000000002</v>
          </cell>
          <cell r="R23">
            <v>43.204000000000001</v>
          </cell>
          <cell r="S23">
            <v>16.937000000000001</v>
          </cell>
          <cell r="T23">
            <v>26.266999999999999</v>
          </cell>
          <cell r="W23">
            <v>0</v>
          </cell>
        </row>
        <row r="24">
          <cell r="A24">
            <v>204</v>
          </cell>
          <cell r="J24">
            <v>1.1413</v>
          </cell>
          <cell r="R24">
            <v>43.244</v>
          </cell>
          <cell r="S24">
            <v>16.962</v>
          </cell>
          <cell r="T24">
            <v>26.282</v>
          </cell>
          <cell r="W24">
            <v>0</v>
          </cell>
        </row>
        <row r="25">
          <cell r="A25">
            <v>205</v>
          </cell>
          <cell r="J25">
            <v>1.3275999999999999</v>
          </cell>
          <cell r="R25">
            <v>43.42</v>
          </cell>
          <cell r="S25">
            <v>17.071000000000002</v>
          </cell>
          <cell r="T25">
            <v>26.349</v>
          </cell>
          <cell r="W25">
            <v>0</v>
          </cell>
        </row>
        <row r="26">
          <cell r="A26">
            <v>206</v>
          </cell>
          <cell r="J26">
            <v>1.3621000000000001</v>
          </cell>
          <cell r="R26">
            <v>52.375</v>
          </cell>
          <cell r="S26">
            <v>20.652999999999999</v>
          </cell>
          <cell r="T26">
            <v>31.722000000000001</v>
          </cell>
          <cell r="W26">
            <v>0</v>
          </cell>
        </row>
        <row r="27">
          <cell r="A27">
            <v>207</v>
          </cell>
          <cell r="J27">
            <v>1.395</v>
          </cell>
          <cell r="R27">
            <v>62.23</v>
          </cell>
          <cell r="S27">
            <v>24.594999999999999</v>
          </cell>
          <cell r="T27">
            <v>37.634999999999998</v>
          </cell>
          <cell r="W27">
            <v>0</v>
          </cell>
        </row>
        <row r="28">
          <cell r="A28">
            <v>208</v>
          </cell>
          <cell r="J28">
            <v>1.4291</v>
          </cell>
          <cell r="R28">
            <v>73.724999999999994</v>
          </cell>
          <cell r="S28">
            <v>29.193000000000001</v>
          </cell>
          <cell r="T28">
            <v>44.531999999999996</v>
          </cell>
          <cell r="W28">
            <v>0</v>
          </cell>
        </row>
        <row r="29">
          <cell r="A29">
            <v>209</v>
          </cell>
          <cell r="J29">
            <v>1.4619</v>
          </cell>
          <cell r="R29">
            <v>84.777000000000001</v>
          </cell>
          <cell r="S29">
            <v>33.613999999999997</v>
          </cell>
          <cell r="T29">
            <v>51.162999999999997</v>
          </cell>
          <cell r="W29">
            <v>0</v>
          </cell>
        </row>
        <row r="30">
          <cell r="A30">
            <v>210</v>
          </cell>
          <cell r="J30">
            <v>1.4945999999999999</v>
          </cell>
          <cell r="R30">
            <v>102.95</v>
          </cell>
          <cell r="S30">
            <v>40.884999999999998</v>
          </cell>
          <cell r="T30">
            <v>62.069000000000003</v>
          </cell>
          <cell r="W30">
            <v>0</v>
          </cell>
        </row>
        <row r="31">
          <cell r="A31">
            <v>211</v>
          </cell>
          <cell r="J31">
            <v>1.5257000000000001</v>
          </cell>
          <cell r="R31">
            <v>122.63</v>
          </cell>
          <cell r="S31">
            <v>48.756</v>
          </cell>
          <cell r="T31">
            <v>73.875</v>
          </cell>
          <cell r="W31">
            <v>0</v>
          </cell>
        </row>
        <row r="32">
          <cell r="A32">
            <v>212</v>
          </cell>
          <cell r="J32">
            <v>1.556</v>
          </cell>
          <cell r="R32">
            <v>147.77000000000001</v>
          </cell>
          <cell r="S32">
            <v>58.811999999999998</v>
          </cell>
          <cell r="T32">
            <v>88.96</v>
          </cell>
          <cell r="W32">
            <v>0</v>
          </cell>
        </row>
        <row r="33">
          <cell r="A33">
            <v>213</v>
          </cell>
          <cell r="J33">
            <v>1.5859000000000001</v>
          </cell>
          <cell r="R33">
            <v>178.65</v>
          </cell>
          <cell r="S33">
            <v>71.162999999999997</v>
          </cell>
          <cell r="T33">
            <v>107.49</v>
          </cell>
          <cell r="W33">
            <v>0</v>
          </cell>
        </row>
        <row r="34">
          <cell r="A34">
            <v>214</v>
          </cell>
          <cell r="J34">
            <v>1.6145</v>
          </cell>
          <cell r="R34">
            <v>210.2</v>
          </cell>
          <cell r="S34">
            <v>83.783000000000001</v>
          </cell>
          <cell r="T34">
            <v>126.42</v>
          </cell>
          <cell r="W34">
            <v>0</v>
          </cell>
        </row>
        <row r="35">
          <cell r="A35">
            <v>215</v>
          </cell>
          <cell r="J35">
            <v>1.6425000000000001</v>
          </cell>
          <cell r="R35">
            <v>248.61</v>
          </cell>
          <cell r="S35">
            <v>99.146000000000001</v>
          </cell>
          <cell r="T35">
            <v>149.46</v>
          </cell>
          <cell r="W35">
            <v>0</v>
          </cell>
        </row>
        <row r="36">
          <cell r="A36">
            <v>216</v>
          </cell>
          <cell r="J36">
            <v>1.669</v>
          </cell>
          <cell r="R36">
            <v>296.70999999999998</v>
          </cell>
          <cell r="S36">
            <v>118.39</v>
          </cell>
          <cell r="T36">
            <v>178.32</v>
          </cell>
          <cell r="W36">
            <v>0</v>
          </cell>
        </row>
        <row r="37">
          <cell r="A37">
            <v>217</v>
          </cell>
          <cell r="J37">
            <v>1.6777</v>
          </cell>
          <cell r="R37">
            <v>353.8</v>
          </cell>
          <cell r="S37">
            <v>141.22</v>
          </cell>
          <cell r="T37">
            <v>212.57</v>
          </cell>
          <cell r="W37">
            <v>0</v>
          </cell>
          <cell r="AR37">
            <v>1.88</v>
          </cell>
          <cell r="AU37">
            <v>245</v>
          </cell>
          <cell r="AW37">
            <v>180</v>
          </cell>
          <cell r="AX37">
            <v>0</v>
          </cell>
          <cell r="AY37">
            <v>425</v>
          </cell>
        </row>
        <row r="38">
          <cell r="A38">
            <v>218</v>
          </cell>
          <cell r="J38">
            <v>1.6849000000000001</v>
          </cell>
          <cell r="R38">
            <v>409.46</v>
          </cell>
          <cell r="S38">
            <v>163.49</v>
          </cell>
          <cell r="T38">
            <v>245.97</v>
          </cell>
          <cell r="W38">
            <v>0</v>
          </cell>
        </row>
        <row r="39">
          <cell r="A39">
            <v>219</v>
          </cell>
          <cell r="J39">
            <v>1.6910000000000001</v>
          </cell>
          <cell r="R39">
            <v>489.52</v>
          </cell>
          <cell r="S39">
            <v>195.51</v>
          </cell>
          <cell r="T39">
            <v>294.01</v>
          </cell>
          <cell r="W39">
            <v>0</v>
          </cell>
        </row>
        <row r="40">
          <cell r="A40">
            <v>220</v>
          </cell>
          <cell r="J40">
            <v>1.6957</v>
          </cell>
          <cell r="R40">
            <v>579.48</v>
          </cell>
          <cell r="S40">
            <v>231.5</v>
          </cell>
          <cell r="T40">
            <v>347.99</v>
          </cell>
          <cell r="W40">
            <v>0</v>
          </cell>
        </row>
        <row r="41">
          <cell r="A41">
            <v>221</v>
          </cell>
          <cell r="J41">
            <v>1.6991000000000001</v>
          </cell>
          <cell r="R41">
            <v>679.44</v>
          </cell>
          <cell r="S41">
            <v>271.48</v>
          </cell>
          <cell r="T41">
            <v>407.96</v>
          </cell>
          <cell r="W41">
            <v>0</v>
          </cell>
        </row>
        <row r="42">
          <cell r="A42">
            <v>222</v>
          </cell>
          <cell r="J42">
            <v>1.7014</v>
          </cell>
          <cell r="R42">
            <v>781.93</v>
          </cell>
          <cell r="S42">
            <v>312.48</v>
          </cell>
          <cell r="T42">
            <v>469.45</v>
          </cell>
          <cell r="W42">
            <v>0</v>
          </cell>
        </row>
        <row r="43">
          <cell r="A43">
            <v>223</v>
          </cell>
          <cell r="J43">
            <v>1.6839999999999999</v>
          </cell>
          <cell r="R43">
            <v>847.92</v>
          </cell>
          <cell r="S43">
            <v>338.87</v>
          </cell>
          <cell r="T43">
            <v>509.05</v>
          </cell>
          <cell r="W43">
            <v>0</v>
          </cell>
        </row>
        <row r="44">
          <cell r="A44">
            <v>224</v>
          </cell>
          <cell r="J44">
            <v>1.7024999999999999</v>
          </cell>
          <cell r="R44">
            <v>948.35</v>
          </cell>
          <cell r="S44">
            <v>380.51</v>
          </cell>
          <cell r="T44">
            <v>567.83000000000004</v>
          </cell>
          <cell r="W44">
            <v>0</v>
          </cell>
        </row>
        <row r="45">
          <cell r="A45">
            <v>225</v>
          </cell>
          <cell r="J45">
            <v>1.7013</v>
          </cell>
          <cell r="R45">
            <v>1094.4000000000001</v>
          </cell>
          <cell r="S45">
            <v>443.6</v>
          </cell>
          <cell r="T45">
            <v>650.84</v>
          </cell>
          <cell r="W45">
            <v>0</v>
          </cell>
        </row>
        <row r="46">
          <cell r="A46">
            <v>226</v>
          </cell>
          <cell r="J46">
            <v>1.6990000000000001</v>
          </cell>
          <cell r="R46">
            <v>1252.4000000000001</v>
          </cell>
          <cell r="S46">
            <v>514.47</v>
          </cell>
          <cell r="T46">
            <v>737.96</v>
          </cell>
          <cell r="W46">
            <v>0</v>
          </cell>
        </row>
        <row r="47">
          <cell r="A47">
            <v>227</v>
          </cell>
          <cell r="J47">
            <v>1.6438999999999999</v>
          </cell>
          <cell r="R47">
            <v>1403.7</v>
          </cell>
          <cell r="S47">
            <v>584.91999999999996</v>
          </cell>
          <cell r="T47">
            <v>818.8</v>
          </cell>
          <cell r="W47">
            <v>0</v>
          </cell>
        </row>
        <row r="48">
          <cell r="A48">
            <v>228</v>
          </cell>
          <cell r="J48">
            <v>1.6707000000000001</v>
          </cell>
          <cell r="R48">
            <v>1511.3</v>
          </cell>
          <cell r="S48">
            <v>636.98</v>
          </cell>
          <cell r="T48">
            <v>874.29</v>
          </cell>
          <cell r="W48">
            <v>0</v>
          </cell>
        </row>
        <row r="49">
          <cell r="A49">
            <v>229</v>
          </cell>
          <cell r="J49">
            <v>1.6773</v>
          </cell>
          <cell r="R49">
            <v>1650.3</v>
          </cell>
          <cell r="S49">
            <v>706.45</v>
          </cell>
          <cell r="T49">
            <v>943.83</v>
          </cell>
          <cell r="W49">
            <v>0</v>
          </cell>
        </row>
        <row r="50">
          <cell r="A50">
            <v>230</v>
          </cell>
          <cell r="J50">
            <v>1.6666000000000001</v>
          </cell>
          <cell r="R50">
            <v>1775.9</v>
          </cell>
          <cell r="S50">
            <v>771.43</v>
          </cell>
          <cell r="T50">
            <v>1004.5</v>
          </cell>
          <cell r="W50">
            <v>0</v>
          </cell>
        </row>
        <row r="51">
          <cell r="A51">
            <v>231</v>
          </cell>
          <cell r="J51">
            <v>1.669</v>
          </cell>
          <cell r="R51">
            <v>1856.2</v>
          </cell>
          <cell r="S51">
            <v>814.4</v>
          </cell>
          <cell r="T51">
            <v>1041.4000000000001</v>
          </cell>
          <cell r="W51">
            <v>0</v>
          </cell>
        </row>
        <row r="52">
          <cell r="A52">
            <v>232</v>
          </cell>
          <cell r="J52">
            <v>1.6569</v>
          </cell>
          <cell r="R52">
            <v>1939.6</v>
          </cell>
          <cell r="S52">
            <v>860.43</v>
          </cell>
          <cell r="T52">
            <v>1077.5999999999999</v>
          </cell>
          <cell r="W52">
            <v>0</v>
          </cell>
        </row>
        <row r="53">
          <cell r="A53">
            <v>233</v>
          </cell>
          <cell r="J53">
            <v>1.6553</v>
          </cell>
          <cell r="R53">
            <v>1972.3</v>
          </cell>
          <cell r="S53">
            <v>879.02</v>
          </cell>
          <cell r="T53">
            <v>1090.0999999999999</v>
          </cell>
          <cell r="W53">
            <v>0</v>
          </cell>
        </row>
        <row r="54">
          <cell r="A54">
            <v>234</v>
          </cell>
          <cell r="J54">
            <v>1.6452</v>
          </cell>
          <cell r="R54">
            <v>1980.7</v>
          </cell>
          <cell r="S54">
            <v>883.99</v>
          </cell>
          <cell r="T54">
            <v>1091.4000000000001</v>
          </cell>
          <cell r="W54">
            <v>0</v>
          </cell>
        </row>
        <row r="55">
          <cell r="A55">
            <v>235</v>
          </cell>
          <cell r="J55">
            <v>1.6291</v>
          </cell>
          <cell r="R55">
            <v>2112.8000000000002</v>
          </cell>
          <cell r="S55">
            <v>963.68</v>
          </cell>
          <cell r="T55">
            <v>1140.9000000000001</v>
          </cell>
          <cell r="W55">
            <v>0</v>
          </cell>
        </row>
        <row r="56">
          <cell r="A56">
            <v>236</v>
          </cell>
          <cell r="J56">
            <v>1.5948</v>
          </cell>
          <cell r="R56">
            <v>2289.4</v>
          </cell>
          <cell r="S56">
            <v>1073.4000000000001</v>
          </cell>
          <cell r="T56">
            <v>1204.2</v>
          </cell>
          <cell r="W56">
            <v>0</v>
          </cell>
        </row>
        <row r="57">
          <cell r="A57">
            <v>237</v>
          </cell>
          <cell r="J57">
            <v>1.5730999999999999</v>
          </cell>
          <cell r="R57">
            <v>2464</v>
          </cell>
          <cell r="S57">
            <v>1185</v>
          </cell>
          <cell r="T57">
            <v>1262.5999999999999</v>
          </cell>
          <cell r="W57">
            <v>0</v>
          </cell>
        </row>
        <row r="58">
          <cell r="A58">
            <v>238</v>
          </cell>
          <cell r="J58">
            <v>1.5563</v>
          </cell>
          <cell r="R58">
            <v>2644.2</v>
          </cell>
          <cell r="S58">
            <v>1303.4000000000001</v>
          </cell>
          <cell r="T58">
            <v>1319.1</v>
          </cell>
          <cell r="W58">
            <v>0</v>
          </cell>
        </row>
        <row r="59">
          <cell r="A59">
            <v>239</v>
          </cell>
          <cell r="J59">
            <v>1.5528</v>
          </cell>
          <cell r="R59">
            <v>2753.7</v>
          </cell>
          <cell r="S59">
            <v>1377.2</v>
          </cell>
          <cell r="T59">
            <v>1348.4</v>
          </cell>
          <cell r="W59">
            <v>0</v>
          </cell>
          <cell r="AR59">
            <v>1.23</v>
          </cell>
          <cell r="AU59">
            <v>1714</v>
          </cell>
          <cell r="AW59">
            <v>1788</v>
          </cell>
          <cell r="AX59">
            <v>0</v>
          </cell>
          <cell r="AY59">
            <v>3632</v>
          </cell>
        </row>
        <row r="60">
          <cell r="A60">
            <v>240</v>
          </cell>
          <cell r="J60">
            <v>1.5609</v>
          </cell>
          <cell r="R60">
            <v>2791.9</v>
          </cell>
          <cell r="S60">
            <v>1403.6</v>
          </cell>
          <cell r="T60">
            <v>1353</v>
          </cell>
          <cell r="W60">
            <v>0</v>
          </cell>
        </row>
        <row r="61">
          <cell r="A61">
            <v>241</v>
          </cell>
          <cell r="J61">
            <v>1.5506</v>
          </cell>
          <cell r="R61">
            <v>2801</v>
          </cell>
          <cell r="S61">
            <v>1409.9</v>
          </cell>
          <cell r="T61">
            <v>1347.7</v>
          </cell>
          <cell r="W61">
            <v>0.17330999999999999</v>
          </cell>
        </row>
        <row r="62">
          <cell r="A62">
            <v>242</v>
          </cell>
          <cell r="J62">
            <v>1.5306</v>
          </cell>
          <cell r="R62">
            <v>2995.2</v>
          </cell>
          <cell r="S62">
            <v>1540.7</v>
          </cell>
          <cell r="T62">
            <v>1392.1</v>
          </cell>
          <cell r="W62">
            <v>10.417</v>
          </cell>
        </row>
        <row r="63">
          <cell r="A63">
            <v>243</v>
          </cell>
          <cell r="J63">
            <v>1.5166999999999999</v>
          </cell>
          <cell r="R63">
            <v>3157.6</v>
          </cell>
          <cell r="S63">
            <v>1647.2</v>
          </cell>
          <cell r="T63">
            <v>1423.9</v>
          </cell>
          <cell r="W63">
            <v>24.791</v>
          </cell>
        </row>
        <row r="64">
          <cell r="A64">
            <v>244</v>
          </cell>
          <cell r="J64">
            <v>1.4885999999999999</v>
          </cell>
          <cell r="R64">
            <v>3343.6</v>
          </cell>
          <cell r="S64">
            <v>1765.6</v>
          </cell>
          <cell r="T64">
            <v>1457</v>
          </cell>
          <cell r="W64">
            <v>48.41</v>
          </cell>
        </row>
        <row r="65">
          <cell r="A65">
            <v>245</v>
          </cell>
          <cell r="J65">
            <v>1.4598</v>
          </cell>
          <cell r="R65">
            <v>3523.9</v>
          </cell>
          <cell r="S65">
            <v>1876.9</v>
          </cell>
          <cell r="T65">
            <v>1484.3</v>
          </cell>
          <cell r="W65">
            <v>78.173000000000002</v>
          </cell>
        </row>
        <row r="66">
          <cell r="A66">
            <v>246</v>
          </cell>
          <cell r="J66">
            <v>1.4380999999999999</v>
          </cell>
          <cell r="R66">
            <v>3744.3</v>
          </cell>
          <cell r="S66">
            <v>2008.9</v>
          </cell>
          <cell r="T66">
            <v>1515.1</v>
          </cell>
          <cell r="W66">
            <v>122.78</v>
          </cell>
        </row>
        <row r="67">
          <cell r="A67">
            <v>247</v>
          </cell>
          <cell r="J67">
            <v>1.4077</v>
          </cell>
          <cell r="R67">
            <v>3933.2</v>
          </cell>
          <cell r="S67">
            <v>2118.6</v>
          </cell>
          <cell r="T67">
            <v>1535</v>
          </cell>
          <cell r="W67">
            <v>167.83</v>
          </cell>
        </row>
        <row r="68">
          <cell r="A68">
            <v>248</v>
          </cell>
          <cell r="J68">
            <v>1.3819999999999999</v>
          </cell>
          <cell r="R68">
            <v>4121.8999999999996</v>
          </cell>
          <cell r="S68">
            <v>2224.6999999999998</v>
          </cell>
          <cell r="T68">
            <v>1550.4</v>
          </cell>
          <cell r="W68">
            <v>219.78</v>
          </cell>
          <cell r="AR68">
            <v>1.61</v>
          </cell>
          <cell r="AU68">
            <v>2096</v>
          </cell>
          <cell r="AW68">
            <v>2170</v>
          </cell>
          <cell r="AX68">
            <v>0</v>
          </cell>
          <cell r="AY68">
            <v>4533</v>
          </cell>
        </row>
        <row r="69">
          <cell r="A69">
            <v>249</v>
          </cell>
          <cell r="J69">
            <v>1.3552999999999999</v>
          </cell>
          <cell r="R69">
            <v>4273.3999999999996</v>
          </cell>
          <cell r="S69">
            <v>2307</v>
          </cell>
          <cell r="T69">
            <v>1555.9</v>
          </cell>
          <cell r="W69">
            <v>267.22000000000003</v>
          </cell>
        </row>
        <row r="70">
          <cell r="A70">
            <v>250</v>
          </cell>
          <cell r="J70">
            <v>1.3275999999999999</v>
          </cell>
          <cell r="R70">
            <v>4495.3</v>
          </cell>
          <cell r="S70">
            <v>2423.4</v>
          </cell>
          <cell r="T70">
            <v>1566.1</v>
          </cell>
          <cell r="W70">
            <v>345.28</v>
          </cell>
        </row>
        <row r="71">
          <cell r="A71">
            <v>251</v>
          </cell>
          <cell r="J71">
            <v>1.3004</v>
          </cell>
          <cell r="R71">
            <v>4735.3</v>
          </cell>
          <cell r="S71">
            <v>2544.6</v>
          </cell>
          <cell r="T71">
            <v>1573.1</v>
          </cell>
          <cell r="W71">
            <v>438.68</v>
          </cell>
        </row>
        <row r="72">
          <cell r="A72">
            <v>252</v>
          </cell>
          <cell r="J72">
            <v>1.2748999999999999</v>
          </cell>
          <cell r="R72">
            <v>4986.8</v>
          </cell>
          <cell r="S72">
            <v>2667.4</v>
          </cell>
          <cell r="T72">
            <v>1576</v>
          </cell>
          <cell r="W72">
            <v>545.29</v>
          </cell>
        </row>
        <row r="73">
          <cell r="A73">
            <v>253</v>
          </cell>
          <cell r="J73">
            <v>1.2487999999999999</v>
          </cell>
          <cell r="R73">
            <v>5209</v>
          </cell>
          <cell r="S73">
            <v>2771.9</v>
          </cell>
          <cell r="T73">
            <v>1571.4</v>
          </cell>
          <cell r="W73">
            <v>647.26</v>
          </cell>
        </row>
        <row r="74">
          <cell r="A74">
            <v>254</v>
          </cell>
          <cell r="J74">
            <v>1.2071000000000001</v>
          </cell>
          <cell r="R74">
            <v>5431.1</v>
          </cell>
          <cell r="S74">
            <v>2872.5</v>
          </cell>
          <cell r="T74">
            <v>1562.2</v>
          </cell>
          <cell r="W74">
            <v>757.17</v>
          </cell>
        </row>
        <row r="75">
          <cell r="A75">
            <v>255</v>
          </cell>
          <cell r="J75">
            <v>1.179</v>
          </cell>
          <cell r="R75">
            <v>5638.4</v>
          </cell>
          <cell r="S75">
            <v>2962.6</v>
          </cell>
          <cell r="T75">
            <v>1547.6</v>
          </cell>
          <cell r="W75">
            <v>867.08</v>
          </cell>
        </row>
        <row r="76">
          <cell r="A76">
            <v>256</v>
          </cell>
          <cell r="J76">
            <v>1.1524000000000001</v>
          </cell>
          <cell r="R76">
            <v>5829.8</v>
          </cell>
          <cell r="S76">
            <v>3042.5</v>
          </cell>
          <cell r="T76">
            <v>1528.6</v>
          </cell>
          <cell r="W76">
            <v>975.32</v>
          </cell>
        </row>
        <row r="77">
          <cell r="A77">
            <v>257</v>
          </cell>
          <cell r="J77">
            <v>1.1173</v>
          </cell>
          <cell r="R77">
            <v>6036.8</v>
          </cell>
          <cell r="S77">
            <v>3088.6</v>
          </cell>
          <cell r="T77">
            <v>1505.6</v>
          </cell>
          <cell r="W77">
            <v>1136.2</v>
          </cell>
        </row>
        <row r="78">
          <cell r="A78">
            <v>258</v>
          </cell>
          <cell r="J78">
            <v>1.1155999999999999</v>
          </cell>
          <cell r="R78">
            <v>6213.9</v>
          </cell>
          <cell r="S78">
            <v>3109.8</v>
          </cell>
          <cell r="T78">
            <v>1482.2</v>
          </cell>
          <cell r="W78">
            <v>1292.0999999999999</v>
          </cell>
        </row>
        <row r="79">
          <cell r="A79">
            <v>259</v>
          </cell>
          <cell r="J79">
            <v>1.1094999999999999</v>
          </cell>
          <cell r="R79">
            <v>6383</v>
          </cell>
          <cell r="S79">
            <v>3116.5</v>
          </cell>
          <cell r="T79">
            <v>1458.3</v>
          </cell>
          <cell r="W79">
            <v>1454.5</v>
          </cell>
        </row>
        <row r="80">
          <cell r="A80">
            <v>260</v>
          </cell>
          <cell r="J80">
            <v>1.1067</v>
          </cell>
          <cell r="R80">
            <v>6485.7</v>
          </cell>
          <cell r="S80">
            <v>3098.5</v>
          </cell>
          <cell r="T80">
            <v>1434.1</v>
          </cell>
          <cell r="W80">
            <v>1575.2</v>
          </cell>
        </row>
        <row r="81">
          <cell r="A81">
            <v>261</v>
          </cell>
          <cell r="J81">
            <v>1.0905</v>
          </cell>
          <cell r="R81">
            <v>6651.1</v>
          </cell>
          <cell r="S81">
            <v>3082.2</v>
          </cell>
          <cell r="T81">
            <v>1409.4</v>
          </cell>
          <cell r="W81">
            <v>1756.9</v>
          </cell>
        </row>
        <row r="82">
          <cell r="A82">
            <v>262</v>
          </cell>
          <cell r="J82">
            <v>1.0852999999999999</v>
          </cell>
          <cell r="R82">
            <v>6771.5</v>
          </cell>
          <cell r="S82">
            <v>3052.7</v>
          </cell>
          <cell r="T82">
            <v>1384.3</v>
          </cell>
          <cell r="W82">
            <v>1906.8</v>
          </cell>
          <cell r="AR82">
            <v>1.05</v>
          </cell>
          <cell r="AU82">
            <v>2192</v>
          </cell>
          <cell r="AW82">
            <v>2848</v>
          </cell>
          <cell r="AX82">
            <v>1084</v>
          </cell>
          <cell r="AY82">
            <v>7243</v>
          </cell>
        </row>
        <row r="83">
          <cell r="A83">
            <v>263</v>
          </cell>
          <cell r="J83">
            <v>1.0761000000000001</v>
          </cell>
          <cell r="R83">
            <v>6904.5</v>
          </cell>
          <cell r="S83">
            <v>3016.4</v>
          </cell>
          <cell r="T83">
            <v>1359</v>
          </cell>
          <cell r="W83">
            <v>2076.1</v>
          </cell>
        </row>
        <row r="84">
          <cell r="A84">
            <v>264</v>
          </cell>
          <cell r="J84">
            <v>1.0789</v>
          </cell>
          <cell r="R84">
            <v>7042.6</v>
          </cell>
          <cell r="S84">
            <v>2983.7</v>
          </cell>
          <cell r="T84">
            <v>1333.3</v>
          </cell>
          <cell r="W84">
            <v>2246.9</v>
          </cell>
        </row>
        <row r="85">
          <cell r="A85">
            <v>265</v>
          </cell>
          <cell r="J85">
            <v>1.0889</v>
          </cell>
          <cell r="R85">
            <v>7113.8</v>
          </cell>
          <cell r="S85">
            <v>2953.9</v>
          </cell>
          <cell r="T85">
            <v>1307.4000000000001</v>
          </cell>
          <cell r="W85">
            <v>2347.9</v>
          </cell>
        </row>
        <row r="86">
          <cell r="A86">
            <v>266</v>
          </cell>
          <cell r="J86">
            <v>1.0857000000000001</v>
          </cell>
          <cell r="R86">
            <v>7155.3</v>
          </cell>
          <cell r="S86">
            <v>2927.2</v>
          </cell>
          <cell r="T86">
            <v>1281.3</v>
          </cell>
          <cell r="W86">
            <v>2416.1</v>
          </cell>
        </row>
        <row r="87">
          <cell r="A87">
            <v>267</v>
          </cell>
          <cell r="J87">
            <v>1.0686</v>
          </cell>
          <cell r="R87">
            <v>7329.4</v>
          </cell>
          <cell r="S87">
            <v>2903.1</v>
          </cell>
          <cell r="T87">
            <v>1255</v>
          </cell>
          <cell r="W87">
            <v>2614.4</v>
          </cell>
        </row>
        <row r="88">
          <cell r="A88">
            <v>268</v>
          </cell>
          <cell r="J88">
            <v>1.0593999999999999</v>
          </cell>
          <cell r="R88">
            <v>7517.2</v>
          </cell>
          <cell r="S88">
            <v>2881.4</v>
          </cell>
          <cell r="T88">
            <v>1228.5</v>
          </cell>
          <cell r="W88">
            <v>2823.8</v>
          </cell>
        </row>
        <row r="89">
          <cell r="A89">
            <v>269</v>
          </cell>
          <cell r="J89">
            <v>1.0585</v>
          </cell>
          <cell r="R89">
            <v>7694.4</v>
          </cell>
          <cell r="S89">
            <v>2861.9</v>
          </cell>
          <cell r="T89">
            <v>1201.9000000000001</v>
          </cell>
          <cell r="W89">
            <v>3020.5</v>
          </cell>
        </row>
        <row r="90">
          <cell r="A90">
            <v>270</v>
          </cell>
          <cell r="J90">
            <v>1.0446</v>
          </cell>
          <cell r="R90">
            <v>7888.3</v>
          </cell>
          <cell r="S90">
            <v>2844.3</v>
          </cell>
          <cell r="T90">
            <v>1175.2</v>
          </cell>
          <cell r="W90">
            <v>3232</v>
          </cell>
        </row>
        <row r="91">
          <cell r="A91">
            <v>271</v>
          </cell>
          <cell r="J91">
            <v>1.0406</v>
          </cell>
          <cell r="R91">
            <v>8065.2</v>
          </cell>
          <cell r="S91">
            <v>2828.5</v>
          </cell>
          <cell r="T91">
            <v>1148.4000000000001</v>
          </cell>
          <cell r="W91">
            <v>3424.8</v>
          </cell>
        </row>
        <row r="92">
          <cell r="A92">
            <v>272</v>
          </cell>
          <cell r="J92">
            <v>1.0236000000000001</v>
          </cell>
          <cell r="R92">
            <v>8211.5</v>
          </cell>
          <cell r="S92">
            <v>2814.2</v>
          </cell>
          <cell r="T92">
            <v>1121.5999999999999</v>
          </cell>
          <cell r="W92">
            <v>3585.2</v>
          </cell>
        </row>
        <row r="93">
          <cell r="A93">
            <v>273</v>
          </cell>
          <cell r="J93">
            <v>1.0265</v>
          </cell>
          <cell r="R93">
            <v>8366.2999999999993</v>
          </cell>
          <cell r="S93">
            <v>2801.4</v>
          </cell>
          <cell r="T93">
            <v>1094.8</v>
          </cell>
          <cell r="W93">
            <v>3752.8</v>
          </cell>
        </row>
        <row r="94">
          <cell r="A94">
            <v>274</v>
          </cell>
          <cell r="J94">
            <v>1.0078</v>
          </cell>
          <cell r="R94">
            <v>8527.7999999999993</v>
          </cell>
          <cell r="S94">
            <v>2789.9</v>
          </cell>
          <cell r="T94">
            <v>1068.0999999999999</v>
          </cell>
          <cell r="W94">
            <v>3925.8</v>
          </cell>
        </row>
        <row r="95">
          <cell r="A95">
            <v>275</v>
          </cell>
          <cell r="J95">
            <v>1.0094000000000001</v>
          </cell>
          <cell r="R95">
            <v>8671.7999999999993</v>
          </cell>
          <cell r="S95">
            <v>2779.6</v>
          </cell>
          <cell r="T95">
            <v>1041.3</v>
          </cell>
          <cell r="W95">
            <v>4080.3</v>
          </cell>
        </row>
        <row r="96">
          <cell r="A96">
            <v>276</v>
          </cell>
          <cell r="J96">
            <v>0.99197999999999997</v>
          </cell>
          <cell r="R96">
            <v>8843.2999999999993</v>
          </cell>
          <cell r="S96">
            <v>2770.2</v>
          </cell>
          <cell r="T96">
            <v>1013.5</v>
          </cell>
          <cell r="W96">
            <v>4261.1000000000004</v>
          </cell>
          <cell r="AR96">
            <v>1.02</v>
          </cell>
          <cell r="AU96">
            <v>1646</v>
          </cell>
          <cell r="AW96">
            <v>3182</v>
          </cell>
          <cell r="AX96">
            <v>3858</v>
          </cell>
          <cell r="AY96">
            <v>9645</v>
          </cell>
        </row>
        <row r="97">
          <cell r="A97">
            <v>277</v>
          </cell>
          <cell r="J97">
            <v>0.99251999999999996</v>
          </cell>
          <cell r="R97">
            <v>8989.7999999999993</v>
          </cell>
          <cell r="S97">
            <v>2761.8</v>
          </cell>
          <cell r="T97">
            <v>984.72</v>
          </cell>
          <cell r="W97">
            <v>4416</v>
          </cell>
        </row>
        <row r="98">
          <cell r="A98">
            <v>278</v>
          </cell>
          <cell r="J98">
            <v>0.98123000000000005</v>
          </cell>
          <cell r="R98">
            <v>9154.1</v>
          </cell>
          <cell r="S98">
            <v>2754.3</v>
          </cell>
          <cell r="T98">
            <v>955.05</v>
          </cell>
          <cell r="W98">
            <v>4587.8</v>
          </cell>
        </row>
        <row r="99">
          <cell r="A99">
            <v>279</v>
          </cell>
          <cell r="J99">
            <v>0.96530000000000005</v>
          </cell>
          <cell r="R99">
            <v>9303.9</v>
          </cell>
          <cell r="S99">
            <v>2747.4</v>
          </cell>
          <cell r="T99">
            <v>924.66</v>
          </cell>
          <cell r="W99">
            <v>4744.3999999999996</v>
          </cell>
        </row>
        <row r="100">
          <cell r="A100">
            <v>280</v>
          </cell>
          <cell r="J100">
            <v>0.96191000000000004</v>
          </cell>
          <cell r="R100">
            <v>9433.9</v>
          </cell>
          <cell r="S100">
            <v>2741.3</v>
          </cell>
          <cell r="T100">
            <v>893.68</v>
          </cell>
          <cell r="W100">
            <v>4880.5</v>
          </cell>
        </row>
        <row r="101">
          <cell r="A101">
            <v>281</v>
          </cell>
          <cell r="J101">
            <v>0.94730999999999999</v>
          </cell>
          <cell r="R101">
            <v>9561.5</v>
          </cell>
          <cell r="S101">
            <v>2735.8</v>
          </cell>
          <cell r="T101">
            <v>862.22</v>
          </cell>
          <cell r="W101">
            <v>5013.6000000000004</v>
          </cell>
        </row>
        <row r="102">
          <cell r="A102">
            <v>282</v>
          </cell>
          <cell r="J102">
            <v>0.95409999999999995</v>
          </cell>
          <cell r="R102">
            <v>9677.6</v>
          </cell>
          <cell r="S102">
            <v>2730.9</v>
          </cell>
          <cell r="T102">
            <v>830.4</v>
          </cell>
          <cell r="W102">
            <v>5134.7</v>
          </cell>
        </row>
        <row r="103">
          <cell r="A103">
            <v>283</v>
          </cell>
          <cell r="J103">
            <v>0.93327000000000004</v>
          </cell>
          <cell r="R103">
            <v>9826.7000000000007</v>
          </cell>
          <cell r="S103">
            <v>2726.4</v>
          </cell>
          <cell r="T103">
            <v>798.33</v>
          </cell>
          <cell r="W103">
            <v>5288.3</v>
          </cell>
        </row>
        <row r="104">
          <cell r="A104">
            <v>284</v>
          </cell>
          <cell r="J104">
            <v>0.92991000000000001</v>
          </cell>
          <cell r="R104">
            <v>9914.2999999999993</v>
          </cell>
          <cell r="S104">
            <v>2722.4</v>
          </cell>
          <cell r="T104">
            <v>766.12</v>
          </cell>
          <cell r="W104">
            <v>5379.9</v>
          </cell>
        </row>
        <row r="105">
          <cell r="A105">
            <v>285</v>
          </cell>
          <cell r="J105">
            <v>0.90815000000000001</v>
          </cell>
          <cell r="R105">
            <v>10033</v>
          </cell>
          <cell r="S105">
            <v>2718.8</v>
          </cell>
          <cell r="T105">
            <v>733.89</v>
          </cell>
          <cell r="W105">
            <v>5502.2</v>
          </cell>
        </row>
        <row r="106">
          <cell r="A106">
            <v>286</v>
          </cell>
          <cell r="J106">
            <v>0.90856999999999999</v>
          </cell>
          <cell r="R106">
            <v>10109</v>
          </cell>
          <cell r="S106">
            <v>2715.7</v>
          </cell>
          <cell r="T106">
            <v>701.78</v>
          </cell>
          <cell r="W106">
            <v>5581.4</v>
          </cell>
        </row>
        <row r="109">
          <cell r="A109">
            <v>183</v>
          </cell>
          <cell r="R109">
            <v>0.02</v>
          </cell>
          <cell r="S109">
            <v>0</v>
          </cell>
          <cell r="T109">
            <v>0</v>
          </cell>
          <cell r="W109">
            <v>0</v>
          </cell>
          <cell r="AU109">
            <v>0</v>
          </cell>
          <cell r="AW109">
            <v>0</v>
          </cell>
          <cell r="AX109">
            <v>0</v>
          </cell>
          <cell r="AY109">
            <v>0</v>
          </cell>
        </row>
        <row r="110">
          <cell r="A110">
            <v>184</v>
          </cell>
          <cell r="R110">
            <v>3.9416000000000002</v>
          </cell>
          <cell r="S110">
            <v>1.5767</v>
          </cell>
          <cell r="T110">
            <v>2.3650000000000002</v>
          </cell>
          <cell r="W110">
            <v>0</v>
          </cell>
        </row>
        <row r="111">
          <cell r="A111">
            <v>185</v>
          </cell>
          <cell r="R111">
            <v>8.7841000000000005</v>
          </cell>
          <cell r="S111">
            <v>3.5135999999999998</v>
          </cell>
          <cell r="T111">
            <v>5.2705000000000002</v>
          </cell>
          <cell r="W111">
            <v>0</v>
          </cell>
        </row>
        <row r="112">
          <cell r="A112">
            <v>186</v>
          </cell>
          <cell r="R112">
            <v>15.273</v>
          </cell>
          <cell r="S112">
            <v>6.1092000000000004</v>
          </cell>
          <cell r="T112">
            <v>9.1638000000000002</v>
          </cell>
          <cell r="W112">
            <v>0</v>
          </cell>
        </row>
        <row r="113">
          <cell r="A113">
            <v>187</v>
          </cell>
          <cell r="R113">
            <v>22.791</v>
          </cell>
          <cell r="S113">
            <v>9.1164000000000005</v>
          </cell>
          <cell r="T113">
            <v>13.675000000000001</v>
          </cell>
          <cell r="W113">
            <v>0</v>
          </cell>
        </row>
        <row r="114">
          <cell r="A114">
            <v>188</v>
          </cell>
          <cell r="R114">
            <v>31.594999999999999</v>
          </cell>
          <cell r="S114">
            <v>12.638</v>
          </cell>
          <cell r="T114">
            <v>18.957000000000001</v>
          </cell>
          <cell r="W114">
            <v>0</v>
          </cell>
        </row>
        <row r="115">
          <cell r="A115">
            <v>189</v>
          </cell>
          <cell r="R115">
            <v>41.808999999999997</v>
          </cell>
          <cell r="S115">
            <v>16.724</v>
          </cell>
          <cell r="T115">
            <v>25.085999999999999</v>
          </cell>
          <cell r="W115">
            <v>0</v>
          </cell>
        </row>
        <row r="116">
          <cell r="A116">
            <v>190</v>
          </cell>
          <cell r="R116">
            <v>53.661000000000001</v>
          </cell>
          <cell r="S116">
            <v>21.463999999999999</v>
          </cell>
          <cell r="T116">
            <v>32.197000000000003</v>
          </cell>
          <cell r="W116">
            <v>0</v>
          </cell>
        </row>
        <row r="117">
          <cell r="A117">
            <v>191</v>
          </cell>
          <cell r="R117">
            <v>67.185000000000002</v>
          </cell>
          <cell r="S117">
            <v>26.873999999999999</v>
          </cell>
          <cell r="T117">
            <v>40.311</v>
          </cell>
          <cell r="W117">
            <v>0</v>
          </cell>
        </row>
        <row r="118">
          <cell r="A118">
            <v>192</v>
          </cell>
          <cell r="R118">
            <v>82.881</v>
          </cell>
          <cell r="S118">
            <v>33.152000000000001</v>
          </cell>
          <cell r="T118">
            <v>49.728000000000002</v>
          </cell>
          <cell r="W118">
            <v>0</v>
          </cell>
        </row>
        <row r="119">
          <cell r="A119">
            <v>193</v>
          </cell>
          <cell r="R119">
            <v>94.474000000000004</v>
          </cell>
          <cell r="S119">
            <v>37.79</v>
          </cell>
          <cell r="T119">
            <v>56.683999999999997</v>
          </cell>
          <cell r="W119">
            <v>0</v>
          </cell>
        </row>
        <row r="120">
          <cell r="A120">
            <v>194</v>
          </cell>
          <cell r="R120">
            <v>104.13</v>
          </cell>
          <cell r="S120">
            <v>41.652000000000001</v>
          </cell>
          <cell r="T120">
            <v>62.476999999999997</v>
          </cell>
          <cell r="W120">
            <v>0</v>
          </cell>
        </row>
        <row r="121">
          <cell r="A121">
            <v>195</v>
          </cell>
          <cell r="R121">
            <v>127.57</v>
          </cell>
          <cell r="S121">
            <v>51.03</v>
          </cell>
          <cell r="T121">
            <v>76.545000000000002</v>
          </cell>
          <cell r="W121">
            <v>0</v>
          </cell>
          <cell r="AU121">
            <v>6</v>
          </cell>
          <cell r="AW121">
            <v>5</v>
          </cell>
          <cell r="AX121">
            <v>0</v>
          </cell>
          <cell r="AY121">
            <v>11</v>
          </cell>
        </row>
        <row r="122">
          <cell r="A122">
            <v>196</v>
          </cell>
          <cell r="R122">
            <v>41.686</v>
          </cell>
          <cell r="S122">
            <v>16.675000000000001</v>
          </cell>
          <cell r="T122">
            <v>25.012</v>
          </cell>
          <cell r="W122">
            <v>0</v>
          </cell>
        </row>
        <row r="123">
          <cell r="A123">
            <v>197</v>
          </cell>
          <cell r="R123">
            <v>44.752000000000002</v>
          </cell>
          <cell r="S123">
            <v>17.901</v>
          </cell>
          <cell r="T123">
            <v>26.850999999999999</v>
          </cell>
          <cell r="W123">
            <v>0</v>
          </cell>
        </row>
        <row r="124">
          <cell r="A124">
            <v>198</v>
          </cell>
          <cell r="R124">
            <v>44.384999999999998</v>
          </cell>
          <cell r="S124">
            <v>17.672000000000001</v>
          </cell>
          <cell r="T124">
            <v>26.713000000000001</v>
          </cell>
          <cell r="W124">
            <v>0</v>
          </cell>
        </row>
        <row r="125">
          <cell r="A125">
            <v>199</v>
          </cell>
          <cell r="R125">
            <v>44.005000000000003</v>
          </cell>
          <cell r="S125">
            <v>17.434999999999999</v>
          </cell>
          <cell r="T125">
            <v>26.568999999999999</v>
          </cell>
          <cell r="W125">
            <v>0</v>
          </cell>
        </row>
        <row r="126">
          <cell r="A126">
            <v>200</v>
          </cell>
          <cell r="R126">
            <v>43.613999999999997</v>
          </cell>
          <cell r="S126">
            <v>17.192</v>
          </cell>
          <cell r="T126">
            <v>26.422000000000001</v>
          </cell>
          <cell r="W126">
            <v>0</v>
          </cell>
        </row>
        <row r="127">
          <cell r="A127">
            <v>201</v>
          </cell>
          <cell r="R127">
            <v>43.243000000000002</v>
          </cell>
          <cell r="S127">
            <v>16.960999999999999</v>
          </cell>
          <cell r="T127">
            <v>26.282</v>
          </cell>
          <cell r="W127">
            <v>0</v>
          </cell>
        </row>
        <row r="128">
          <cell r="A128">
            <v>202</v>
          </cell>
          <cell r="R128">
            <v>42.962000000000003</v>
          </cell>
          <cell r="S128">
            <v>16.786000000000001</v>
          </cell>
          <cell r="T128">
            <v>26.175999999999998</v>
          </cell>
          <cell r="W128">
            <v>0</v>
          </cell>
        </row>
        <row r="129">
          <cell r="A129">
            <v>203</v>
          </cell>
          <cell r="R129">
            <v>42.707999999999998</v>
          </cell>
          <cell r="S129">
            <v>16.628</v>
          </cell>
          <cell r="T129">
            <v>26.08</v>
          </cell>
          <cell r="W129">
            <v>0</v>
          </cell>
        </row>
        <row r="130">
          <cell r="A130">
            <v>204</v>
          </cell>
          <cell r="R130">
            <v>42.5</v>
          </cell>
          <cell r="S130">
            <v>16.498000000000001</v>
          </cell>
          <cell r="T130">
            <v>26.001999999999999</v>
          </cell>
          <cell r="W130">
            <v>0</v>
          </cell>
        </row>
        <row r="131">
          <cell r="A131">
            <v>205</v>
          </cell>
          <cell r="R131">
            <v>42.448999999999998</v>
          </cell>
          <cell r="S131">
            <v>16.466000000000001</v>
          </cell>
          <cell r="T131">
            <v>25.981999999999999</v>
          </cell>
          <cell r="W131">
            <v>0</v>
          </cell>
        </row>
        <row r="132">
          <cell r="A132">
            <v>206</v>
          </cell>
          <cell r="R132">
            <v>42.523000000000003</v>
          </cell>
          <cell r="S132">
            <v>16.513000000000002</v>
          </cell>
          <cell r="T132">
            <v>26.01</v>
          </cell>
          <cell r="W132">
            <v>0</v>
          </cell>
        </row>
        <row r="133">
          <cell r="A133">
            <v>207</v>
          </cell>
          <cell r="R133">
            <v>42.643999999999998</v>
          </cell>
          <cell r="S133">
            <v>16.588000000000001</v>
          </cell>
          <cell r="T133">
            <v>26.056000000000001</v>
          </cell>
          <cell r="W133">
            <v>0</v>
          </cell>
        </row>
        <row r="134">
          <cell r="A134">
            <v>208</v>
          </cell>
          <cell r="R134">
            <v>42.841000000000001</v>
          </cell>
          <cell r="S134">
            <v>16.71</v>
          </cell>
          <cell r="T134">
            <v>26.13</v>
          </cell>
          <cell r="W134">
            <v>0</v>
          </cell>
        </row>
        <row r="135">
          <cell r="A135">
            <v>209</v>
          </cell>
          <cell r="R135">
            <v>43.009</v>
          </cell>
          <cell r="S135">
            <v>16.815999999999999</v>
          </cell>
          <cell r="T135">
            <v>26.193999999999999</v>
          </cell>
          <cell r="W135">
            <v>0</v>
          </cell>
        </row>
        <row r="136">
          <cell r="A136">
            <v>210</v>
          </cell>
          <cell r="R136">
            <v>43.481000000000002</v>
          </cell>
          <cell r="S136">
            <v>17.109000000000002</v>
          </cell>
          <cell r="T136">
            <v>26.372</v>
          </cell>
          <cell r="W136">
            <v>0</v>
          </cell>
        </row>
        <row r="137">
          <cell r="A137">
            <v>211</v>
          </cell>
          <cell r="R137">
            <v>57.902000000000001</v>
          </cell>
          <cell r="S137">
            <v>22.876999999999999</v>
          </cell>
          <cell r="T137">
            <v>35.024000000000001</v>
          </cell>
          <cell r="W137">
            <v>0</v>
          </cell>
        </row>
        <row r="138">
          <cell r="A138">
            <v>212</v>
          </cell>
          <cell r="R138">
            <v>65.628</v>
          </cell>
          <cell r="S138">
            <v>26.152999999999999</v>
          </cell>
          <cell r="T138">
            <v>39.473999999999997</v>
          </cell>
          <cell r="W138">
            <v>0</v>
          </cell>
        </row>
        <row r="139">
          <cell r="A139">
            <v>213</v>
          </cell>
          <cell r="R139">
            <v>87.447999999999993</v>
          </cell>
          <cell r="S139">
            <v>34.881</v>
          </cell>
          <cell r="T139">
            <v>52.566000000000003</v>
          </cell>
          <cell r="W139">
            <v>0</v>
          </cell>
        </row>
        <row r="140">
          <cell r="A140">
            <v>214</v>
          </cell>
          <cell r="R140">
            <v>97.36</v>
          </cell>
          <cell r="S140">
            <v>39.036000000000001</v>
          </cell>
          <cell r="T140">
            <v>58.323999999999998</v>
          </cell>
          <cell r="W140">
            <v>0</v>
          </cell>
        </row>
        <row r="141">
          <cell r="A141">
            <v>215</v>
          </cell>
          <cell r="R141">
            <v>123.72</v>
          </cell>
          <cell r="S141">
            <v>49.579000000000001</v>
          </cell>
          <cell r="T141">
            <v>74.137</v>
          </cell>
          <cell r="W141">
            <v>0</v>
          </cell>
        </row>
        <row r="142">
          <cell r="A142">
            <v>216</v>
          </cell>
          <cell r="R142">
            <v>137.66999999999999</v>
          </cell>
          <cell r="S142">
            <v>55.475000000000001</v>
          </cell>
          <cell r="T142">
            <v>82.194000000000003</v>
          </cell>
          <cell r="W142">
            <v>0</v>
          </cell>
        </row>
        <row r="143">
          <cell r="A143">
            <v>217</v>
          </cell>
          <cell r="R143">
            <v>175.8</v>
          </cell>
          <cell r="S143">
            <v>70.725999999999999</v>
          </cell>
          <cell r="T143">
            <v>105.07</v>
          </cell>
          <cell r="W143">
            <v>0</v>
          </cell>
          <cell r="AU143">
            <v>119</v>
          </cell>
          <cell r="AW143">
            <v>87</v>
          </cell>
          <cell r="AX143">
            <v>0</v>
          </cell>
          <cell r="AY143">
            <v>206</v>
          </cell>
        </row>
        <row r="144">
          <cell r="A144">
            <v>218</v>
          </cell>
          <cell r="R144">
            <v>193.48</v>
          </cell>
          <cell r="S144">
            <v>78.043000000000006</v>
          </cell>
          <cell r="T144">
            <v>115.43</v>
          </cell>
          <cell r="W144">
            <v>0</v>
          </cell>
        </row>
        <row r="145">
          <cell r="A145">
            <v>219</v>
          </cell>
          <cell r="R145">
            <v>245.84</v>
          </cell>
          <cell r="S145">
            <v>98.991</v>
          </cell>
          <cell r="T145">
            <v>146.85</v>
          </cell>
          <cell r="W145">
            <v>0</v>
          </cell>
        </row>
        <row r="146">
          <cell r="A146">
            <v>220</v>
          </cell>
          <cell r="R146">
            <v>278.85000000000002</v>
          </cell>
          <cell r="S146">
            <v>112.4</v>
          </cell>
          <cell r="T146">
            <v>166.45</v>
          </cell>
          <cell r="W146">
            <v>0</v>
          </cell>
        </row>
        <row r="147">
          <cell r="A147">
            <v>221</v>
          </cell>
          <cell r="R147">
            <v>343.52</v>
          </cell>
          <cell r="S147">
            <v>138.26</v>
          </cell>
          <cell r="T147">
            <v>205.25</v>
          </cell>
          <cell r="W147">
            <v>0</v>
          </cell>
        </row>
        <row r="148">
          <cell r="A148">
            <v>222</v>
          </cell>
          <cell r="R148">
            <v>369.84</v>
          </cell>
          <cell r="S148">
            <v>149.53</v>
          </cell>
          <cell r="T148">
            <v>220.31</v>
          </cell>
          <cell r="W148">
            <v>0</v>
          </cell>
        </row>
        <row r="149">
          <cell r="A149">
            <v>223</v>
          </cell>
          <cell r="R149">
            <v>415.4</v>
          </cell>
          <cell r="S149">
            <v>167.75</v>
          </cell>
          <cell r="T149">
            <v>247.65</v>
          </cell>
          <cell r="W149">
            <v>0</v>
          </cell>
        </row>
        <row r="150">
          <cell r="A150">
            <v>224</v>
          </cell>
          <cell r="R150">
            <v>463.62</v>
          </cell>
          <cell r="S150">
            <v>187.96</v>
          </cell>
          <cell r="T150">
            <v>275.66000000000003</v>
          </cell>
          <cell r="W150">
            <v>0</v>
          </cell>
        </row>
        <row r="151">
          <cell r="A151">
            <v>225</v>
          </cell>
          <cell r="R151">
            <v>545.94000000000005</v>
          </cell>
          <cell r="S151">
            <v>223.53</v>
          </cell>
          <cell r="T151">
            <v>322.41000000000003</v>
          </cell>
          <cell r="W151">
            <v>0</v>
          </cell>
        </row>
        <row r="152">
          <cell r="A152">
            <v>226</v>
          </cell>
          <cell r="R152">
            <v>623.47</v>
          </cell>
          <cell r="S152">
            <v>258.36</v>
          </cell>
          <cell r="T152">
            <v>365.11</v>
          </cell>
          <cell r="W152">
            <v>0</v>
          </cell>
        </row>
        <row r="153">
          <cell r="A153">
            <v>227</v>
          </cell>
          <cell r="R153">
            <v>716.01</v>
          </cell>
          <cell r="S153">
            <v>301.45</v>
          </cell>
          <cell r="T153">
            <v>414.56</v>
          </cell>
          <cell r="W153">
            <v>0</v>
          </cell>
        </row>
        <row r="154">
          <cell r="A154">
            <v>228</v>
          </cell>
          <cell r="R154">
            <v>769.81</v>
          </cell>
          <cell r="S154">
            <v>327.87</v>
          </cell>
          <cell r="T154">
            <v>441.94</v>
          </cell>
          <cell r="W154">
            <v>0</v>
          </cell>
        </row>
        <row r="155">
          <cell r="A155">
            <v>229</v>
          </cell>
          <cell r="R155">
            <v>871.32</v>
          </cell>
          <cell r="S155">
            <v>378.6</v>
          </cell>
          <cell r="T155">
            <v>492.72</v>
          </cell>
          <cell r="W155">
            <v>0</v>
          </cell>
        </row>
        <row r="156">
          <cell r="A156">
            <v>230</v>
          </cell>
          <cell r="R156">
            <v>945.46</v>
          </cell>
          <cell r="S156">
            <v>416.96</v>
          </cell>
          <cell r="T156">
            <v>528.5</v>
          </cell>
          <cell r="W156">
            <v>0</v>
          </cell>
        </row>
        <row r="157">
          <cell r="A157">
            <v>231</v>
          </cell>
          <cell r="R157">
            <v>1000.6</v>
          </cell>
          <cell r="S157">
            <v>446.43</v>
          </cell>
          <cell r="T157">
            <v>553.9</v>
          </cell>
          <cell r="W157">
            <v>0</v>
          </cell>
        </row>
        <row r="158">
          <cell r="A158">
            <v>232</v>
          </cell>
          <cell r="R158">
            <v>1060</v>
          </cell>
          <cell r="S158">
            <v>479.25</v>
          </cell>
          <cell r="T158">
            <v>579.92999999999995</v>
          </cell>
          <cell r="W158">
            <v>0</v>
          </cell>
        </row>
        <row r="159">
          <cell r="A159">
            <v>233</v>
          </cell>
          <cell r="R159">
            <v>1086.8</v>
          </cell>
          <cell r="S159">
            <v>494.51</v>
          </cell>
          <cell r="T159">
            <v>590.62</v>
          </cell>
          <cell r="W159">
            <v>0</v>
          </cell>
        </row>
        <row r="160">
          <cell r="A160">
            <v>234</v>
          </cell>
          <cell r="R160">
            <v>1097.0999999999999</v>
          </cell>
          <cell r="S160">
            <v>500.53</v>
          </cell>
          <cell r="T160">
            <v>593.66999999999996</v>
          </cell>
          <cell r="W160">
            <v>0</v>
          </cell>
        </row>
        <row r="161">
          <cell r="A161">
            <v>235</v>
          </cell>
          <cell r="R161">
            <v>1191.2</v>
          </cell>
          <cell r="S161">
            <v>557.34</v>
          </cell>
          <cell r="T161">
            <v>629.46</v>
          </cell>
          <cell r="W161">
            <v>0</v>
          </cell>
        </row>
        <row r="162">
          <cell r="A162">
            <v>236</v>
          </cell>
          <cell r="R162">
            <v>1314.4</v>
          </cell>
          <cell r="S162">
            <v>633.85</v>
          </cell>
          <cell r="T162">
            <v>674.12</v>
          </cell>
          <cell r="W162">
            <v>0</v>
          </cell>
        </row>
        <row r="163">
          <cell r="A163">
            <v>237</v>
          </cell>
          <cell r="R163">
            <v>1432.5</v>
          </cell>
          <cell r="S163">
            <v>709.38</v>
          </cell>
          <cell r="T163">
            <v>714.18</v>
          </cell>
          <cell r="W163">
            <v>0</v>
          </cell>
        </row>
        <row r="164">
          <cell r="A164">
            <v>238</v>
          </cell>
          <cell r="R164">
            <v>1560.7</v>
          </cell>
          <cell r="S164">
            <v>793.59</v>
          </cell>
          <cell r="T164">
            <v>755.14</v>
          </cell>
          <cell r="W164">
            <v>0</v>
          </cell>
        </row>
        <row r="165">
          <cell r="A165">
            <v>239</v>
          </cell>
          <cell r="R165">
            <v>1648.9</v>
          </cell>
          <cell r="S165">
            <v>852.99</v>
          </cell>
          <cell r="T165">
            <v>780.25</v>
          </cell>
          <cell r="W165">
            <v>0</v>
          </cell>
        </row>
        <row r="166">
          <cell r="A166">
            <v>240</v>
          </cell>
          <cell r="R166">
            <v>1687.2</v>
          </cell>
          <cell r="S166">
            <v>879.47</v>
          </cell>
          <cell r="T166">
            <v>787.9</v>
          </cell>
          <cell r="W166">
            <v>0</v>
          </cell>
          <cell r="AU166">
            <v>694</v>
          </cell>
          <cell r="AW166">
            <v>673</v>
          </cell>
          <cell r="AX166">
            <v>0</v>
          </cell>
          <cell r="AY166">
            <v>1480</v>
          </cell>
        </row>
        <row r="167">
          <cell r="A167">
            <v>241</v>
          </cell>
          <cell r="R167">
            <v>1702.3</v>
          </cell>
          <cell r="S167">
            <v>889.94</v>
          </cell>
          <cell r="T167">
            <v>787.63</v>
          </cell>
          <cell r="W167">
            <v>0.28921999999999998</v>
          </cell>
        </row>
        <row r="168">
          <cell r="A168">
            <v>242</v>
          </cell>
          <cell r="R168">
            <v>1849.6</v>
          </cell>
          <cell r="S168">
            <v>989.11</v>
          </cell>
          <cell r="T168">
            <v>822.84</v>
          </cell>
          <cell r="W168">
            <v>8.0568000000000008</v>
          </cell>
        </row>
        <row r="169">
          <cell r="A169">
            <v>243</v>
          </cell>
          <cell r="R169">
            <v>1978.1</v>
          </cell>
          <cell r="S169">
            <v>1073.4000000000001</v>
          </cell>
          <cell r="T169">
            <v>849.94</v>
          </cell>
          <cell r="W169">
            <v>19.43</v>
          </cell>
        </row>
        <row r="170">
          <cell r="A170">
            <v>244</v>
          </cell>
          <cell r="R170">
            <v>2125.1999999999998</v>
          </cell>
          <cell r="S170">
            <v>1167</v>
          </cell>
          <cell r="T170">
            <v>878.27</v>
          </cell>
          <cell r="W170">
            <v>38.106999999999999</v>
          </cell>
        </row>
        <row r="171">
          <cell r="A171">
            <v>245</v>
          </cell>
          <cell r="R171">
            <v>2270.6</v>
          </cell>
          <cell r="S171">
            <v>1256.8</v>
          </cell>
          <cell r="T171">
            <v>902.69</v>
          </cell>
          <cell r="W171">
            <v>62.122999999999998</v>
          </cell>
        </row>
        <row r="172">
          <cell r="A172">
            <v>246</v>
          </cell>
          <cell r="R172">
            <v>2447.1</v>
          </cell>
          <cell r="S172">
            <v>1362.5</v>
          </cell>
          <cell r="T172">
            <v>929.85</v>
          </cell>
          <cell r="W172">
            <v>97.838999999999999</v>
          </cell>
        </row>
        <row r="173">
          <cell r="A173">
            <v>247</v>
          </cell>
          <cell r="R173">
            <v>2603</v>
          </cell>
          <cell r="S173">
            <v>1453.1</v>
          </cell>
          <cell r="T173">
            <v>949.33</v>
          </cell>
          <cell r="W173">
            <v>135.01</v>
          </cell>
        </row>
        <row r="174">
          <cell r="A174">
            <v>248</v>
          </cell>
          <cell r="R174">
            <v>2760.3</v>
          </cell>
          <cell r="S174">
            <v>1541.5</v>
          </cell>
          <cell r="T174">
            <v>965.44</v>
          </cell>
          <cell r="W174">
            <v>178.3</v>
          </cell>
        </row>
        <row r="175">
          <cell r="A175">
            <v>249</v>
          </cell>
          <cell r="R175">
            <v>2891.1</v>
          </cell>
          <cell r="S175">
            <v>1612.6</v>
          </cell>
          <cell r="T175">
            <v>974.05</v>
          </cell>
          <cell r="W175">
            <v>219.28</v>
          </cell>
        </row>
        <row r="176">
          <cell r="A176">
            <v>250</v>
          </cell>
          <cell r="R176">
            <v>3075.2</v>
          </cell>
          <cell r="S176">
            <v>1709.1</v>
          </cell>
          <cell r="T176">
            <v>986.06</v>
          </cell>
          <cell r="W176">
            <v>284.02999999999997</v>
          </cell>
          <cell r="AU176">
            <v>1015</v>
          </cell>
          <cell r="AW176">
            <v>1223</v>
          </cell>
          <cell r="AX176">
            <v>0</v>
          </cell>
          <cell r="AY176">
            <v>2443</v>
          </cell>
        </row>
        <row r="177">
          <cell r="A177">
            <v>251</v>
          </cell>
          <cell r="R177">
            <v>3273.3</v>
          </cell>
          <cell r="S177">
            <v>1809.2</v>
          </cell>
          <cell r="T177">
            <v>995.4</v>
          </cell>
          <cell r="W177">
            <v>361.12</v>
          </cell>
        </row>
        <row r="178">
          <cell r="A178">
            <v>252</v>
          </cell>
          <cell r="R178">
            <v>3480.6</v>
          </cell>
          <cell r="S178">
            <v>1910.4</v>
          </cell>
          <cell r="T178">
            <v>1001.5</v>
          </cell>
          <cell r="W178">
            <v>449.01</v>
          </cell>
        </row>
        <row r="179">
          <cell r="A179">
            <v>253</v>
          </cell>
          <cell r="R179">
            <v>3667.3</v>
          </cell>
          <cell r="S179">
            <v>1998.2</v>
          </cell>
          <cell r="T179">
            <v>1001.8</v>
          </cell>
          <cell r="W179">
            <v>534.70000000000005</v>
          </cell>
        </row>
        <row r="180">
          <cell r="A180">
            <v>254</v>
          </cell>
          <cell r="R180">
            <v>3854.5</v>
          </cell>
          <cell r="S180">
            <v>2082.9</v>
          </cell>
          <cell r="T180">
            <v>998.29</v>
          </cell>
          <cell r="W180">
            <v>627.30999999999995</v>
          </cell>
        </row>
        <row r="181">
          <cell r="A181">
            <v>255</v>
          </cell>
          <cell r="R181">
            <v>4032</v>
          </cell>
          <cell r="S181">
            <v>2160.1</v>
          </cell>
          <cell r="T181">
            <v>990.58</v>
          </cell>
          <cell r="W181">
            <v>721.42</v>
          </cell>
        </row>
        <row r="182">
          <cell r="A182">
            <v>256</v>
          </cell>
          <cell r="R182">
            <v>4195.5</v>
          </cell>
          <cell r="S182">
            <v>2228.3000000000002</v>
          </cell>
          <cell r="T182">
            <v>979.08</v>
          </cell>
          <cell r="W182">
            <v>813.89</v>
          </cell>
        </row>
        <row r="183">
          <cell r="A183">
            <v>257</v>
          </cell>
          <cell r="R183">
            <v>4368</v>
          </cell>
          <cell r="S183">
            <v>2270.5</v>
          </cell>
          <cell r="T183">
            <v>964.39</v>
          </cell>
          <cell r="W183">
            <v>944.27</v>
          </cell>
        </row>
        <row r="184">
          <cell r="A184">
            <v>258</v>
          </cell>
          <cell r="R184">
            <v>4516.3</v>
          </cell>
          <cell r="S184">
            <v>2292.1</v>
          </cell>
          <cell r="T184">
            <v>949.39</v>
          </cell>
          <cell r="W184">
            <v>1070.9000000000001</v>
          </cell>
        </row>
        <row r="185">
          <cell r="A185">
            <v>259</v>
          </cell>
          <cell r="R185">
            <v>4663.6000000000004</v>
          </cell>
          <cell r="S185">
            <v>2303.1</v>
          </cell>
          <cell r="T185">
            <v>934.1</v>
          </cell>
          <cell r="W185">
            <v>1207.3</v>
          </cell>
        </row>
        <row r="186">
          <cell r="A186">
            <v>260</v>
          </cell>
          <cell r="R186">
            <v>4754.1000000000004</v>
          </cell>
          <cell r="S186">
            <v>2292.6999999999998</v>
          </cell>
          <cell r="T186">
            <v>918.55</v>
          </cell>
          <cell r="W186">
            <v>1308.2</v>
          </cell>
        </row>
        <row r="187">
          <cell r="A187">
            <v>261</v>
          </cell>
          <cell r="R187">
            <v>4889.7</v>
          </cell>
          <cell r="S187">
            <v>2282.3000000000002</v>
          </cell>
          <cell r="T187">
            <v>902.73</v>
          </cell>
          <cell r="W187">
            <v>1454.1</v>
          </cell>
        </row>
        <row r="188">
          <cell r="A188">
            <v>262</v>
          </cell>
          <cell r="R188">
            <v>4992.2</v>
          </cell>
          <cell r="S188">
            <v>2261.3000000000002</v>
          </cell>
          <cell r="T188">
            <v>886.69</v>
          </cell>
          <cell r="W188">
            <v>1577.6</v>
          </cell>
        </row>
        <row r="189">
          <cell r="A189">
            <v>263</v>
          </cell>
          <cell r="R189">
            <v>5103.2</v>
          </cell>
          <cell r="S189">
            <v>2234.4</v>
          </cell>
          <cell r="T189">
            <v>870.45</v>
          </cell>
          <cell r="W189">
            <v>1715.6</v>
          </cell>
        </row>
        <row r="190">
          <cell r="A190">
            <v>264</v>
          </cell>
          <cell r="R190">
            <v>5216.5</v>
          </cell>
          <cell r="S190">
            <v>2210.1</v>
          </cell>
          <cell r="T190">
            <v>854.01</v>
          </cell>
          <cell r="W190">
            <v>1853.2</v>
          </cell>
          <cell r="AU190">
            <v>1173</v>
          </cell>
          <cell r="AW190">
            <v>1588</v>
          </cell>
          <cell r="AX190">
            <v>916</v>
          </cell>
          <cell r="AY190">
            <v>4385</v>
          </cell>
        </row>
        <row r="191">
          <cell r="A191">
            <v>265</v>
          </cell>
          <cell r="R191">
            <v>5268.6</v>
          </cell>
          <cell r="S191">
            <v>2188.1</v>
          </cell>
          <cell r="T191">
            <v>837.42</v>
          </cell>
          <cell r="W191">
            <v>1927.3</v>
          </cell>
        </row>
        <row r="192">
          <cell r="A192">
            <v>266</v>
          </cell>
          <cell r="R192">
            <v>5300.4</v>
          </cell>
          <cell r="S192">
            <v>2168.1999999999998</v>
          </cell>
          <cell r="T192">
            <v>820.68</v>
          </cell>
          <cell r="W192">
            <v>1979</v>
          </cell>
        </row>
        <row r="193">
          <cell r="A193">
            <v>267</v>
          </cell>
          <cell r="R193">
            <v>5428.5</v>
          </cell>
          <cell r="S193">
            <v>2150.3000000000002</v>
          </cell>
          <cell r="T193">
            <v>803.83</v>
          </cell>
          <cell r="W193">
            <v>2125</v>
          </cell>
        </row>
        <row r="194">
          <cell r="A194">
            <v>268</v>
          </cell>
          <cell r="R194">
            <v>5536.2</v>
          </cell>
          <cell r="S194">
            <v>2134.4</v>
          </cell>
          <cell r="T194">
            <v>786.86</v>
          </cell>
          <cell r="W194">
            <v>2248.6</v>
          </cell>
        </row>
        <row r="195">
          <cell r="A195">
            <v>269</v>
          </cell>
          <cell r="R195">
            <v>5654.5</v>
          </cell>
          <cell r="S195">
            <v>2119.9</v>
          </cell>
          <cell r="T195">
            <v>769.82</v>
          </cell>
          <cell r="W195">
            <v>2381.3000000000002</v>
          </cell>
        </row>
        <row r="196">
          <cell r="A196">
            <v>270</v>
          </cell>
          <cell r="R196">
            <v>5768.5</v>
          </cell>
          <cell r="S196">
            <v>2106.9</v>
          </cell>
          <cell r="T196">
            <v>752.73</v>
          </cell>
          <cell r="W196">
            <v>2508.3000000000002</v>
          </cell>
        </row>
        <row r="197">
          <cell r="A197">
            <v>271</v>
          </cell>
          <cell r="R197">
            <v>5882.4</v>
          </cell>
          <cell r="S197">
            <v>2095.1999999999998</v>
          </cell>
          <cell r="T197">
            <v>735.6</v>
          </cell>
          <cell r="W197">
            <v>2634</v>
          </cell>
        </row>
        <row r="198">
          <cell r="A198">
            <v>272</v>
          </cell>
          <cell r="R198">
            <v>5972.1</v>
          </cell>
          <cell r="S198">
            <v>2084.6999999999998</v>
          </cell>
          <cell r="T198">
            <v>718.44</v>
          </cell>
          <cell r="W198">
            <v>2734.1</v>
          </cell>
        </row>
        <row r="199">
          <cell r="A199">
            <v>273</v>
          </cell>
          <cell r="R199">
            <v>6080</v>
          </cell>
          <cell r="S199">
            <v>2075.1999999999998</v>
          </cell>
          <cell r="T199">
            <v>701.27</v>
          </cell>
          <cell r="W199">
            <v>2851.5</v>
          </cell>
        </row>
        <row r="200">
          <cell r="A200">
            <v>274</v>
          </cell>
          <cell r="R200">
            <v>6170.4</v>
          </cell>
          <cell r="S200">
            <v>2066.6999999999998</v>
          </cell>
          <cell r="T200">
            <v>684.12</v>
          </cell>
          <cell r="W200">
            <v>2950.4</v>
          </cell>
        </row>
        <row r="201">
          <cell r="A201">
            <v>275</v>
          </cell>
          <cell r="R201">
            <v>6270.6</v>
          </cell>
          <cell r="S201">
            <v>2059.1</v>
          </cell>
          <cell r="T201">
            <v>666.99</v>
          </cell>
          <cell r="W201">
            <v>3058.3</v>
          </cell>
        </row>
        <row r="202">
          <cell r="A202">
            <v>276</v>
          </cell>
          <cell r="R202">
            <v>6369.5</v>
          </cell>
          <cell r="S202">
            <v>2052.1999999999998</v>
          </cell>
          <cell r="T202">
            <v>649.17999999999995</v>
          </cell>
          <cell r="W202">
            <v>3164.1</v>
          </cell>
        </row>
        <row r="203">
          <cell r="A203">
            <v>277</v>
          </cell>
          <cell r="R203">
            <v>6466.5</v>
          </cell>
          <cell r="S203">
            <v>2046</v>
          </cell>
          <cell r="T203">
            <v>630.73</v>
          </cell>
          <cell r="W203">
            <v>3267.3</v>
          </cell>
        </row>
        <row r="204">
          <cell r="A204">
            <v>278</v>
          </cell>
          <cell r="R204">
            <v>6563.4</v>
          </cell>
          <cell r="S204">
            <v>2040.4</v>
          </cell>
          <cell r="T204">
            <v>611.73</v>
          </cell>
          <cell r="W204">
            <v>3369.8</v>
          </cell>
          <cell r="AU204">
            <v>734</v>
          </cell>
          <cell r="AW204">
            <v>1880</v>
          </cell>
          <cell r="AX204">
            <v>2829</v>
          </cell>
          <cell r="AY204">
            <v>6265</v>
          </cell>
        </row>
        <row r="205">
          <cell r="A205">
            <v>279</v>
          </cell>
          <cell r="R205">
            <v>6659.4</v>
          </cell>
          <cell r="S205">
            <v>2035.4</v>
          </cell>
          <cell r="T205">
            <v>592.27</v>
          </cell>
          <cell r="W205">
            <v>3470.8</v>
          </cell>
        </row>
        <row r="206">
          <cell r="A206">
            <v>280</v>
          </cell>
          <cell r="R206">
            <v>6747.9</v>
          </cell>
          <cell r="S206">
            <v>2030.8</v>
          </cell>
          <cell r="T206">
            <v>572.41999999999996</v>
          </cell>
          <cell r="W206">
            <v>3563.8</v>
          </cell>
        </row>
        <row r="207">
          <cell r="A207">
            <v>281</v>
          </cell>
          <cell r="R207">
            <v>6834.7</v>
          </cell>
          <cell r="S207">
            <v>2026.8</v>
          </cell>
          <cell r="T207">
            <v>552.27</v>
          </cell>
          <cell r="W207">
            <v>3654.7</v>
          </cell>
        </row>
        <row r="208">
          <cell r="A208">
            <v>282</v>
          </cell>
          <cell r="R208">
            <v>6916.3</v>
          </cell>
          <cell r="S208">
            <v>2023.1</v>
          </cell>
          <cell r="T208">
            <v>531.89</v>
          </cell>
          <cell r="W208">
            <v>3739.9</v>
          </cell>
        </row>
        <row r="209">
          <cell r="A209">
            <v>283</v>
          </cell>
          <cell r="R209">
            <v>6991.8</v>
          </cell>
          <cell r="S209">
            <v>2019.9</v>
          </cell>
          <cell r="T209">
            <v>511.35</v>
          </cell>
          <cell r="W209">
            <v>3818.7</v>
          </cell>
        </row>
        <row r="210">
          <cell r="A210">
            <v>284</v>
          </cell>
          <cell r="R210">
            <v>7050.1</v>
          </cell>
          <cell r="S210">
            <v>2016.9</v>
          </cell>
          <cell r="T210">
            <v>490.72</v>
          </cell>
          <cell r="W210">
            <v>3880</v>
          </cell>
        </row>
        <row r="211">
          <cell r="A211">
            <v>285</v>
          </cell>
          <cell r="R211">
            <v>7124</v>
          </cell>
          <cell r="S211">
            <v>2014.2</v>
          </cell>
          <cell r="T211">
            <v>470.07</v>
          </cell>
          <cell r="W211">
            <v>3956.5</v>
          </cell>
        </row>
        <row r="212">
          <cell r="A212">
            <v>286</v>
          </cell>
          <cell r="R212">
            <v>7188</v>
          </cell>
          <cell r="S212">
            <v>2011.9</v>
          </cell>
          <cell r="T212">
            <v>449.5</v>
          </cell>
          <cell r="W212">
            <v>4022.8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2"/>
  <sheetViews>
    <sheetView topLeftCell="A3" workbookViewId="0">
      <pane ySplit="720" activePane="bottomLeft"/>
      <selection activeCell="J4" sqref="J4"/>
      <selection pane="bottomLeft" activeCell="R31" sqref="R31"/>
    </sheetView>
  </sheetViews>
  <sheetFormatPr defaultRowHeight="12.75"/>
  <sheetData>
    <row r="1" spans="1:20">
      <c r="B1" t="s">
        <v>14</v>
      </c>
    </row>
    <row r="2" spans="1:20">
      <c r="B2" s="4" t="s">
        <v>7</v>
      </c>
      <c r="C2" s="3"/>
      <c r="D2" s="3"/>
      <c r="E2" s="3"/>
      <c r="F2" s="3"/>
      <c r="G2" s="3"/>
      <c r="H2" s="3"/>
      <c r="I2" s="3"/>
      <c r="J2" s="3"/>
      <c r="K2" s="3"/>
      <c r="M2" s="5" t="s">
        <v>11</v>
      </c>
      <c r="N2" s="5"/>
      <c r="O2" s="5"/>
      <c r="P2" s="5"/>
      <c r="Q2" s="5"/>
      <c r="R2" s="5"/>
      <c r="S2" s="5"/>
      <c r="T2" s="5"/>
    </row>
    <row r="3" spans="1:20">
      <c r="B3" s="1" t="s">
        <v>3</v>
      </c>
      <c r="C3" s="1"/>
      <c r="G3" s="2" t="s">
        <v>4</v>
      </c>
      <c r="H3" s="2"/>
      <c r="J3" t="s">
        <v>5</v>
      </c>
      <c r="K3" t="s">
        <v>6</v>
      </c>
      <c r="M3" s="1" t="s">
        <v>3</v>
      </c>
      <c r="N3" s="1"/>
      <c r="P3" s="2" t="s">
        <v>4</v>
      </c>
      <c r="Q3" s="2"/>
      <c r="S3" t="s">
        <v>5</v>
      </c>
      <c r="T3" t="s">
        <v>6</v>
      </c>
    </row>
    <row r="4" spans="1:20" s="9" customFormat="1" ht="25.5">
      <c r="A4" s="9" t="s">
        <v>12</v>
      </c>
      <c r="B4" s="10" t="s">
        <v>0</v>
      </c>
      <c r="C4" s="9" t="s">
        <v>30</v>
      </c>
      <c r="D4" s="10" t="s">
        <v>1</v>
      </c>
      <c r="E4" s="10" t="s">
        <v>31</v>
      </c>
      <c r="G4" s="11" t="s">
        <v>37</v>
      </c>
      <c r="H4" s="11" t="s">
        <v>38</v>
      </c>
      <c r="J4" s="10" t="s">
        <v>2</v>
      </c>
      <c r="K4" s="9" t="s">
        <v>2</v>
      </c>
      <c r="M4" s="9" t="s">
        <v>21</v>
      </c>
      <c r="N4" s="9" t="s">
        <v>22</v>
      </c>
      <c r="P4" s="9" t="s">
        <v>8</v>
      </c>
      <c r="Q4" s="9" t="s">
        <v>9</v>
      </c>
      <c r="S4" s="10" t="s">
        <v>32</v>
      </c>
      <c r="T4" s="9" t="s">
        <v>10</v>
      </c>
    </row>
    <row r="5" spans="1:20">
      <c r="A5">
        <v>183</v>
      </c>
      <c r="B5">
        <v>0</v>
      </c>
      <c r="C5">
        <f>D5+E5</f>
        <v>3.68</v>
      </c>
      <c r="D5">
        <v>3.68</v>
      </c>
      <c r="E5">
        <v>0</v>
      </c>
      <c r="G5" s="11">
        <v>0</v>
      </c>
      <c r="H5" s="11">
        <v>0</v>
      </c>
      <c r="J5">
        <v>3.68</v>
      </c>
      <c r="K5">
        <f>G5+H5</f>
        <v>0</v>
      </c>
      <c r="M5">
        <v>0</v>
      </c>
      <c r="N5">
        <f>S5-M5</f>
        <v>3.6760000000000002</v>
      </c>
      <c r="P5" s="11">
        <v>7.2055999999999996</v>
      </c>
      <c r="Q5" s="11">
        <v>0.24293999999999999</v>
      </c>
      <c r="S5">
        <v>3.6760000000000002</v>
      </c>
      <c r="T5">
        <f>P5+Q5</f>
        <v>7.4485399999999995</v>
      </c>
    </row>
    <row r="6" spans="1:20">
      <c r="A6">
        <v>184</v>
      </c>
      <c r="B6">
        <v>0.11</v>
      </c>
      <c r="C6">
        <f t="shared" ref="C6:C69" si="0">D6+E6</f>
        <v>6.74</v>
      </c>
      <c r="D6">
        <v>3.68</v>
      </c>
      <c r="E6">
        <v>3.06</v>
      </c>
      <c r="G6" s="11">
        <v>3.6577999999999999</v>
      </c>
      <c r="H6" s="11">
        <v>0</v>
      </c>
      <c r="J6">
        <v>6.84</v>
      </c>
      <c r="K6">
        <f t="shared" ref="K6:K69" si="1">G6+H6</f>
        <v>3.6577999999999999</v>
      </c>
      <c r="M6">
        <v>0.36099999999999999</v>
      </c>
      <c r="N6">
        <f t="shared" ref="N6:N69" si="2">S6-M6</f>
        <v>6.7350000000000003</v>
      </c>
      <c r="P6" s="11">
        <v>11.95</v>
      </c>
      <c r="Q6" s="11">
        <v>0.61811000000000005</v>
      </c>
      <c r="S6">
        <v>7.0960000000000001</v>
      </c>
      <c r="T6">
        <f t="shared" ref="T6:T69" si="3">P6+Q6</f>
        <v>12.568109999999999</v>
      </c>
    </row>
    <row r="7" spans="1:20">
      <c r="A7">
        <v>185</v>
      </c>
      <c r="B7">
        <v>0.34</v>
      </c>
      <c r="C7">
        <f t="shared" si="0"/>
        <v>10.98</v>
      </c>
      <c r="D7">
        <v>5.98</v>
      </c>
      <c r="E7">
        <v>5</v>
      </c>
      <c r="G7" s="11">
        <v>7.2055999999999996</v>
      </c>
      <c r="H7" s="11">
        <v>0.24293999999999999</v>
      </c>
      <c r="J7">
        <v>11.32</v>
      </c>
      <c r="K7">
        <f t="shared" si="1"/>
        <v>7.4485399999999995</v>
      </c>
      <c r="M7">
        <v>0.94399999999999995</v>
      </c>
      <c r="N7">
        <f t="shared" si="2"/>
        <v>10.978000000000002</v>
      </c>
      <c r="P7" s="11">
        <v>16.908000000000001</v>
      </c>
      <c r="Q7" s="11">
        <v>1.0643</v>
      </c>
      <c r="S7">
        <v>11.922000000000001</v>
      </c>
      <c r="T7">
        <f t="shared" si="3"/>
        <v>17.972300000000001</v>
      </c>
    </row>
    <row r="8" spans="1:20">
      <c r="A8">
        <v>186</v>
      </c>
      <c r="B8">
        <v>0.73</v>
      </c>
      <c r="C8">
        <f t="shared" si="0"/>
        <v>15.38</v>
      </c>
      <c r="D8">
        <v>5.98</v>
      </c>
      <c r="E8">
        <v>9.4</v>
      </c>
      <c r="G8" s="11">
        <v>11.95</v>
      </c>
      <c r="H8" s="11">
        <v>0.61811000000000005</v>
      </c>
      <c r="J8">
        <v>16.12</v>
      </c>
      <c r="K8">
        <f t="shared" si="1"/>
        <v>12.568109999999999</v>
      </c>
      <c r="M8">
        <v>1.641</v>
      </c>
      <c r="N8">
        <f t="shared" si="2"/>
        <v>15.379</v>
      </c>
      <c r="P8" s="11">
        <v>21.925000000000001</v>
      </c>
      <c r="Q8" s="11">
        <v>1.5807</v>
      </c>
      <c r="S8">
        <v>17.02</v>
      </c>
      <c r="T8">
        <f t="shared" si="3"/>
        <v>23.505700000000001</v>
      </c>
    </row>
    <row r="9" spans="1:20">
      <c r="A9">
        <v>187</v>
      </c>
      <c r="B9">
        <v>1.31</v>
      </c>
      <c r="C9">
        <f t="shared" si="0"/>
        <v>19.829999999999998</v>
      </c>
      <c r="D9">
        <v>7.89</v>
      </c>
      <c r="E9">
        <v>11.94</v>
      </c>
      <c r="G9" s="11">
        <v>16.908000000000001</v>
      </c>
      <c r="H9" s="11">
        <v>1.0643</v>
      </c>
      <c r="J9">
        <v>21.14</v>
      </c>
      <c r="K9">
        <f t="shared" si="1"/>
        <v>17.972300000000001</v>
      </c>
      <c r="M9">
        <v>2.452</v>
      </c>
      <c r="N9">
        <f t="shared" si="2"/>
        <v>19.820999999999998</v>
      </c>
      <c r="P9" s="11">
        <v>26.7</v>
      </c>
      <c r="Q9" s="11">
        <v>2.1446999999999998</v>
      </c>
      <c r="S9">
        <v>22.273</v>
      </c>
      <c r="T9">
        <f t="shared" si="3"/>
        <v>28.8447</v>
      </c>
    </row>
    <row r="10" spans="1:20">
      <c r="A10">
        <v>188</v>
      </c>
      <c r="B10">
        <v>2.1</v>
      </c>
      <c r="C10">
        <f t="shared" si="0"/>
        <v>24.060000000000002</v>
      </c>
      <c r="D10">
        <v>7.89</v>
      </c>
      <c r="E10">
        <v>16.170000000000002</v>
      </c>
      <c r="G10" s="11">
        <v>21.925000000000001</v>
      </c>
      <c r="H10" s="11">
        <v>1.5807</v>
      </c>
      <c r="J10">
        <v>26.16</v>
      </c>
      <c r="K10">
        <f t="shared" si="1"/>
        <v>23.505700000000001</v>
      </c>
      <c r="M10">
        <v>3.3439999999999999</v>
      </c>
      <c r="N10">
        <f t="shared" si="2"/>
        <v>24.048999999999999</v>
      </c>
      <c r="P10" s="11">
        <v>31.472000000000001</v>
      </c>
      <c r="Q10" s="11">
        <v>2.8073999999999999</v>
      </c>
      <c r="S10">
        <v>27.393000000000001</v>
      </c>
      <c r="T10">
        <f t="shared" si="3"/>
        <v>34.279400000000003</v>
      </c>
    </row>
    <row r="11" spans="1:20">
      <c r="A11">
        <v>189</v>
      </c>
      <c r="B11">
        <v>3.12</v>
      </c>
      <c r="C11">
        <f t="shared" si="0"/>
        <v>28.37</v>
      </c>
      <c r="D11">
        <v>8.89</v>
      </c>
      <c r="E11">
        <v>19.48</v>
      </c>
      <c r="G11" s="11">
        <v>26.7</v>
      </c>
      <c r="H11" s="11">
        <v>2.1446999999999998</v>
      </c>
      <c r="J11">
        <v>31.48</v>
      </c>
      <c r="K11">
        <f t="shared" si="1"/>
        <v>28.8447</v>
      </c>
      <c r="M11">
        <v>4.3940000000000001</v>
      </c>
      <c r="N11">
        <f t="shared" si="2"/>
        <v>28.354000000000006</v>
      </c>
      <c r="P11" s="11">
        <v>36.527999999999999</v>
      </c>
      <c r="Q11" s="11">
        <v>3.6444999999999999</v>
      </c>
      <c r="S11">
        <v>32.748000000000005</v>
      </c>
      <c r="T11">
        <f t="shared" si="3"/>
        <v>40.172499999999999</v>
      </c>
    </row>
    <row r="12" spans="1:20">
      <c r="A12">
        <v>190</v>
      </c>
      <c r="B12">
        <v>4.4000000000000004</v>
      </c>
      <c r="C12">
        <f t="shared" si="0"/>
        <v>32.97</v>
      </c>
      <c r="D12">
        <v>8.89</v>
      </c>
      <c r="E12">
        <v>24.08</v>
      </c>
      <c r="G12" s="11">
        <v>31.472000000000001</v>
      </c>
      <c r="H12" s="11">
        <v>2.8073999999999999</v>
      </c>
      <c r="J12">
        <v>37.369999999999997</v>
      </c>
      <c r="K12">
        <f t="shared" si="1"/>
        <v>34.279400000000003</v>
      </c>
      <c r="M12">
        <v>5.6920000000000002</v>
      </c>
      <c r="N12">
        <f>S12-M12</f>
        <v>32.957000000000001</v>
      </c>
      <c r="P12" s="11">
        <v>41.258000000000003</v>
      </c>
      <c r="Q12" s="11">
        <v>4.5887000000000002</v>
      </c>
      <c r="S12">
        <v>38.649000000000001</v>
      </c>
      <c r="T12">
        <f t="shared" si="3"/>
        <v>45.846700000000006</v>
      </c>
    </row>
    <row r="13" spans="1:20">
      <c r="A13">
        <v>191</v>
      </c>
      <c r="B13">
        <v>5.9</v>
      </c>
      <c r="C13">
        <f t="shared" si="0"/>
        <v>37.58</v>
      </c>
      <c r="D13">
        <v>9.8000000000000007</v>
      </c>
      <c r="E13">
        <v>27.78</v>
      </c>
      <c r="G13" s="11">
        <v>36.527999999999999</v>
      </c>
      <c r="H13" s="11">
        <v>3.6444999999999999</v>
      </c>
      <c r="J13">
        <v>43.48</v>
      </c>
      <c r="K13">
        <f t="shared" si="1"/>
        <v>40.172499999999999</v>
      </c>
      <c r="M13">
        <v>7.1929999999999996</v>
      </c>
      <c r="N13">
        <f t="shared" si="2"/>
        <v>37.563000000000002</v>
      </c>
      <c r="P13" s="11">
        <v>43.158000000000001</v>
      </c>
      <c r="Q13" s="11">
        <v>5.0640000000000001</v>
      </c>
      <c r="S13">
        <v>44.756</v>
      </c>
      <c r="T13">
        <f t="shared" si="3"/>
        <v>48.222000000000001</v>
      </c>
    </row>
    <row r="14" spans="1:20">
      <c r="A14">
        <v>192</v>
      </c>
      <c r="B14">
        <v>6.66</v>
      </c>
      <c r="C14">
        <f t="shared" si="0"/>
        <v>39.590000000000003</v>
      </c>
      <c r="D14">
        <v>9.8000000000000007</v>
      </c>
      <c r="E14">
        <v>29.79</v>
      </c>
      <c r="G14" s="11">
        <v>41.258000000000003</v>
      </c>
      <c r="H14" s="11">
        <v>4.5887000000000002</v>
      </c>
      <c r="J14">
        <v>46.24</v>
      </c>
      <c r="K14">
        <f t="shared" si="1"/>
        <v>45.846700000000006</v>
      </c>
      <c r="M14">
        <v>7.9529999999999994</v>
      </c>
      <c r="N14">
        <f t="shared" si="2"/>
        <v>39.564999999999998</v>
      </c>
      <c r="P14" s="11">
        <v>44.540999999999997</v>
      </c>
      <c r="Q14" s="11">
        <v>5.5610999999999997</v>
      </c>
      <c r="S14">
        <v>47.518000000000001</v>
      </c>
      <c r="T14">
        <f t="shared" si="3"/>
        <v>50.102099999999993</v>
      </c>
    </row>
    <row r="15" spans="1:20">
      <c r="A15">
        <v>193</v>
      </c>
      <c r="B15">
        <v>7.44</v>
      </c>
      <c r="C15">
        <f t="shared" si="0"/>
        <v>41.33</v>
      </c>
      <c r="D15">
        <v>9.8000000000000007</v>
      </c>
      <c r="E15">
        <v>31.53</v>
      </c>
      <c r="G15" s="11">
        <v>43.158000000000001</v>
      </c>
      <c r="H15" s="11">
        <v>5.0640000000000001</v>
      </c>
      <c r="J15">
        <v>48.76</v>
      </c>
      <c r="K15">
        <f t="shared" si="1"/>
        <v>48.222000000000001</v>
      </c>
      <c r="M15">
        <v>8.734</v>
      </c>
      <c r="N15">
        <f t="shared" si="2"/>
        <v>41.3</v>
      </c>
      <c r="P15" s="11">
        <v>47.948</v>
      </c>
      <c r="Q15" s="11">
        <v>6.7108999999999996</v>
      </c>
      <c r="S15">
        <v>50.033999999999999</v>
      </c>
      <c r="T15">
        <f t="shared" si="3"/>
        <v>54.658900000000003</v>
      </c>
    </row>
    <row r="16" spans="1:20">
      <c r="A16">
        <v>194</v>
      </c>
      <c r="B16">
        <v>9.1999999999999993</v>
      </c>
      <c r="C16">
        <f t="shared" si="0"/>
        <v>44.66</v>
      </c>
      <c r="D16">
        <v>9.8000000000000007</v>
      </c>
      <c r="E16">
        <v>34.86</v>
      </c>
      <c r="G16" s="11">
        <v>44.540999999999997</v>
      </c>
      <c r="H16" s="11">
        <v>5.5610999999999997</v>
      </c>
      <c r="J16">
        <v>53.87</v>
      </c>
      <c r="K16">
        <f t="shared" si="1"/>
        <v>50.102099999999993</v>
      </c>
      <c r="M16">
        <v>10.506</v>
      </c>
      <c r="N16">
        <f t="shared" si="2"/>
        <v>44.634999999999998</v>
      </c>
      <c r="P16" s="11">
        <v>51.027999999999999</v>
      </c>
      <c r="Q16" s="11">
        <v>7.9889999999999999</v>
      </c>
      <c r="S16">
        <v>55.140999999999998</v>
      </c>
      <c r="T16">
        <f t="shared" si="3"/>
        <v>59.016999999999996</v>
      </c>
    </row>
    <row r="17" spans="1:20">
      <c r="A17">
        <v>195</v>
      </c>
      <c r="B17">
        <v>10.84</v>
      </c>
      <c r="C17">
        <f t="shared" si="0"/>
        <v>47.28</v>
      </c>
      <c r="D17">
        <v>9.8000000000000007</v>
      </c>
      <c r="E17">
        <v>37.479999999999997</v>
      </c>
      <c r="G17" s="11">
        <v>47.948</v>
      </c>
      <c r="H17" s="11">
        <v>6.7108999999999996</v>
      </c>
      <c r="J17">
        <v>58.13</v>
      </c>
      <c r="K17">
        <f t="shared" si="1"/>
        <v>54.658900000000003</v>
      </c>
      <c r="M17">
        <v>12.149000000000001</v>
      </c>
      <c r="N17">
        <f t="shared" si="2"/>
        <v>47.253</v>
      </c>
      <c r="P17" s="11">
        <v>54.637999999999998</v>
      </c>
      <c r="Q17" s="11">
        <v>8.1386000000000003</v>
      </c>
      <c r="S17">
        <v>59.402000000000001</v>
      </c>
      <c r="T17">
        <f t="shared" si="3"/>
        <v>62.776600000000002</v>
      </c>
    </row>
    <row r="18" spans="1:20">
      <c r="A18">
        <v>196</v>
      </c>
      <c r="B18">
        <v>10.84</v>
      </c>
      <c r="C18">
        <f t="shared" si="0"/>
        <v>50.209999999999994</v>
      </c>
      <c r="D18">
        <v>9.8000000000000007</v>
      </c>
      <c r="E18">
        <v>40.409999999999997</v>
      </c>
      <c r="G18" s="11">
        <v>51.027999999999999</v>
      </c>
      <c r="H18" s="11">
        <v>7.9889999999999999</v>
      </c>
      <c r="J18">
        <v>61.05</v>
      </c>
      <c r="K18">
        <f t="shared" si="1"/>
        <v>59.016999999999996</v>
      </c>
      <c r="M18">
        <v>12.358000000000001</v>
      </c>
      <c r="N18">
        <f t="shared" si="2"/>
        <v>50.176000000000002</v>
      </c>
      <c r="P18" s="11">
        <v>58.225000000000001</v>
      </c>
      <c r="Q18" s="11">
        <v>8.2858000000000001</v>
      </c>
      <c r="S18">
        <v>62.533999999999999</v>
      </c>
      <c r="T18">
        <f t="shared" si="3"/>
        <v>66.510800000000003</v>
      </c>
    </row>
    <row r="19" spans="1:20">
      <c r="A19">
        <v>197</v>
      </c>
      <c r="B19">
        <v>11.05</v>
      </c>
      <c r="C19">
        <f t="shared" si="0"/>
        <v>53.120000000000005</v>
      </c>
      <c r="D19">
        <v>9.8000000000000007</v>
      </c>
      <c r="E19">
        <v>43.32</v>
      </c>
      <c r="G19" s="11">
        <v>54.637999999999998</v>
      </c>
      <c r="H19" s="11">
        <v>8.1386000000000003</v>
      </c>
      <c r="J19">
        <v>64.17</v>
      </c>
      <c r="K19">
        <f t="shared" si="1"/>
        <v>62.776600000000002</v>
      </c>
      <c r="M19">
        <v>12.567</v>
      </c>
      <c r="N19">
        <f t="shared" si="2"/>
        <v>53.092999999999996</v>
      </c>
      <c r="P19" s="11">
        <v>63.081000000000003</v>
      </c>
      <c r="Q19" s="11">
        <v>8.4847999999999999</v>
      </c>
      <c r="S19">
        <v>65.66</v>
      </c>
      <c r="T19">
        <f t="shared" si="3"/>
        <v>71.565799999999996</v>
      </c>
    </row>
    <row r="20" spans="1:20">
      <c r="A20">
        <v>198</v>
      </c>
      <c r="B20">
        <v>11.34</v>
      </c>
      <c r="C20">
        <f t="shared" si="0"/>
        <v>57.129999999999995</v>
      </c>
      <c r="D20">
        <v>9.8000000000000007</v>
      </c>
      <c r="E20">
        <v>47.33</v>
      </c>
      <c r="G20" s="11">
        <v>58.225000000000001</v>
      </c>
      <c r="H20" s="11">
        <v>8.2858000000000001</v>
      </c>
      <c r="J20">
        <v>68.47</v>
      </c>
      <c r="K20">
        <f t="shared" si="1"/>
        <v>66.510800000000003</v>
      </c>
      <c r="M20">
        <v>12.853</v>
      </c>
      <c r="N20">
        <f t="shared" si="2"/>
        <v>57.097999999999992</v>
      </c>
      <c r="P20" s="11">
        <v>67.873000000000005</v>
      </c>
      <c r="Q20" s="11">
        <v>8.6996000000000002</v>
      </c>
      <c r="S20">
        <v>69.950999999999993</v>
      </c>
      <c r="T20">
        <f t="shared" si="3"/>
        <v>76.572600000000008</v>
      </c>
    </row>
    <row r="21" spans="1:20">
      <c r="A21">
        <v>199</v>
      </c>
      <c r="B21">
        <v>11.64</v>
      </c>
      <c r="C21">
        <f t="shared" si="0"/>
        <v>61.11</v>
      </c>
      <c r="D21">
        <v>9.8000000000000007</v>
      </c>
      <c r="E21">
        <v>51.31</v>
      </c>
      <c r="G21" s="11">
        <v>63.081000000000003</v>
      </c>
      <c r="H21" s="11">
        <v>8.4847999999999999</v>
      </c>
      <c r="J21">
        <v>72.75</v>
      </c>
      <c r="K21">
        <f t="shared" si="1"/>
        <v>71.565799999999996</v>
      </c>
      <c r="M21">
        <v>13.161</v>
      </c>
      <c r="N21">
        <f t="shared" si="2"/>
        <v>61.075999999999993</v>
      </c>
      <c r="P21" s="11">
        <v>71.069999999999993</v>
      </c>
      <c r="Q21" s="11">
        <v>8.8626000000000005</v>
      </c>
      <c r="S21">
        <v>74.236999999999995</v>
      </c>
      <c r="T21">
        <f t="shared" si="3"/>
        <v>79.932599999999994</v>
      </c>
    </row>
    <row r="22" spans="1:20">
      <c r="A22">
        <v>200</v>
      </c>
      <c r="B22">
        <v>11.86</v>
      </c>
      <c r="C22">
        <f t="shared" si="0"/>
        <v>63.72</v>
      </c>
      <c r="D22">
        <v>9.8000000000000007</v>
      </c>
      <c r="E22">
        <v>53.92</v>
      </c>
      <c r="G22" s="11">
        <v>67.873000000000005</v>
      </c>
      <c r="H22" s="11">
        <v>8.6996000000000002</v>
      </c>
      <c r="J22">
        <v>75.58</v>
      </c>
      <c r="K22">
        <f t="shared" si="1"/>
        <v>76.572600000000008</v>
      </c>
      <c r="M22">
        <v>13.38</v>
      </c>
      <c r="N22">
        <f t="shared" si="2"/>
        <v>63.685999999999986</v>
      </c>
      <c r="P22" s="11">
        <v>72.156000000000006</v>
      </c>
      <c r="Q22" s="11">
        <v>8.9265000000000008</v>
      </c>
      <c r="S22">
        <v>77.065999999999988</v>
      </c>
      <c r="T22">
        <f t="shared" si="3"/>
        <v>81.08250000000001</v>
      </c>
    </row>
    <row r="23" spans="1:20">
      <c r="A23">
        <v>201</v>
      </c>
      <c r="B23">
        <v>11.98</v>
      </c>
      <c r="C23">
        <f t="shared" si="0"/>
        <v>64.98</v>
      </c>
      <c r="D23">
        <v>9.8000000000000007</v>
      </c>
      <c r="E23">
        <v>55.18</v>
      </c>
      <c r="G23" s="11">
        <v>71.069999999999993</v>
      </c>
      <c r="H23" s="11">
        <v>8.8626000000000005</v>
      </c>
      <c r="J23">
        <v>76.95</v>
      </c>
      <c r="K23">
        <f t="shared" si="1"/>
        <v>79.932599999999994</v>
      </c>
      <c r="M23">
        <v>13.494999999999999</v>
      </c>
      <c r="N23">
        <f t="shared" si="2"/>
        <v>64.943999999999988</v>
      </c>
      <c r="P23" s="11">
        <v>73.355999999999995</v>
      </c>
      <c r="Q23" s="11">
        <v>9.0114999999999998</v>
      </c>
      <c r="S23">
        <v>78.438999999999993</v>
      </c>
      <c r="T23">
        <f t="shared" si="3"/>
        <v>82.367499999999993</v>
      </c>
    </row>
    <row r="24" spans="1:20">
      <c r="A24">
        <v>202</v>
      </c>
      <c r="B24">
        <v>12.11</v>
      </c>
      <c r="C24">
        <f t="shared" si="0"/>
        <v>66.37</v>
      </c>
      <c r="D24">
        <v>9.8000000000000007</v>
      </c>
      <c r="E24">
        <v>56.57</v>
      </c>
      <c r="G24" s="11">
        <v>72.156000000000006</v>
      </c>
      <c r="H24" s="11">
        <v>8.9265000000000008</v>
      </c>
      <c r="J24">
        <v>78.489999999999995</v>
      </c>
      <c r="K24">
        <f t="shared" si="1"/>
        <v>81.08250000000001</v>
      </c>
      <c r="M24">
        <v>13.632</v>
      </c>
      <c r="N24">
        <f t="shared" si="2"/>
        <v>66.337999999999994</v>
      </c>
      <c r="P24" s="11">
        <v>77.497</v>
      </c>
      <c r="Q24" s="11">
        <v>9.2782</v>
      </c>
      <c r="S24">
        <v>79.97</v>
      </c>
      <c r="T24">
        <f t="shared" si="3"/>
        <v>86.775199999999998</v>
      </c>
    </row>
    <row r="25" spans="1:20">
      <c r="A25">
        <v>203</v>
      </c>
      <c r="B25">
        <v>12.47</v>
      </c>
      <c r="C25">
        <f t="shared" si="0"/>
        <v>69.790000000000006</v>
      </c>
      <c r="D25">
        <v>9.8000000000000007</v>
      </c>
      <c r="E25">
        <v>59.99</v>
      </c>
      <c r="G25" s="11">
        <v>73.355999999999995</v>
      </c>
      <c r="H25" s="11">
        <v>9.0114999999999998</v>
      </c>
      <c r="J25">
        <v>82.26</v>
      </c>
      <c r="K25">
        <f t="shared" si="1"/>
        <v>82.367499999999993</v>
      </c>
      <c r="M25">
        <v>13.993</v>
      </c>
      <c r="N25">
        <f t="shared" si="2"/>
        <v>69.754000000000005</v>
      </c>
      <c r="P25" s="11">
        <v>82.328999999999994</v>
      </c>
      <c r="Q25" s="11">
        <v>9.6080000000000005</v>
      </c>
      <c r="S25">
        <v>83.747</v>
      </c>
      <c r="T25">
        <f t="shared" si="3"/>
        <v>91.936999999999998</v>
      </c>
    </row>
    <row r="26" spans="1:20">
      <c r="A26">
        <v>204</v>
      </c>
      <c r="B26">
        <v>12.93</v>
      </c>
      <c r="C26">
        <f t="shared" si="0"/>
        <v>73.81</v>
      </c>
      <c r="D26">
        <v>9.8000000000000007</v>
      </c>
      <c r="E26">
        <v>64.010000000000005</v>
      </c>
      <c r="G26" s="11">
        <v>77.497</v>
      </c>
      <c r="H26" s="11">
        <v>9.2782</v>
      </c>
      <c r="J26">
        <v>86.74</v>
      </c>
      <c r="K26">
        <f t="shared" si="1"/>
        <v>86.775199999999998</v>
      </c>
      <c r="M26">
        <v>14.477</v>
      </c>
      <c r="N26">
        <f t="shared" si="2"/>
        <v>73.74499999999999</v>
      </c>
      <c r="P26" s="11">
        <v>86.552000000000007</v>
      </c>
      <c r="Q26" s="11">
        <v>9.9175000000000004</v>
      </c>
      <c r="S26">
        <v>88.221999999999994</v>
      </c>
      <c r="T26">
        <f t="shared" si="3"/>
        <v>96.469500000000011</v>
      </c>
    </row>
    <row r="27" spans="1:20">
      <c r="A27">
        <v>205</v>
      </c>
      <c r="B27">
        <v>13.4</v>
      </c>
      <c r="C27">
        <f t="shared" si="0"/>
        <v>77.289999999999992</v>
      </c>
      <c r="D27">
        <v>9.8000000000000007</v>
      </c>
      <c r="E27">
        <v>67.489999999999995</v>
      </c>
      <c r="G27" s="11">
        <v>82.328999999999994</v>
      </c>
      <c r="H27" s="11">
        <v>9.6080000000000005</v>
      </c>
      <c r="J27">
        <v>90.69</v>
      </c>
      <c r="K27">
        <f t="shared" si="1"/>
        <v>91.936999999999998</v>
      </c>
      <c r="M27">
        <v>14.966000000000001</v>
      </c>
      <c r="N27">
        <f t="shared" si="2"/>
        <v>77.204999999999984</v>
      </c>
      <c r="P27" s="11">
        <v>90.593000000000004</v>
      </c>
      <c r="Q27" s="11">
        <v>10.279</v>
      </c>
      <c r="S27">
        <v>92.170999999999992</v>
      </c>
      <c r="T27">
        <f t="shared" si="3"/>
        <v>100.872</v>
      </c>
    </row>
    <row r="28" spans="1:20">
      <c r="A28">
        <v>206</v>
      </c>
      <c r="B28">
        <v>13.91</v>
      </c>
      <c r="C28">
        <f t="shared" si="0"/>
        <v>80.61</v>
      </c>
      <c r="D28">
        <v>9.8000000000000007</v>
      </c>
      <c r="E28">
        <v>70.81</v>
      </c>
      <c r="G28" s="11">
        <v>86.552000000000007</v>
      </c>
      <c r="H28" s="11">
        <v>9.9175000000000004</v>
      </c>
      <c r="J28">
        <v>94.52</v>
      </c>
      <c r="K28">
        <f t="shared" si="1"/>
        <v>96.469500000000011</v>
      </c>
      <c r="M28">
        <v>15.505000000000001</v>
      </c>
      <c r="N28">
        <f t="shared" si="2"/>
        <v>80.498999999999995</v>
      </c>
      <c r="P28" s="11">
        <v>94.576999999999998</v>
      </c>
      <c r="Q28" s="11">
        <v>10.702999999999999</v>
      </c>
      <c r="S28">
        <v>96.003999999999991</v>
      </c>
      <c r="T28">
        <f t="shared" si="3"/>
        <v>105.28</v>
      </c>
    </row>
    <row r="29" spans="1:20">
      <c r="A29">
        <v>207</v>
      </c>
      <c r="B29">
        <v>14.5</v>
      </c>
      <c r="C29">
        <f t="shared" si="0"/>
        <v>83.899999999999991</v>
      </c>
      <c r="D29">
        <v>9.8000000000000007</v>
      </c>
      <c r="E29">
        <v>74.099999999999994</v>
      </c>
      <c r="G29" s="11">
        <v>90.593000000000004</v>
      </c>
      <c r="H29" s="11">
        <v>10.279</v>
      </c>
      <c r="J29">
        <v>98.4</v>
      </c>
      <c r="K29">
        <f t="shared" si="1"/>
        <v>100.872</v>
      </c>
      <c r="M29">
        <v>16.127000000000002</v>
      </c>
      <c r="N29">
        <f t="shared" si="2"/>
        <v>83.752999999999986</v>
      </c>
      <c r="P29" s="11">
        <v>97.754000000000005</v>
      </c>
      <c r="Q29" s="11">
        <v>11.098000000000001</v>
      </c>
      <c r="S29">
        <v>99.88</v>
      </c>
      <c r="T29">
        <f t="shared" si="3"/>
        <v>108.852</v>
      </c>
    </row>
    <row r="30" spans="1:20">
      <c r="A30">
        <v>208</v>
      </c>
      <c r="B30">
        <v>15.04</v>
      </c>
      <c r="C30">
        <f t="shared" si="0"/>
        <v>86.45</v>
      </c>
      <c r="D30">
        <v>9.8000000000000007</v>
      </c>
      <c r="E30">
        <v>76.650000000000006</v>
      </c>
      <c r="G30" s="11">
        <v>94.576999999999998</v>
      </c>
      <c r="H30" s="11">
        <v>10.702999999999999</v>
      </c>
      <c r="J30">
        <v>101.48</v>
      </c>
      <c r="K30">
        <f t="shared" si="1"/>
        <v>105.28</v>
      </c>
      <c r="M30">
        <v>16.689000000000004</v>
      </c>
      <c r="N30">
        <f t="shared" si="2"/>
        <v>86.273999999999987</v>
      </c>
      <c r="P30" s="11">
        <v>102.06</v>
      </c>
      <c r="Q30" s="11">
        <v>11.691000000000001</v>
      </c>
      <c r="S30">
        <v>102.96299999999999</v>
      </c>
      <c r="T30">
        <f t="shared" si="3"/>
        <v>113.751</v>
      </c>
    </row>
    <row r="31" spans="1:20">
      <c r="A31">
        <v>209</v>
      </c>
      <c r="B31">
        <v>15.92</v>
      </c>
      <c r="C31">
        <f t="shared" si="0"/>
        <v>90.05</v>
      </c>
      <c r="D31">
        <v>9.8000000000000007</v>
      </c>
      <c r="E31">
        <v>80.25</v>
      </c>
      <c r="G31" s="11">
        <v>97.754000000000005</v>
      </c>
      <c r="H31" s="11">
        <v>11.098000000000001</v>
      </c>
      <c r="J31">
        <v>105.96</v>
      </c>
      <c r="K31">
        <f t="shared" si="1"/>
        <v>108.852</v>
      </c>
      <c r="M31">
        <v>17.618000000000002</v>
      </c>
      <c r="N31">
        <f t="shared" si="2"/>
        <v>89.830999999999989</v>
      </c>
      <c r="P31" s="11">
        <v>105.78</v>
      </c>
      <c r="Q31" s="11">
        <v>12.289</v>
      </c>
      <c r="S31">
        <v>107.449</v>
      </c>
      <c r="T31">
        <f t="shared" si="3"/>
        <v>118.069</v>
      </c>
    </row>
    <row r="32" spans="1:20">
      <c r="A32">
        <v>210</v>
      </c>
      <c r="B32">
        <v>16.8</v>
      </c>
      <c r="C32">
        <f t="shared" si="0"/>
        <v>93.14</v>
      </c>
      <c r="D32">
        <v>9.8000000000000007</v>
      </c>
      <c r="E32">
        <v>83.34</v>
      </c>
      <c r="G32" s="11">
        <v>102.06</v>
      </c>
      <c r="H32" s="11">
        <v>11.691000000000001</v>
      </c>
      <c r="J32">
        <v>109.94</v>
      </c>
      <c r="K32">
        <f t="shared" si="1"/>
        <v>113.751</v>
      </c>
      <c r="M32">
        <v>18.547000000000001</v>
      </c>
      <c r="N32">
        <f t="shared" si="2"/>
        <v>92.876000000000005</v>
      </c>
      <c r="P32" s="11">
        <v>109.82</v>
      </c>
      <c r="Q32" s="11">
        <v>13.041</v>
      </c>
      <c r="S32">
        <v>111.423</v>
      </c>
      <c r="T32">
        <f t="shared" si="3"/>
        <v>122.86099999999999</v>
      </c>
    </row>
    <row r="33" spans="1:20">
      <c r="A33">
        <v>211</v>
      </c>
      <c r="B33">
        <v>17.93</v>
      </c>
      <c r="C33">
        <f t="shared" si="0"/>
        <v>96.509999999999991</v>
      </c>
      <c r="D33">
        <v>9.8000000000000007</v>
      </c>
      <c r="E33">
        <v>86.71</v>
      </c>
      <c r="G33" s="11">
        <v>105.78</v>
      </c>
      <c r="H33" s="11">
        <v>12.289</v>
      </c>
      <c r="J33">
        <v>114.44</v>
      </c>
      <c r="K33">
        <f t="shared" si="1"/>
        <v>118.069</v>
      </c>
      <c r="M33">
        <v>19.731000000000002</v>
      </c>
      <c r="N33">
        <f t="shared" si="2"/>
        <v>96.197000000000003</v>
      </c>
      <c r="P33" s="11">
        <v>114.17</v>
      </c>
      <c r="Q33" s="11">
        <v>14.007</v>
      </c>
      <c r="S33">
        <v>115.928</v>
      </c>
      <c r="T33">
        <f t="shared" si="3"/>
        <v>128.17699999999999</v>
      </c>
    </row>
    <row r="34" spans="1:20">
      <c r="A34">
        <v>212</v>
      </c>
      <c r="B34">
        <v>19.37</v>
      </c>
      <c r="C34">
        <f t="shared" si="0"/>
        <v>100.19</v>
      </c>
      <c r="D34">
        <v>9.8000000000000007</v>
      </c>
      <c r="E34">
        <v>90.39</v>
      </c>
      <c r="G34" s="11">
        <v>109.82</v>
      </c>
      <c r="H34" s="11">
        <v>13.041</v>
      </c>
      <c r="J34">
        <v>119.56</v>
      </c>
      <c r="K34">
        <f t="shared" si="1"/>
        <v>122.86099999999999</v>
      </c>
      <c r="M34">
        <v>21.242000000000001</v>
      </c>
      <c r="N34">
        <f t="shared" si="2"/>
        <v>99.803999999999988</v>
      </c>
      <c r="P34" s="11">
        <v>117.49</v>
      </c>
      <c r="Q34" s="11">
        <v>14.862</v>
      </c>
      <c r="S34">
        <v>121.04599999999999</v>
      </c>
      <c r="T34">
        <f t="shared" si="3"/>
        <v>132.352</v>
      </c>
    </row>
    <row r="35" spans="1:20">
      <c r="A35">
        <v>213</v>
      </c>
      <c r="B35">
        <v>20.64</v>
      </c>
      <c r="C35">
        <f t="shared" si="0"/>
        <v>102.95</v>
      </c>
      <c r="D35">
        <v>9.8000000000000007</v>
      </c>
      <c r="E35">
        <v>93.15</v>
      </c>
      <c r="G35" s="11">
        <v>114.17</v>
      </c>
      <c r="H35" s="11">
        <v>14.007</v>
      </c>
      <c r="J35">
        <v>123.59</v>
      </c>
      <c r="K35">
        <f t="shared" si="1"/>
        <v>128.17699999999999</v>
      </c>
      <c r="M35">
        <v>22.573</v>
      </c>
      <c r="N35">
        <f t="shared" si="2"/>
        <v>102.505</v>
      </c>
      <c r="P35" s="11">
        <v>121.15</v>
      </c>
      <c r="Q35" s="11">
        <v>16.03</v>
      </c>
      <c r="S35">
        <v>125.07799999999999</v>
      </c>
      <c r="T35">
        <f t="shared" si="3"/>
        <v>137.18</v>
      </c>
    </row>
    <row r="36" spans="1:20">
      <c r="A36">
        <v>214</v>
      </c>
      <c r="B36">
        <v>22.3</v>
      </c>
      <c r="C36">
        <f t="shared" si="0"/>
        <v>106.00999999999999</v>
      </c>
      <c r="D36">
        <v>9.8000000000000007</v>
      </c>
      <c r="E36">
        <v>96.21</v>
      </c>
      <c r="G36" s="11">
        <v>117.49</v>
      </c>
      <c r="H36" s="11">
        <v>14.862</v>
      </c>
      <c r="J36">
        <v>128.31</v>
      </c>
      <c r="K36">
        <f t="shared" si="1"/>
        <v>132.352</v>
      </c>
      <c r="M36">
        <v>24.312000000000001</v>
      </c>
      <c r="N36">
        <f t="shared" si="2"/>
        <v>105.48699999999998</v>
      </c>
      <c r="P36" s="11">
        <v>124.83</v>
      </c>
      <c r="Q36" s="11">
        <v>17.343</v>
      </c>
      <c r="S36">
        <v>129.79899999999998</v>
      </c>
      <c r="T36">
        <f t="shared" si="3"/>
        <v>142.173</v>
      </c>
    </row>
    <row r="37" spans="1:20">
      <c r="A37">
        <v>215</v>
      </c>
      <c r="B37">
        <v>24.3</v>
      </c>
      <c r="C37">
        <f t="shared" si="0"/>
        <v>109.11999999999999</v>
      </c>
      <c r="D37">
        <v>9.8000000000000007</v>
      </c>
      <c r="E37">
        <v>99.32</v>
      </c>
      <c r="G37" s="11">
        <v>121.15</v>
      </c>
      <c r="H37" s="11">
        <v>16.03</v>
      </c>
      <c r="J37">
        <v>133.41999999999999</v>
      </c>
      <c r="K37">
        <f t="shared" si="1"/>
        <v>137.18</v>
      </c>
      <c r="M37">
        <v>26.401</v>
      </c>
      <c r="N37">
        <f t="shared" si="2"/>
        <v>108.50299999999997</v>
      </c>
      <c r="P37" s="11">
        <v>128.76</v>
      </c>
      <c r="Q37" s="11">
        <v>19.062000000000001</v>
      </c>
      <c r="S37">
        <v>134.90399999999997</v>
      </c>
      <c r="T37">
        <f t="shared" si="3"/>
        <v>147.822</v>
      </c>
    </row>
    <row r="38" spans="1:20">
      <c r="A38">
        <v>216</v>
      </c>
      <c r="B38">
        <v>26.84</v>
      </c>
      <c r="C38">
        <f t="shared" si="0"/>
        <v>112.42</v>
      </c>
      <c r="D38">
        <v>9.8000000000000007</v>
      </c>
      <c r="E38">
        <v>102.62</v>
      </c>
      <c r="G38" s="11">
        <v>124.83</v>
      </c>
      <c r="H38" s="11">
        <v>17.343</v>
      </c>
      <c r="J38">
        <v>139.26</v>
      </c>
      <c r="K38">
        <f t="shared" si="1"/>
        <v>142.173</v>
      </c>
      <c r="M38">
        <v>29.047000000000001</v>
      </c>
      <c r="N38">
        <f t="shared" si="2"/>
        <v>111.69699999999997</v>
      </c>
      <c r="P38" s="11">
        <v>131.68</v>
      </c>
      <c r="Q38" s="11">
        <v>20.643000000000001</v>
      </c>
      <c r="S38">
        <v>140.74399999999997</v>
      </c>
      <c r="T38">
        <f t="shared" si="3"/>
        <v>152.32300000000001</v>
      </c>
    </row>
    <row r="39" spans="1:20">
      <c r="A39">
        <v>217</v>
      </c>
      <c r="B39">
        <v>28.99</v>
      </c>
      <c r="C39">
        <f t="shared" si="0"/>
        <v>114.77</v>
      </c>
      <c r="D39">
        <v>9.8000000000000007</v>
      </c>
      <c r="E39">
        <v>104.97</v>
      </c>
      <c r="G39" s="11">
        <v>128.76</v>
      </c>
      <c r="H39" s="11">
        <v>19.062000000000001</v>
      </c>
      <c r="J39">
        <v>143.76</v>
      </c>
      <c r="K39">
        <f t="shared" si="1"/>
        <v>147.822</v>
      </c>
      <c r="M39">
        <v>31.295000000000002</v>
      </c>
      <c r="N39">
        <f t="shared" si="2"/>
        <v>113.95099999999998</v>
      </c>
      <c r="P39" s="11">
        <v>135.56</v>
      </c>
      <c r="Q39" s="11">
        <v>23.076000000000001</v>
      </c>
      <c r="S39">
        <v>145.24599999999998</v>
      </c>
      <c r="T39">
        <f t="shared" si="3"/>
        <v>158.636</v>
      </c>
    </row>
    <row r="40" spans="1:20">
      <c r="A40">
        <v>218</v>
      </c>
      <c r="B40">
        <v>32.58</v>
      </c>
      <c r="C40">
        <f t="shared" si="0"/>
        <v>117.61</v>
      </c>
      <c r="D40">
        <v>9.8000000000000007</v>
      </c>
      <c r="E40">
        <v>107.81</v>
      </c>
      <c r="G40" s="11">
        <v>131.68</v>
      </c>
      <c r="H40" s="11">
        <v>20.643000000000001</v>
      </c>
      <c r="J40">
        <v>150.19</v>
      </c>
      <c r="K40">
        <f t="shared" si="1"/>
        <v>152.32300000000001</v>
      </c>
      <c r="M40">
        <v>35.034999999999997</v>
      </c>
      <c r="N40">
        <f t="shared" si="2"/>
        <v>116.63999999999999</v>
      </c>
      <c r="P40" s="11">
        <v>139.16</v>
      </c>
      <c r="Q40" s="11">
        <v>25.843</v>
      </c>
      <c r="S40">
        <v>151.67499999999998</v>
      </c>
      <c r="T40">
        <f t="shared" si="3"/>
        <v>165.00299999999999</v>
      </c>
    </row>
    <row r="41" spans="1:20">
      <c r="A41">
        <v>219</v>
      </c>
      <c r="B41">
        <v>36.56</v>
      </c>
      <c r="C41">
        <f t="shared" si="0"/>
        <v>120.21</v>
      </c>
      <c r="D41">
        <v>9.8000000000000007</v>
      </c>
      <c r="E41">
        <v>110.41</v>
      </c>
      <c r="G41" s="11">
        <v>135.56</v>
      </c>
      <c r="H41" s="11">
        <v>23.076000000000001</v>
      </c>
      <c r="J41">
        <v>156.76</v>
      </c>
      <c r="K41">
        <f t="shared" si="1"/>
        <v>158.636</v>
      </c>
      <c r="M41">
        <v>39.167000000000002</v>
      </c>
      <c r="N41">
        <f t="shared" si="2"/>
        <v>119.08199999999999</v>
      </c>
      <c r="P41" s="11">
        <v>141.97</v>
      </c>
      <c r="Q41" s="11">
        <v>28.475999999999999</v>
      </c>
      <c r="S41">
        <v>158.249</v>
      </c>
      <c r="T41">
        <f t="shared" si="3"/>
        <v>170.446</v>
      </c>
    </row>
    <row r="42" spans="1:20">
      <c r="A42">
        <v>220</v>
      </c>
      <c r="B42">
        <v>40.43</v>
      </c>
      <c r="C42">
        <f t="shared" si="0"/>
        <v>122.36999999999999</v>
      </c>
      <c r="D42">
        <v>9.8000000000000007</v>
      </c>
      <c r="E42">
        <v>112.57</v>
      </c>
      <c r="G42" s="11">
        <v>139.16</v>
      </c>
      <c r="H42" s="11">
        <v>25.843</v>
      </c>
      <c r="J42">
        <v>162.80000000000001</v>
      </c>
      <c r="K42">
        <f t="shared" si="1"/>
        <v>165.00299999999999</v>
      </c>
      <c r="M42">
        <v>43.192</v>
      </c>
      <c r="N42">
        <f t="shared" si="2"/>
        <v>121.09099999999998</v>
      </c>
      <c r="P42" s="11">
        <v>144.34</v>
      </c>
      <c r="Q42" s="11">
        <v>31.178000000000001</v>
      </c>
      <c r="S42">
        <v>164.28299999999999</v>
      </c>
      <c r="T42">
        <f t="shared" si="3"/>
        <v>175.518</v>
      </c>
    </row>
    <row r="43" spans="1:20">
      <c r="A43">
        <v>221</v>
      </c>
      <c r="B43">
        <v>44.25</v>
      </c>
      <c r="C43">
        <f t="shared" si="0"/>
        <v>124.14</v>
      </c>
      <c r="D43">
        <v>9.8000000000000007</v>
      </c>
      <c r="E43">
        <v>114.34</v>
      </c>
      <c r="G43" s="11">
        <v>141.97</v>
      </c>
      <c r="H43" s="11">
        <v>28.475999999999999</v>
      </c>
      <c r="J43">
        <v>168.39</v>
      </c>
      <c r="K43">
        <f t="shared" si="1"/>
        <v>170.446</v>
      </c>
      <c r="M43">
        <v>47.148000000000003</v>
      </c>
      <c r="N43">
        <f t="shared" si="2"/>
        <v>122.72899999999998</v>
      </c>
      <c r="P43" s="11">
        <v>145.47999999999999</v>
      </c>
      <c r="Q43" s="11">
        <v>32.756999999999998</v>
      </c>
      <c r="S43">
        <v>169.87699999999998</v>
      </c>
      <c r="T43">
        <f t="shared" si="3"/>
        <v>178.23699999999999</v>
      </c>
    </row>
    <row r="44" spans="1:20">
      <c r="A44">
        <v>222</v>
      </c>
      <c r="B44">
        <v>46.42</v>
      </c>
      <c r="C44">
        <f t="shared" si="0"/>
        <v>124.98</v>
      </c>
      <c r="D44">
        <v>9.8000000000000007</v>
      </c>
      <c r="E44">
        <v>115.18</v>
      </c>
      <c r="G44" s="11">
        <v>144.34</v>
      </c>
      <c r="H44" s="11">
        <v>31.178000000000001</v>
      </c>
      <c r="J44">
        <v>171.4</v>
      </c>
      <c r="K44">
        <f t="shared" si="1"/>
        <v>175.518</v>
      </c>
      <c r="M44">
        <v>49.39</v>
      </c>
      <c r="N44">
        <f t="shared" si="2"/>
        <v>123.49699999999997</v>
      </c>
      <c r="P44" s="11">
        <v>147.34</v>
      </c>
      <c r="Q44" s="11">
        <v>35.570999999999998</v>
      </c>
      <c r="S44">
        <v>172.88699999999997</v>
      </c>
      <c r="T44">
        <f t="shared" si="3"/>
        <v>182.911</v>
      </c>
    </row>
    <row r="45" spans="1:20">
      <c r="A45">
        <v>223</v>
      </c>
      <c r="B45">
        <v>50.18</v>
      </c>
      <c r="C45">
        <f t="shared" si="0"/>
        <v>126.3</v>
      </c>
      <c r="D45">
        <v>9.8000000000000007</v>
      </c>
      <c r="E45">
        <v>116.5</v>
      </c>
      <c r="G45" s="11">
        <v>145.47999999999999</v>
      </c>
      <c r="H45" s="11">
        <v>32.756999999999998</v>
      </c>
      <c r="J45">
        <v>176.48</v>
      </c>
      <c r="K45">
        <f t="shared" si="1"/>
        <v>178.23699999999999</v>
      </c>
      <c r="M45">
        <v>53.27</v>
      </c>
      <c r="N45">
        <f t="shared" si="2"/>
        <v>124.69399999999996</v>
      </c>
      <c r="P45" s="11">
        <v>147.71</v>
      </c>
      <c r="Q45" s="11">
        <v>39.334000000000003</v>
      </c>
      <c r="S45">
        <v>177.96399999999997</v>
      </c>
      <c r="T45">
        <f t="shared" si="3"/>
        <v>187.04400000000001</v>
      </c>
    </row>
    <row r="46" spans="1:20">
      <c r="A46">
        <v>224</v>
      </c>
      <c r="B46">
        <v>55.26</v>
      </c>
      <c r="C46">
        <f t="shared" si="0"/>
        <v>127.89999999999999</v>
      </c>
      <c r="D46">
        <v>9.8000000000000007</v>
      </c>
      <c r="E46">
        <v>118.1</v>
      </c>
      <c r="G46" s="11">
        <v>147.34</v>
      </c>
      <c r="H46" s="11">
        <v>35.570999999999998</v>
      </c>
      <c r="J46">
        <v>183.15</v>
      </c>
      <c r="K46">
        <f t="shared" si="1"/>
        <v>182.911</v>
      </c>
      <c r="M46">
        <v>58.853000000000002</v>
      </c>
      <c r="N46">
        <f t="shared" si="2"/>
        <v>125.78299999999996</v>
      </c>
      <c r="P46" s="11">
        <v>148.03</v>
      </c>
      <c r="Q46" s="11">
        <v>43.698</v>
      </c>
      <c r="S46">
        <v>184.63599999999997</v>
      </c>
      <c r="T46">
        <f t="shared" si="3"/>
        <v>191.72800000000001</v>
      </c>
    </row>
    <row r="47" spans="1:20">
      <c r="A47">
        <v>225</v>
      </c>
      <c r="B47">
        <v>60.98</v>
      </c>
      <c r="C47">
        <f t="shared" si="0"/>
        <v>129.47</v>
      </c>
      <c r="D47">
        <v>9.8000000000000007</v>
      </c>
      <c r="E47">
        <v>119.67</v>
      </c>
      <c r="G47" s="11">
        <v>147.71</v>
      </c>
      <c r="H47" s="11">
        <v>39.334000000000003</v>
      </c>
      <c r="J47">
        <v>190.45</v>
      </c>
      <c r="K47">
        <f t="shared" si="1"/>
        <v>187.04400000000001</v>
      </c>
      <c r="M47">
        <v>65.495000000000005</v>
      </c>
      <c r="N47">
        <f t="shared" si="2"/>
        <v>126.43599999999995</v>
      </c>
      <c r="P47" s="11">
        <v>148.4</v>
      </c>
      <c r="Q47" s="11">
        <v>46.677999999999997</v>
      </c>
      <c r="S47">
        <v>191.93099999999995</v>
      </c>
      <c r="T47">
        <f t="shared" si="3"/>
        <v>195.078</v>
      </c>
    </row>
    <row r="48" spans="1:20">
      <c r="A48">
        <v>226</v>
      </c>
      <c r="B48">
        <v>64.73</v>
      </c>
      <c r="C48">
        <f t="shared" si="0"/>
        <v>130.36000000000001</v>
      </c>
      <c r="D48">
        <v>9.8000000000000007</v>
      </c>
      <c r="E48">
        <v>120.56</v>
      </c>
      <c r="G48" s="11">
        <v>148.03</v>
      </c>
      <c r="H48" s="11">
        <v>43.698</v>
      </c>
      <c r="J48">
        <v>195.08</v>
      </c>
      <c r="K48">
        <f t="shared" si="1"/>
        <v>191.72800000000001</v>
      </c>
      <c r="M48">
        <v>69.91</v>
      </c>
      <c r="N48">
        <f t="shared" si="2"/>
        <v>126.65399999999997</v>
      </c>
      <c r="P48" s="11">
        <v>149.81</v>
      </c>
      <c r="Q48" s="11">
        <v>50.981000000000002</v>
      </c>
      <c r="S48">
        <v>196.56399999999996</v>
      </c>
      <c r="T48">
        <f t="shared" si="3"/>
        <v>200.791</v>
      </c>
    </row>
    <row r="49" spans="1:20">
      <c r="A49">
        <v>227</v>
      </c>
      <c r="B49">
        <v>69.06</v>
      </c>
      <c r="C49">
        <f t="shared" si="0"/>
        <v>131.26</v>
      </c>
      <c r="D49">
        <v>9.8000000000000007</v>
      </c>
      <c r="E49">
        <v>121.46</v>
      </c>
      <c r="G49" s="11">
        <v>148.4</v>
      </c>
      <c r="H49" s="11">
        <v>46.677999999999997</v>
      </c>
      <c r="J49">
        <v>200.33</v>
      </c>
      <c r="K49">
        <f t="shared" si="1"/>
        <v>195.078</v>
      </c>
      <c r="M49">
        <v>75.094999999999999</v>
      </c>
      <c r="N49">
        <f t="shared" si="2"/>
        <v>126.71499999999997</v>
      </c>
      <c r="P49" s="11">
        <v>151.05000000000001</v>
      </c>
      <c r="Q49" s="11">
        <v>55.186999999999998</v>
      </c>
      <c r="S49">
        <v>201.80999999999997</v>
      </c>
      <c r="T49">
        <f t="shared" si="3"/>
        <v>206.23700000000002</v>
      </c>
    </row>
    <row r="50" spans="1:20">
      <c r="A50">
        <v>228</v>
      </c>
      <c r="B50">
        <v>73.099999999999994</v>
      </c>
      <c r="C50">
        <f t="shared" si="0"/>
        <v>132.03</v>
      </c>
      <c r="D50">
        <v>9.8000000000000007</v>
      </c>
      <c r="E50">
        <v>122.23</v>
      </c>
      <c r="G50" s="11">
        <v>149.81</v>
      </c>
      <c r="H50" s="11">
        <v>50.981000000000002</v>
      </c>
      <c r="J50">
        <v>205.13</v>
      </c>
      <c r="K50">
        <f t="shared" si="1"/>
        <v>200.791</v>
      </c>
      <c r="M50">
        <v>79.965000000000003</v>
      </c>
      <c r="N50">
        <f t="shared" si="2"/>
        <v>126.65199999999996</v>
      </c>
      <c r="P50" s="11">
        <v>152.03</v>
      </c>
      <c r="Q50" s="11">
        <v>59.390999999999998</v>
      </c>
      <c r="S50">
        <v>206.61699999999996</v>
      </c>
      <c r="T50">
        <f t="shared" si="3"/>
        <v>211.42099999999999</v>
      </c>
    </row>
    <row r="51" spans="1:20">
      <c r="A51">
        <v>229</v>
      </c>
      <c r="B51">
        <v>76.569999999999993</v>
      </c>
      <c r="C51">
        <f t="shared" si="0"/>
        <v>132.63</v>
      </c>
      <c r="D51">
        <v>9.8000000000000007</v>
      </c>
      <c r="E51">
        <v>122.83</v>
      </c>
      <c r="G51" s="11">
        <v>151.05000000000001</v>
      </c>
      <c r="H51" s="11">
        <v>55.186999999999998</v>
      </c>
      <c r="J51">
        <v>209.2</v>
      </c>
      <c r="K51">
        <f t="shared" si="1"/>
        <v>206.23700000000002</v>
      </c>
      <c r="M51">
        <v>84.177000000000021</v>
      </c>
      <c r="N51">
        <f t="shared" si="2"/>
        <v>126.50699999999995</v>
      </c>
      <c r="P51" s="11">
        <v>152.69</v>
      </c>
      <c r="Q51" s="11">
        <v>62.722000000000001</v>
      </c>
      <c r="S51">
        <v>210.68399999999997</v>
      </c>
      <c r="T51">
        <f t="shared" si="3"/>
        <v>215.41200000000001</v>
      </c>
    </row>
    <row r="52" spans="1:20">
      <c r="A52">
        <v>230</v>
      </c>
      <c r="B52">
        <v>79.27</v>
      </c>
      <c r="C52">
        <f t="shared" si="0"/>
        <v>133.06</v>
      </c>
      <c r="D52">
        <v>9.8000000000000007</v>
      </c>
      <c r="E52">
        <v>123.26</v>
      </c>
      <c r="G52" s="11">
        <v>152.03</v>
      </c>
      <c r="H52" s="11">
        <v>59.390999999999998</v>
      </c>
      <c r="J52">
        <v>212.33</v>
      </c>
      <c r="K52">
        <f t="shared" si="1"/>
        <v>211.42099999999999</v>
      </c>
      <c r="M52">
        <v>87.461000000000027</v>
      </c>
      <c r="N52">
        <f t="shared" si="2"/>
        <v>126.34899999999995</v>
      </c>
      <c r="P52" s="11">
        <v>153.19999999999999</v>
      </c>
      <c r="Q52" s="11">
        <v>65.340999999999994</v>
      </c>
      <c r="S52">
        <v>213.80999999999997</v>
      </c>
      <c r="T52">
        <f t="shared" si="3"/>
        <v>218.541</v>
      </c>
    </row>
    <row r="53" spans="1:20">
      <c r="A53">
        <v>231</v>
      </c>
      <c r="B53">
        <v>81.510000000000005</v>
      </c>
      <c r="C53">
        <f t="shared" si="0"/>
        <v>133.41</v>
      </c>
      <c r="D53">
        <v>9.8000000000000007</v>
      </c>
      <c r="E53">
        <v>123.61</v>
      </c>
      <c r="G53" s="11">
        <v>152.69</v>
      </c>
      <c r="H53" s="11">
        <v>62.722000000000001</v>
      </c>
      <c r="J53">
        <v>214.92</v>
      </c>
      <c r="K53">
        <f t="shared" si="1"/>
        <v>215.41200000000001</v>
      </c>
      <c r="M53">
        <v>90.206000000000031</v>
      </c>
      <c r="N53">
        <f t="shared" si="2"/>
        <v>126.19499999999995</v>
      </c>
      <c r="P53" s="11">
        <v>153.47</v>
      </c>
      <c r="Q53" s="11">
        <v>67.048000000000002</v>
      </c>
      <c r="S53">
        <v>216.40099999999998</v>
      </c>
      <c r="T53">
        <f t="shared" si="3"/>
        <v>220.518</v>
      </c>
    </row>
    <row r="54" spans="1:20">
      <c r="A54">
        <v>232</v>
      </c>
      <c r="B54">
        <v>83.09</v>
      </c>
      <c r="C54">
        <f t="shared" si="0"/>
        <v>133.64000000000001</v>
      </c>
      <c r="D54">
        <v>9.8000000000000007</v>
      </c>
      <c r="E54">
        <v>123.84</v>
      </c>
      <c r="G54" s="11">
        <v>153.19999999999999</v>
      </c>
      <c r="H54" s="11">
        <v>65.340999999999994</v>
      </c>
      <c r="J54">
        <v>216.73</v>
      </c>
      <c r="K54">
        <f t="shared" si="1"/>
        <v>218.541</v>
      </c>
      <c r="M54">
        <v>92.141000000000034</v>
      </c>
      <c r="N54">
        <f t="shared" si="2"/>
        <v>126.07599999999995</v>
      </c>
      <c r="P54" s="11">
        <v>153.65</v>
      </c>
      <c r="Q54" s="11">
        <v>68.408000000000001</v>
      </c>
      <c r="S54">
        <v>218.21699999999998</v>
      </c>
      <c r="T54">
        <f t="shared" si="3"/>
        <v>222.05799999999999</v>
      </c>
    </row>
    <row r="55" spans="1:20">
      <c r="A55">
        <v>233</v>
      </c>
      <c r="B55">
        <v>84.39</v>
      </c>
      <c r="C55">
        <f t="shared" si="0"/>
        <v>133.83000000000001</v>
      </c>
      <c r="D55">
        <v>9.8000000000000007</v>
      </c>
      <c r="E55">
        <v>124.03</v>
      </c>
      <c r="G55" s="11">
        <v>153.47</v>
      </c>
      <c r="H55" s="11">
        <v>67.048000000000002</v>
      </c>
      <c r="J55">
        <v>218.22</v>
      </c>
      <c r="K55">
        <f t="shared" si="1"/>
        <v>220.518</v>
      </c>
      <c r="M55">
        <v>93.728000000000037</v>
      </c>
      <c r="N55">
        <f t="shared" si="2"/>
        <v>125.97599999999994</v>
      </c>
      <c r="P55" s="11">
        <v>154.36000000000001</v>
      </c>
      <c r="Q55" s="11">
        <v>71.876000000000005</v>
      </c>
      <c r="S55">
        <v>219.70399999999998</v>
      </c>
      <c r="T55">
        <f t="shared" si="3"/>
        <v>226.23600000000002</v>
      </c>
    </row>
    <row r="56" spans="1:20">
      <c r="A56">
        <v>234</v>
      </c>
      <c r="B56">
        <v>87.35</v>
      </c>
      <c r="C56">
        <f t="shared" si="0"/>
        <v>134.26</v>
      </c>
      <c r="D56">
        <v>9.8000000000000007</v>
      </c>
      <c r="E56">
        <v>124.46</v>
      </c>
      <c r="G56" s="11">
        <v>153.65</v>
      </c>
      <c r="H56" s="11">
        <v>68.408000000000001</v>
      </c>
      <c r="J56">
        <v>221.61</v>
      </c>
      <c r="K56">
        <f t="shared" si="1"/>
        <v>222.05799999999999</v>
      </c>
      <c r="M56">
        <v>97.354000000000042</v>
      </c>
      <c r="N56">
        <f t="shared" si="2"/>
        <v>125.74599999999992</v>
      </c>
      <c r="P56" s="11">
        <v>155.13999999999999</v>
      </c>
      <c r="Q56" s="11">
        <v>75.557000000000002</v>
      </c>
      <c r="S56">
        <v>223.09999999999997</v>
      </c>
      <c r="T56">
        <f t="shared" si="3"/>
        <v>230.697</v>
      </c>
    </row>
    <row r="57" spans="1:20">
      <c r="A57">
        <v>235</v>
      </c>
      <c r="B57">
        <v>90.85</v>
      </c>
      <c r="C57">
        <f t="shared" si="0"/>
        <v>134.74</v>
      </c>
      <c r="D57">
        <v>9.8000000000000007</v>
      </c>
      <c r="E57">
        <v>124.94</v>
      </c>
      <c r="G57" s="11">
        <v>154.36000000000001</v>
      </c>
      <c r="H57" s="11">
        <v>71.876000000000005</v>
      </c>
      <c r="J57">
        <v>225.59</v>
      </c>
      <c r="K57">
        <f t="shared" si="1"/>
        <v>226.23600000000002</v>
      </c>
      <c r="M57">
        <v>101.63300000000004</v>
      </c>
      <c r="N57">
        <f t="shared" si="2"/>
        <v>125.44199999999992</v>
      </c>
      <c r="P57" s="11">
        <v>156</v>
      </c>
      <c r="Q57" s="11">
        <v>79.962000000000003</v>
      </c>
      <c r="S57">
        <v>227.07499999999996</v>
      </c>
      <c r="T57">
        <f t="shared" si="3"/>
        <v>235.96199999999999</v>
      </c>
    </row>
    <row r="58" spans="1:20">
      <c r="A58">
        <v>236</v>
      </c>
      <c r="B58">
        <v>95.19</v>
      </c>
      <c r="C58">
        <f t="shared" si="0"/>
        <v>135.29</v>
      </c>
      <c r="D58">
        <v>9.8000000000000007</v>
      </c>
      <c r="E58">
        <v>125.49</v>
      </c>
      <c r="G58" s="11">
        <v>155.13999999999999</v>
      </c>
      <c r="H58" s="11">
        <v>75.557000000000002</v>
      </c>
      <c r="J58">
        <v>230.49</v>
      </c>
      <c r="K58">
        <f t="shared" si="1"/>
        <v>230.697</v>
      </c>
      <c r="M58">
        <v>106.97300000000004</v>
      </c>
      <c r="N58">
        <f t="shared" si="2"/>
        <v>124.99899999999991</v>
      </c>
      <c r="P58" s="11">
        <v>156.97</v>
      </c>
      <c r="Q58" s="11">
        <v>85.036000000000001</v>
      </c>
      <c r="S58">
        <v>231.97199999999995</v>
      </c>
      <c r="T58">
        <f t="shared" si="3"/>
        <v>242.006</v>
      </c>
    </row>
    <row r="59" spans="1:20">
      <c r="A59">
        <v>237</v>
      </c>
      <c r="B59">
        <v>100.46</v>
      </c>
      <c r="C59">
        <f t="shared" si="0"/>
        <v>135.91</v>
      </c>
      <c r="D59">
        <v>9.8000000000000007</v>
      </c>
      <c r="E59">
        <v>126.11</v>
      </c>
      <c r="G59" s="11">
        <v>156</v>
      </c>
      <c r="H59" s="11">
        <v>79.962000000000003</v>
      </c>
      <c r="J59">
        <v>236.37</v>
      </c>
      <c r="K59">
        <f t="shared" si="1"/>
        <v>235.96199999999999</v>
      </c>
      <c r="M59">
        <v>113.46200000000005</v>
      </c>
      <c r="N59">
        <f t="shared" si="2"/>
        <v>124.39099999999991</v>
      </c>
      <c r="P59" s="11">
        <v>157.56</v>
      </c>
      <c r="Q59" s="11">
        <v>88.787999999999997</v>
      </c>
      <c r="S59">
        <v>237.85299999999995</v>
      </c>
      <c r="T59">
        <f t="shared" si="3"/>
        <v>246.34800000000001</v>
      </c>
    </row>
    <row r="60" spans="1:20">
      <c r="A60">
        <v>238</v>
      </c>
      <c r="B60">
        <v>103.66</v>
      </c>
      <c r="C60">
        <f t="shared" si="0"/>
        <v>136.25</v>
      </c>
      <c r="D60">
        <v>9.8000000000000007</v>
      </c>
      <c r="E60">
        <v>126.45</v>
      </c>
      <c r="G60" s="11">
        <v>156.97</v>
      </c>
      <c r="H60" s="11">
        <v>85.036000000000001</v>
      </c>
      <c r="J60">
        <v>239.91</v>
      </c>
      <c r="K60">
        <f t="shared" si="1"/>
        <v>242.006</v>
      </c>
      <c r="M60">
        <v>117.40800000000004</v>
      </c>
      <c r="N60">
        <f t="shared" si="2"/>
        <v>123.9849999999999</v>
      </c>
      <c r="P60" s="11">
        <v>157.84</v>
      </c>
      <c r="Q60" s="11">
        <v>90.957999999999998</v>
      </c>
      <c r="S60">
        <v>241.39299999999994</v>
      </c>
      <c r="T60">
        <f t="shared" si="3"/>
        <v>248.798</v>
      </c>
    </row>
    <row r="61" spans="1:20">
      <c r="A61">
        <v>239</v>
      </c>
      <c r="B61">
        <v>105.54</v>
      </c>
      <c r="C61">
        <f t="shared" si="0"/>
        <v>136.45000000000002</v>
      </c>
      <c r="D61">
        <v>9.8000000000000007</v>
      </c>
      <c r="E61">
        <v>126.65</v>
      </c>
      <c r="G61" s="11">
        <v>157.56</v>
      </c>
      <c r="H61" s="11">
        <v>88.787999999999997</v>
      </c>
      <c r="J61">
        <v>241.99</v>
      </c>
      <c r="K61">
        <f t="shared" si="1"/>
        <v>246.34800000000001</v>
      </c>
      <c r="M61">
        <v>119.74300000000004</v>
      </c>
      <c r="N61">
        <f t="shared" si="2"/>
        <v>123.7319999999999</v>
      </c>
      <c r="P61" s="11">
        <v>157.96</v>
      </c>
      <c r="Q61" s="11">
        <v>92.114000000000004</v>
      </c>
      <c r="S61">
        <v>243.47499999999994</v>
      </c>
      <c r="T61">
        <f t="shared" si="3"/>
        <v>250.07400000000001</v>
      </c>
    </row>
    <row r="62" spans="1:20">
      <c r="A62">
        <v>240</v>
      </c>
      <c r="B62">
        <v>106.77</v>
      </c>
      <c r="C62">
        <f t="shared" si="0"/>
        <v>136.58000000000001</v>
      </c>
      <c r="D62">
        <v>9.8000000000000007</v>
      </c>
      <c r="E62">
        <v>126.78</v>
      </c>
      <c r="G62" s="11">
        <v>157.84</v>
      </c>
      <c r="H62" s="11">
        <v>90.957999999999998</v>
      </c>
      <c r="J62">
        <v>243.34</v>
      </c>
      <c r="K62">
        <f t="shared" si="1"/>
        <v>248.798</v>
      </c>
      <c r="M62">
        <v>121.26100000000004</v>
      </c>
      <c r="N62">
        <f t="shared" si="2"/>
        <v>123.5659999999999</v>
      </c>
      <c r="P62" s="11">
        <v>158.76</v>
      </c>
      <c r="Q62" s="11">
        <v>98.027000000000001</v>
      </c>
      <c r="S62">
        <v>244.82699999999994</v>
      </c>
      <c r="T62">
        <f t="shared" si="3"/>
        <v>256.78699999999998</v>
      </c>
    </row>
    <row r="63" spans="1:20">
      <c r="A63">
        <v>241</v>
      </c>
      <c r="B63">
        <v>110.82</v>
      </c>
      <c r="C63">
        <f t="shared" si="0"/>
        <v>137.01</v>
      </c>
      <c r="D63">
        <v>9.8000000000000007</v>
      </c>
      <c r="E63">
        <v>127.21</v>
      </c>
      <c r="G63" s="11">
        <v>157.96</v>
      </c>
      <c r="H63" s="11">
        <v>92.114000000000004</v>
      </c>
      <c r="J63">
        <v>247.83</v>
      </c>
      <c r="K63">
        <f t="shared" si="1"/>
        <v>250.07400000000001</v>
      </c>
      <c r="M63">
        <v>126.30400000000004</v>
      </c>
      <c r="N63">
        <f t="shared" si="2"/>
        <v>123.00799999999991</v>
      </c>
      <c r="P63" s="11">
        <v>159.63</v>
      </c>
      <c r="Q63" s="11">
        <v>105.83</v>
      </c>
      <c r="S63">
        <v>249.31199999999995</v>
      </c>
      <c r="T63">
        <f t="shared" si="3"/>
        <v>265.45999999999998</v>
      </c>
    </row>
    <row r="64" spans="1:20">
      <c r="A64">
        <v>242</v>
      </c>
      <c r="B64">
        <v>115.67</v>
      </c>
      <c r="C64">
        <f t="shared" si="0"/>
        <v>137.49</v>
      </c>
      <c r="D64">
        <v>9.8000000000000007</v>
      </c>
      <c r="E64">
        <v>127.69</v>
      </c>
      <c r="G64" s="11">
        <v>158.76</v>
      </c>
      <c r="H64" s="11">
        <v>98.027000000000001</v>
      </c>
      <c r="J64">
        <v>253.16</v>
      </c>
      <c r="K64">
        <f t="shared" si="1"/>
        <v>256.78699999999998</v>
      </c>
      <c r="M64">
        <v>132.34700000000004</v>
      </c>
      <c r="N64">
        <f t="shared" si="2"/>
        <v>122.30299999999991</v>
      </c>
      <c r="P64" s="11">
        <v>160.36000000000001</v>
      </c>
      <c r="Q64" s="11">
        <v>112.04</v>
      </c>
      <c r="S64">
        <v>254.64999999999995</v>
      </c>
      <c r="T64">
        <f t="shared" si="3"/>
        <v>272.40000000000003</v>
      </c>
    </row>
    <row r="65" spans="1:20">
      <c r="A65">
        <v>243</v>
      </c>
      <c r="B65">
        <v>119.86</v>
      </c>
      <c r="C65">
        <f t="shared" si="0"/>
        <v>137.9</v>
      </c>
      <c r="D65">
        <v>9.8000000000000007</v>
      </c>
      <c r="E65">
        <v>128.1</v>
      </c>
      <c r="G65" s="11">
        <v>159.63</v>
      </c>
      <c r="H65" s="11">
        <v>105.83</v>
      </c>
      <c r="J65">
        <v>257.75</v>
      </c>
      <c r="K65">
        <f t="shared" si="1"/>
        <v>265.45999999999998</v>
      </c>
      <c r="M65">
        <v>137.55600000000004</v>
      </c>
      <c r="N65">
        <f t="shared" si="2"/>
        <v>121.67899999999992</v>
      </c>
      <c r="P65" s="11">
        <v>160.96</v>
      </c>
      <c r="Q65" s="11">
        <v>117.09</v>
      </c>
      <c r="S65">
        <v>259.23499999999996</v>
      </c>
      <c r="T65">
        <f t="shared" si="3"/>
        <v>278.05</v>
      </c>
    </row>
    <row r="66" spans="1:20">
      <c r="A66">
        <v>244</v>
      </c>
      <c r="B66">
        <v>123.73</v>
      </c>
      <c r="C66">
        <f t="shared" si="0"/>
        <v>138.25</v>
      </c>
      <c r="D66">
        <v>9.8000000000000007</v>
      </c>
      <c r="E66">
        <v>128.44999999999999</v>
      </c>
      <c r="G66" s="11">
        <v>160.36000000000001</v>
      </c>
      <c r="H66" s="11">
        <v>112.04</v>
      </c>
      <c r="J66">
        <v>261.97000000000003</v>
      </c>
      <c r="K66">
        <f t="shared" si="1"/>
        <v>272.40000000000003</v>
      </c>
      <c r="M66">
        <v>142.36000000000001</v>
      </c>
      <c r="N66">
        <f t="shared" si="2"/>
        <v>121.09899999999993</v>
      </c>
      <c r="P66" s="11">
        <v>161.56</v>
      </c>
      <c r="Q66" s="11">
        <v>121.7</v>
      </c>
      <c r="S66">
        <v>263.45899999999995</v>
      </c>
      <c r="T66">
        <f t="shared" si="3"/>
        <v>283.26</v>
      </c>
    </row>
    <row r="67" spans="1:20">
      <c r="A67">
        <v>245</v>
      </c>
      <c r="B67">
        <v>127.84</v>
      </c>
      <c r="C67">
        <f t="shared" si="0"/>
        <v>138.61000000000001</v>
      </c>
      <c r="D67">
        <v>9.8000000000000007</v>
      </c>
      <c r="E67">
        <v>128.81</v>
      </c>
      <c r="G67" s="11">
        <v>160.96</v>
      </c>
      <c r="H67" s="11">
        <v>117.09</v>
      </c>
      <c r="J67">
        <v>266.45</v>
      </c>
      <c r="K67">
        <f t="shared" si="1"/>
        <v>278.05</v>
      </c>
      <c r="M67">
        <v>147.46600000000004</v>
      </c>
      <c r="N67">
        <f t="shared" si="2"/>
        <v>120.47299999999993</v>
      </c>
      <c r="P67" s="11">
        <v>162.06</v>
      </c>
      <c r="Q67" s="11">
        <v>125.89</v>
      </c>
      <c r="S67">
        <v>267.93899999999996</v>
      </c>
      <c r="T67">
        <f t="shared" si="3"/>
        <v>287.95</v>
      </c>
    </row>
    <row r="68" spans="1:20">
      <c r="A68">
        <v>246</v>
      </c>
      <c r="B68">
        <v>131.35</v>
      </c>
      <c r="C68">
        <f t="shared" si="0"/>
        <v>138.91000000000003</v>
      </c>
      <c r="D68">
        <v>9.8000000000000007</v>
      </c>
      <c r="E68">
        <v>129.11000000000001</v>
      </c>
      <c r="G68" s="11">
        <v>161.56</v>
      </c>
      <c r="H68" s="11">
        <v>121.7</v>
      </c>
      <c r="J68">
        <v>270.26</v>
      </c>
      <c r="K68">
        <f t="shared" si="1"/>
        <v>283.26</v>
      </c>
      <c r="M68">
        <v>151.82100000000003</v>
      </c>
      <c r="N68">
        <f t="shared" si="2"/>
        <v>119.92699999999996</v>
      </c>
      <c r="P68" s="11">
        <v>162.58000000000001</v>
      </c>
      <c r="Q68" s="11">
        <v>130.69</v>
      </c>
      <c r="S68">
        <v>271.74799999999999</v>
      </c>
      <c r="T68">
        <f t="shared" si="3"/>
        <v>293.27</v>
      </c>
    </row>
    <row r="69" spans="1:20">
      <c r="A69">
        <v>247</v>
      </c>
      <c r="B69">
        <v>135.12</v>
      </c>
      <c r="C69">
        <f t="shared" si="0"/>
        <v>139.23000000000002</v>
      </c>
      <c r="D69">
        <v>9.8000000000000007</v>
      </c>
      <c r="E69">
        <v>129.43</v>
      </c>
      <c r="G69" s="11">
        <v>162.06</v>
      </c>
      <c r="H69" s="11">
        <v>125.89</v>
      </c>
      <c r="J69">
        <v>274.33999999999997</v>
      </c>
      <c r="K69">
        <f t="shared" si="1"/>
        <v>287.95</v>
      </c>
      <c r="M69">
        <v>156.50400000000002</v>
      </c>
      <c r="N69">
        <f t="shared" si="2"/>
        <v>119.32499999999999</v>
      </c>
      <c r="P69" s="11">
        <v>162.68</v>
      </c>
      <c r="Q69" s="11">
        <v>134.96</v>
      </c>
      <c r="S69">
        <v>275.82900000000001</v>
      </c>
      <c r="T69">
        <f t="shared" si="3"/>
        <v>297.64</v>
      </c>
    </row>
    <row r="70" spans="1:20">
      <c r="A70">
        <v>248</v>
      </c>
      <c r="B70">
        <v>138.35</v>
      </c>
      <c r="C70">
        <f t="shared" ref="C70:C107" si="4">D70+E70</f>
        <v>139.49</v>
      </c>
      <c r="D70">
        <v>9.8000000000000007</v>
      </c>
      <c r="E70">
        <v>129.69</v>
      </c>
      <c r="G70" s="11">
        <v>162.58000000000001</v>
      </c>
      <c r="H70" s="11">
        <v>130.69</v>
      </c>
      <c r="J70">
        <v>277.83999999999997</v>
      </c>
      <c r="K70">
        <f t="shared" ref="K70:K107" si="5">G70+H70</f>
        <v>293.27</v>
      </c>
      <c r="M70">
        <v>160.52100000000002</v>
      </c>
      <c r="N70">
        <f t="shared" ref="N70:N107" si="6">S70-M70</f>
        <v>118.80500000000001</v>
      </c>
      <c r="P70" s="11">
        <v>163.22999999999999</v>
      </c>
      <c r="Q70" s="11">
        <v>140.06</v>
      </c>
      <c r="S70">
        <v>279.32600000000002</v>
      </c>
      <c r="T70">
        <f t="shared" ref="T70:T107" si="7">P70+Q70</f>
        <v>303.28999999999996</v>
      </c>
    </row>
    <row r="71" spans="1:20">
      <c r="A71">
        <v>249</v>
      </c>
      <c r="B71">
        <v>142.59</v>
      </c>
      <c r="C71">
        <f t="shared" si="4"/>
        <v>139.84</v>
      </c>
      <c r="D71">
        <v>9.8000000000000007</v>
      </c>
      <c r="E71">
        <v>130.04</v>
      </c>
      <c r="G71" s="11">
        <v>162.68</v>
      </c>
      <c r="H71" s="11">
        <v>134.96</v>
      </c>
      <c r="J71">
        <v>282.43</v>
      </c>
      <c r="K71">
        <f t="shared" si="5"/>
        <v>297.64</v>
      </c>
      <c r="M71">
        <v>165.79400000000001</v>
      </c>
      <c r="N71">
        <f t="shared" si="6"/>
        <v>118.12500000000003</v>
      </c>
      <c r="P71" s="11">
        <v>163.30000000000001</v>
      </c>
      <c r="Q71" s="11">
        <v>144.37</v>
      </c>
      <c r="S71">
        <v>283.91900000000004</v>
      </c>
      <c r="T71">
        <f t="shared" si="7"/>
        <v>307.67</v>
      </c>
    </row>
    <row r="72" spans="1:20">
      <c r="A72">
        <v>250</v>
      </c>
      <c r="B72">
        <v>146.56</v>
      </c>
      <c r="C72">
        <f t="shared" si="4"/>
        <v>140.16000000000003</v>
      </c>
      <c r="D72">
        <v>9.8000000000000007</v>
      </c>
      <c r="E72">
        <v>130.36000000000001</v>
      </c>
      <c r="G72" s="11">
        <v>163.22999999999999</v>
      </c>
      <c r="H72" s="11">
        <v>140.06</v>
      </c>
      <c r="J72">
        <v>286.72000000000003</v>
      </c>
      <c r="K72">
        <f t="shared" si="5"/>
        <v>303.28999999999996</v>
      </c>
      <c r="M72">
        <v>170.71800000000002</v>
      </c>
      <c r="N72">
        <f t="shared" si="6"/>
        <v>117.49100000000004</v>
      </c>
      <c r="P72" s="11">
        <v>163.74</v>
      </c>
      <c r="Q72" s="11">
        <v>148.1</v>
      </c>
      <c r="S72">
        <v>288.20900000000006</v>
      </c>
      <c r="T72">
        <f t="shared" si="7"/>
        <v>311.84000000000003</v>
      </c>
    </row>
    <row r="73" spans="1:20">
      <c r="A73">
        <v>251</v>
      </c>
      <c r="B73">
        <v>150.43</v>
      </c>
      <c r="C73">
        <f t="shared" si="4"/>
        <v>140.47</v>
      </c>
      <c r="D73">
        <v>9.8000000000000007</v>
      </c>
      <c r="E73">
        <v>130.66999999999999</v>
      </c>
      <c r="G73" s="11">
        <v>163.30000000000001</v>
      </c>
      <c r="H73" s="11">
        <v>144.37</v>
      </c>
      <c r="J73">
        <v>290.89999999999998</v>
      </c>
      <c r="K73">
        <f t="shared" si="5"/>
        <v>307.67</v>
      </c>
      <c r="M73">
        <v>175.51499999999999</v>
      </c>
      <c r="N73">
        <f t="shared" si="6"/>
        <v>116.87200000000007</v>
      </c>
      <c r="P73" s="11">
        <v>164.1</v>
      </c>
      <c r="Q73" s="11">
        <v>151.25</v>
      </c>
      <c r="S73">
        <v>292.38700000000006</v>
      </c>
      <c r="T73">
        <f t="shared" si="7"/>
        <v>315.35000000000002</v>
      </c>
    </row>
    <row r="74" spans="1:20">
      <c r="A74">
        <v>252</v>
      </c>
      <c r="B74">
        <v>153.66999999999999</v>
      </c>
      <c r="C74">
        <f t="shared" si="4"/>
        <v>140.74</v>
      </c>
      <c r="D74">
        <v>9.8000000000000007</v>
      </c>
      <c r="E74">
        <v>130.94</v>
      </c>
      <c r="G74" s="11">
        <v>163.74</v>
      </c>
      <c r="H74" s="11">
        <v>148.1</v>
      </c>
      <c r="J74">
        <v>294.39999999999998</v>
      </c>
      <c r="K74">
        <f t="shared" si="5"/>
        <v>311.84000000000003</v>
      </c>
      <c r="M74">
        <v>179.53100000000001</v>
      </c>
      <c r="N74">
        <f t="shared" si="6"/>
        <v>116.35500000000008</v>
      </c>
      <c r="P74" s="11">
        <v>164.46</v>
      </c>
      <c r="Q74" s="11">
        <v>154.63</v>
      </c>
      <c r="S74">
        <v>295.88600000000008</v>
      </c>
      <c r="T74">
        <f t="shared" si="7"/>
        <v>319.09000000000003</v>
      </c>
    </row>
    <row r="75" spans="1:20">
      <c r="A75">
        <v>253</v>
      </c>
      <c r="B75">
        <v>157.02000000000001</v>
      </c>
      <c r="C75">
        <f t="shared" si="4"/>
        <v>141.01000000000002</v>
      </c>
      <c r="D75">
        <v>9.8000000000000007</v>
      </c>
      <c r="E75">
        <v>131.21</v>
      </c>
      <c r="G75" s="11">
        <v>164.1</v>
      </c>
      <c r="H75" s="11">
        <v>151.25</v>
      </c>
      <c r="J75">
        <v>298.02999999999997</v>
      </c>
      <c r="K75">
        <f t="shared" si="5"/>
        <v>315.35000000000002</v>
      </c>
      <c r="M75">
        <v>183.69200000000001</v>
      </c>
      <c r="N75">
        <f t="shared" si="6"/>
        <v>115.82200000000006</v>
      </c>
      <c r="P75" s="11">
        <v>164.87</v>
      </c>
      <c r="Q75" s="11">
        <v>158.4</v>
      </c>
      <c r="S75">
        <v>299.51400000000007</v>
      </c>
      <c r="T75">
        <f t="shared" si="7"/>
        <v>323.27</v>
      </c>
    </row>
    <row r="76" spans="1:20">
      <c r="A76">
        <v>254</v>
      </c>
      <c r="B76">
        <v>160.78</v>
      </c>
      <c r="C76">
        <f t="shared" si="4"/>
        <v>141.32000000000002</v>
      </c>
      <c r="D76">
        <v>9.8000000000000007</v>
      </c>
      <c r="E76">
        <v>131.52000000000001</v>
      </c>
      <c r="G76" s="11">
        <v>164.46</v>
      </c>
      <c r="H76" s="11">
        <v>154.63</v>
      </c>
      <c r="J76">
        <v>302.10000000000002</v>
      </c>
      <c r="K76">
        <f t="shared" si="5"/>
        <v>319.09000000000003</v>
      </c>
      <c r="M76">
        <v>188.352</v>
      </c>
      <c r="N76">
        <f t="shared" si="6"/>
        <v>115.23100000000008</v>
      </c>
      <c r="P76" s="11">
        <v>165.26</v>
      </c>
      <c r="Q76" s="11">
        <v>162.26</v>
      </c>
      <c r="S76">
        <v>303.58300000000008</v>
      </c>
      <c r="T76">
        <f t="shared" si="7"/>
        <v>327.52</v>
      </c>
    </row>
    <row r="77" spans="1:20">
      <c r="A77">
        <v>255</v>
      </c>
      <c r="B77">
        <v>164.46</v>
      </c>
      <c r="C77">
        <f t="shared" si="4"/>
        <v>141.64000000000001</v>
      </c>
      <c r="D77">
        <v>9.8000000000000007</v>
      </c>
      <c r="E77">
        <v>131.84</v>
      </c>
      <c r="G77" s="11">
        <v>164.87</v>
      </c>
      <c r="H77" s="11">
        <v>158.4</v>
      </c>
      <c r="J77">
        <v>306.08999999999997</v>
      </c>
      <c r="K77">
        <f t="shared" si="5"/>
        <v>323.27</v>
      </c>
      <c r="M77">
        <v>192.91499999999999</v>
      </c>
      <c r="N77">
        <f t="shared" si="6"/>
        <v>114.66400000000007</v>
      </c>
      <c r="P77" s="11">
        <v>165.77</v>
      </c>
      <c r="Q77" s="11">
        <v>167.13</v>
      </c>
      <c r="S77">
        <v>307.57900000000006</v>
      </c>
      <c r="T77">
        <f t="shared" si="7"/>
        <v>332.9</v>
      </c>
    </row>
    <row r="78" spans="1:20">
      <c r="A78">
        <v>256</v>
      </c>
      <c r="B78">
        <v>169.36</v>
      </c>
      <c r="C78">
        <f t="shared" si="4"/>
        <v>142.07000000000002</v>
      </c>
      <c r="D78">
        <v>9.8000000000000007</v>
      </c>
      <c r="E78">
        <v>132.27000000000001</v>
      </c>
      <c r="G78" s="11">
        <v>165.26</v>
      </c>
      <c r="H78" s="11">
        <v>162.26</v>
      </c>
      <c r="J78">
        <v>311.43</v>
      </c>
      <c r="K78">
        <f t="shared" si="5"/>
        <v>327.52</v>
      </c>
      <c r="M78">
        <v>198.99599999999998</v>
      </c>
      <c r="N78">
        <f t="shared" si="6"/>
        <v>113.92200000000008</v>
      </c>
      <c r="P78" s="11">
        <v>166.29</v>
      </c>
      <c r="Q78" s="11">
        <v>172.03</v>
      </c>
      <c r="S78">
        <v>312.91800000000006</v>
      </c>
      <c r="T78">
        <f t="shared" si="7"/>
        <v>338.32</v>
      </c>
    </row>
    <row r="79" spans="1:20">
      <c r="A79">
        <v>257</v>
      </c>
      <c r="B79">
        <v>174.53</v>
      </c>
      <c r="C79">
        <f t="shared" si="4"/>
        <v>142.55000000000001</v>
      </c>
      <c r="D79">
        <v>9.8000000000000007</v>
      </c>
      <c r="E79">
        <v>132.75</v>
      </c>
      <c r="G79" s="11">
        <v>165.77</v>
      </c>
      <c r="H79" s="11">
        <v>167.13</v>
      </c>
      <c r="J79">
        <v>317.08</v>
      </c>
      <c r="K79">
        <f t="shared" si="5"/>
        <v>332.9</v>
      </c>
      <c r="M79">
        <v>205.39699999999999</v>
      </c>
      <c r="N79">
        <f t="shared" si="6"/>
        <v>113.16500000000008</v>
      </c>
      <c r="P79" s="11">
        <v>166.74</v>
      </c>
      <c r="Q79" s="11">
        <v>176.44</v>
      </c>
      <c r="S79">
        <v>318.56200000000007</v>
      </c>
      <c r="T79">
        <f t="shared" si="7"/>
        <v>343.18</v>
      </c>
    </row>
    <row r="80" spans="1:20">
      <c r="A80">
        <v>258</v>
      </c>
      <c r="B80">
        <v>178.89</v>
      </c>
      <c r="C80">
        <f t="shared" si="4"/>
        <v>142.97</v>
      </c>
      <c r="D80">
        <v>9.8000000000000007</v>
      </c>
      <c r="E80">
        <v>133.16999999999999</v>
      </c>
      <c r="G80" s="11">
        <v>166.29</v>
      </c>
      <c r="H80" s="11">
        <v>172.03</v>
      </c>
      <c r="J80">
        <v>321.86</v>
      </c>
      <c r="K80">
        <f t="shared" si="5"/>
        <v>338.32</v>
      </c>
      <c r="M80">
        <v>210.79299999999998</v>
      </c>
      <c r="N80">
        <f t="shared" si="6"/>
        <v>112.54700000000011</v>
      </c>
      <c r="P80" s="11">
        <v>167.04</v>
      </c>
      <c r="Q80" s="11">
        <v>179.37</v>
      </c>
      <c r="S80">
        <v>323.34000000000009</v>
      </c>
      <c r="T80">
        <f t="shared" si="7"/>
        <v>346.40999999999997</v>
      </c>
    </row>
    <row r="81" spans="1:20">
      <c r="A81">
        <v>259</v>
      </c>
      <c r="B81">
        <v>181.55</v>
      </c>
      <c r="C81">
        <f t="shared" si="4"/>
        <v>143.23000000000002</v>
      </c>
      <c r="D81">
        <v>9.8000000000000007</v>
      </c>
      <c r="E81">
        <v>133.43</v>
      </c>
      <c r="G81" s="11">
        <v>166.74</v>
      </c>
      <c r="H81" s="11">
        <v>176.44</v>
      </c>
      <c r="J81">
        <v>324.77999999999997</v>
      </c>
      <c r="K81">
        <f t="shared" si="5"/>
        <v>343.18</v>
      </c>
      <c r="M81">
        <v>214.08</v>
      </c>
      <c r="N81">
        <f t="shared" si="6"/>
        <v>112.18600000000006</v>
      </c>
      <c r="P81" s="11">
        <v>167.5</v>
      </c>
      <c r="Q81" s="11">
        <v>183.74</v>
      </c>
      <c r="S81">
        <v>326.26600000000008</v>
      </c>
      <c r="T81">
        <f t="shared" si="7"/>
        <v>351.24</v>
      </c>
    </row>
    <row r="82" spans="1:20">
      <c r="A82">
        <v>260</v>
      </c>
      <c r="B82">
        <v>185.66</v>
      </c>
      <c r="C82">
        <f t="shared" si="4"/>
        <v>143.66000000000003</v>
      </c>
      <c r="D82">
        <v>9.8000000000000007</v>
      </c>
      <c r="E82">
        <v>133.86000000000001</v>
      </c>
      <c r="G82" s="11">
        <v>167.04</v>
      </c>
      <c r="H82" s="11">
        <v>179.37</v>
      </c>
      <c r="J82">
        <v>329.32</v>
      </c>
      <c r="K82">
        <f t="shared" si="5"/>
        <v>346.40999999999997</v>
      </c>
      <c r="M82">
        <v>219.154</v>
      </c>
      <c r="N82">
        <f t="shared" si="6"/>
        <v>111.64900000000006</v>
      </c>
      <c r="P82" s="11">
        <v>167.91</v>
      </c>
      <c r="Q82" s="11">
        <v>187.47</v>
      </c>
      <c r="S82">
        <v>330.80300000000005</v>
      </c>
      <c r="T82">
        <f t="shared" si="7"/>
        <v>355.38</v>
      </c>
    </row>
    <row r="83" spans="1:20">
      <c r="A83">
        <v>261</v>
      </c>
      <c r="B83">
        <v>189.16</v>
      </c>
      <c r="C83">
        <f t="shared" si="4"/>
        <v>144.04000000000002</v>
      </c>
      <c r="D83">
        <v>9.8000000000000007</v>
      </c>
      <c r="E83">
        <v>134.24</v>
      </c>
      <c r="G83" s="11">
        <v>167.5</v>
      </c>
      <c r="H83" s="11">
        <v>183.74</v>
      </c>
      <c r="J83">
        <v>333.2</v>
      </c>
      <c r="K83">
        <f t="shared" si="5"/>
        <v>351.24</v>
      </c>
      <c r="M83">
        <v>223.47200000000001</v>
      </c>
      <c r="N83">
        <f t="shared" si="6"/>
        <v>111.21200000000002</v>
      </c>
      <c r="P83" s="11">
        <v>168.34</v>
      </c>
      <c r="Q83" s="11">
        <v>191.28</v>
      </c>
      <c r="S83">
        <v>334.68400000000003</v>
      </c>
      <c r="T83">
        <f t="shared" si="7"/>
        <v>359.62</v>
      </c>
    </row>
    <row r="84" spans="1:20">
      <c r="A84">
        <v>262</v>
      </c>
      <c r="B84">
        <v>192.82</v>
      </c>
      <c r="C84">
        <f t="shared" si="4"/>
        <v>144.46</v>
      </c>
      <c r="D84">
        <v>9.8000000000000007</v>
      </c>
      <c r="E84">
        <v>134.66</v>
      </c>
      <c r="G84" s="11">
        <v>167.91</v>
      </c>
      <c r="H84" s="11">
        <v>187.47</v>
      </c>
      <c r="J84">
        <v>337.28</v>
      </c>
      <c r="K84">
        <f t="shared" si="5"/>
        <v>355.38</v>
      </c>
      <c r="M84">
        <v>227.98600000000002</v>
      </c>
      <c r="N84">
        <f t="shared" si="6"/>
        <v>110.77500000000001</v>
      </c>
      <c r="P84" s="11">
        <v>168.86</v>
      </c>
      <c r="Q84" s="11">
        <v>195.62</v>
      </c>
      <c r="S84">
        <v>338.76100000000002</v>
      </c>
      <c r="T84">
        <f t="shared" si="7"/>
        <v>364.48</v>
      </c>
    </row>
    <row r="85" spans="1:20">
      <c r="A85">
        <v>263</v>
      </c>
      <c r="B85">
        <v>197.09</v>
      </c>
      <c r="C85">
        <f t="shared" si="4"/>
        <v>144.96</v>
      </c>
      <c r="D85">
        <v>9.8000000000000007</v>
      </c>
      <c r="E85">
        <v>135.16</v>
      </c>
      <c r="G85" s="11">
        <v>168.34</v>
      </c>
      <c r="H85" s="11">
        <v>191.28</v>
      </c>
      <c r="J85">
        <v>342.05</v>
      </c>
      <c r="K85">
        <f t="shared" si="5"/>
        <v>359.62</v>
      </c>
      <c r="M85">
        <v>233.23800000000003</v>
      </c>
      <c r="N85">
        <f t="shared" si="6"/>
        <v>110.29400000000001</v>
      </c>
      <c r="P85" s="11">
        <v>169.19</v>
      </c>
      <c r="Q85" s="11">
        <v>198.83</v>
      </c>
      <c r="S85">
        <v>343.53200000000004</v>
      </c>
      <c r="T85">
        <f t="shared" si="7"/>
        <v>368.02</v>
      </c>
    </row>
    <row r="86" spans="1:20">
      <c r="A86">
        <v>264</v>
      </c>
      <c r="B86">
        <v>199.61</v>
      </c>
      <c r="C86">
        <f t="shared" si="4"/>
        <v>145.27000000000001</v>
      </c>
      <c r="D86">
        <v>9.8000000000000007</v>
      </c>
      <c r="E86">
        <v>135.47</v>
      </c>
      <c r="G86" s="11">
        <v>168.86</v>
      </c>
      <c r="H86" s="11">
        <v>195.62</v>
      </c>
      <c r="J86">
        <v>344.88</v>
      </c>
      <c r="K86">
        <f t="shared" si="5"/>
        <v>364.48</v>
      </c>
      <c r="M86">
        <v>236.34800000000004</v>
      </c>
      <c r="N86">
        <f t="shared" si="6"/>
        <v>110.01500000000001</v>
      </c>
      <c r="P86" s="11">
        <v>169.44</v>
      </c>
      <c r="Q86" s="11">
        <v>201.68</v>
      </c>
      <c r="S86">
        <v>346.36300000000006</v>
      </c>
      <c r="T86">
        <f t="shared" si="7"/>
        <v>371.12</v>
      </c>
    </row>
    <row r="87" spans="1:20">
      <c r="A87">
        <v>265</v>
      </c>
      <c r="B87">
        <v>201.82</v>
      </c>
      <c r="C87">
        <f t="shared" si="4"/>
        <v>145.55000000000001</v>
      </c>
      <c r="D87">
        <v>9.8000000000000007</v>
      </c>
      <c r="E87">
        <v>135.75</v>
      </c>
      <c r="G87" s="11">
        <v>169.19</v>
      </c>
      <c r="H87" s="11">
        <v>198.83</v>
      </c>
      <c r="J87">
        <v>347.37</v>
      </c>
      <c r="K87">
        <f t="shared" si="5"/>
        <v>368.02</v>
      </c>
      <c r="M87">
        <v>239.06700000000004</v>
      </c>
      <c r="N87">
        <f t="shared" si="6"/>
        <v>109.78800000000004</v>
      </c>
      <c r="P87" s="11">
        <v>169.95</v>
      </c>
      <c r="Q87" s="11">
        <v>205.91</v>
      </c>
      <c r="S87">
        <v>348.85500000000008</v>
      </c>
      <c r="T87">
        <f t="shared" si="7"/>
        <v>375.86</v>
      </c>
    </row>
    <row r="88" spans="1:20">
      <c r="A88">
        <v>266</v>
      </c>
      <c r="B88">
        <v>205.39</v>
      </c>
      <c r="C88">
        <f t="shared" si="4"/>
        <v>146.03</v>
      </c>
      <c r="D88">
        <v>9.8000000000000007</v>
      </c>
      <c r="E88">
        <v>136.22999999999999</v>
      </c>
      <c r="G88" s="11">
        <v>169.44</v>
      </c>
      <c r="H88" s="11">
        <v>201.68</v>
      </c>
      <c r="J88">
        <v>351.42</v>
      </c>
      <c r="K88">
        <f t="shared" si="5"/>
        <v>371.12</v>
      </c>
      <c r="M88">
        <v>243.44400000000005</v>
      </c>
      <c r="N88">
        <f t="shared" si="6"/>
        <v>109.45800000000006</v>
      </c>
      <c r="P88" s="11">
        <v>170.59</v>
      </c>
      <c r="Q88" s="11">
        <v>210.37</v>
      </c>
      <c r="S88">
        <v>352.9020000000001</v>
      </c>
      <c r="T88">
        <f t="shared" si="7"/>
        <v>380.96000000000004</v>
      </c>
    </row>
    <row r="89" spans="1:20">
      <c r="A89">
        <v>267</v>
      </c>
      <c r="B89">
        <v>209.93</v>
      </c>
      <c r="C89">
        <f t="shared" si="4"/>
        <v>146.66000000000003</v>
      </c>
      <c r="D89">
        <v>9.8000000000000007</v>
      </c>
      <c r="E89">
        <v>136.86000000000001</v>
      </c>
      <c r="G89" s="11">
        <v>169.95</v>
      </c>
      <c r="H89" s="11">
        <v>205.91</v>
      </c>
      <c r="J89">
        <v>356.59</v>
      </c>
      <c r="K89">
        <f t="shared" si="5"/>
        <v>375.86</v>
      </c>
      <c r="M89">
        <v>248.99900000000005</v>
      </c>
      <c r="N89">
        <f t="shared" si="6"/>
        <v>109.07500000000007</v>
      </c>
      <c r="P89" s="11">
        <v>171.36</v>
      </c>
      <c r="Q89" s="11">
        <v>215.44</v>
      </c>
      <c r="S89">
        <v>358.07400000000013</v>
      </c>
      <c r="T89">
        <f t="shared" si="7"/>
        <v>386.8</v>
      </c>
    </row>
    <row r="90" spans="1:20">
      <c r="A90">
        <v>268</v>
      </c>
      <c r="B90">
        <v>215.24</v>
      </c>
      <c r="C90">
        <f t="shared" si="4"/>
        <v>147.43</v>
      </c>
      <c r="D90">
        <v>9.8000000000000007</v>
      </c>
      <c r="E90">
        <v>137.63</v>
      </c>
      <c r="G90" s="11">
        <v>170.59</v>
      </c>
      <c r="H90" s="11">
        <v>210.37</v>
      </c>
      <c r="J90">
        <v>362.66</v>
      </c>
      <c r="K90">
        <f t="shared" si="5"/>
        <v>380.96000000000004</v>
      </c>
      <c r="M90">
        <v>255.48200000000006</v>
      </c>
      <c r="N90">
        <f t="shared" si="6"/>
        <v>108.66600000000008</v>
      </c>
      <c r="P90" s="11">
        <v>172.13</v>
      </c>
      <c r="Q90" s="11">
        <v>220.59</v>
      </c>
      <c r="S90">
        <v>364.14800000000014</v>
      </c>
      <c r="T90">
        <f t="shared" si="7"/>
        <v>392.72</v>
      </c>
    </row>
    <row r="91" spans="1:20">
      <c r="A91">
        <v>269</v>
      </c>
      <c r="B91">
        <v>220.3</v>
      </c>
      <c r="C91">
        <f t="shared" si="4"/>
        <v>148.19</v>
      </c>
      <c r="D91">
        <v>9.8000000000000007</v>
      </c>
      <c r="E91">
        <v>138.38999999999999</v>
      </c>
      <c r="G91" s="11">
        <v>171.36</v>
      </c>
      <c r="H91" s="11">
        <v>215.44</v>
      </c>
      <c r="J91">
        <v>368.49</v>
      </c>
      <c r="K91">
        <f t="shared" si="5"/>
        <v>386.8</v>
      </c>
      <c r="M91">
        <v>261.65800000000007</v>
      </c>
      <c r="N91">
        <f t="shared" si="6"/>
        <v>108.31700000000006</v>
      </c>
      <c r="P91" s="11">
        <v>172.95</v>
      </c>
      <c r="Q91" s="11">
        <v>225.84</v>
      </c>
      <c r="S91">
        <v>369.97500000000014</v>
      </c>
      <c r="T91">
        <f t="shared" si="7"/>
        <v>398.78999999999996</v>
      </c>
    </row>
    <row r="92" spans="1:20">
      <c r="A92">
        <v>270</v>
      </c>
      <c r="B92">
        <v>225.51</v>
      </c>
      <c r="C92">
        <f t="shared" si="4"/>
        <v>149.01000000000002</v>
      </c>
      <c r="D92">
        <v>9.8000000000000007</v>
      </c>
      <c r="E92">
        <v>139.21</v>
      </c>
      <c r="G92" s="11">
        <v>172.13</v>
      </c>
      <c r="H92" s="11">
        <v>220.59</v>
      </c>
      <c r="J92">
        <v>374.52</v>
      </c>
      <c r="K92">
        <f t="shared" si="5"/>
        <v>392.72</v>
      </c>
      <c r="M92">
        <v>268.01100000000008</v>
      </c>
      <c r="N92">
        <f t="shared" si="6"/>
        <v>107.99800000000005</v>
      </c>
      <c r="P92" s="11">
        <v>173.48</v>
      </c>
      <c r="Q92" s="11">
        <v>229.12</v>
      </c>
      <c r="S92">
        <v>376.00900000000013</v>
      </c>
      <c r="T92">
        <f t="shared" si="7"/>
        <v>402.6</v>
      </c>
    </row>
    <row r="93" spans="1:20">
      <c r="A93">
        <v>271</v>
      </c>
      <c r="B93">
        <v>228.63</v>
      </c>
      <c r="C93">
        <f t="shared" si="4"/>
        <v>149.52000000000001</v>
      </c>
      <c r="D93">
        <v>9.8000000000000007</v>
      </c>
      <c r="E93">
        <v>139.72</v>
      </c>
      <c r="G93" s="11">
        <v>172.95</v>
      </c>
      <c r="H93" s="11">
        <v>225.84</v>
      </c>
      <c r="J93">
        <v>378.15</v>
      </c>
      <c r="K93">
        <f t="shared" si="5"/>
        <v>398.78999999999996</v>
      </c>
      <c r="M93">
        <v>271.79900000000009</v>
      </c>
      <c r="N93">
        <f t="shared" si="6"/>
        <v>107.84000000000003</v>
      </c>
      <c r="P93" s="11">
        <v>173.64</v>
      </c>
      <c r="Q93" s="11">
        <v>233.69</v>
      </c>
      <c r="S93">
        <v>379.63900000000012</v>
      </c>
      <c r="T93">
        <f t="shared" si="7"/>
        <v>407.33</v>
      </c>
    </row>
    <row r="94" spans="1:20">
      <c r="A94">
        <v>272</v>
      </c>
      <c r="B94">
        <v>233.36</v>
      </c>
      <c r="C94">
        <f t="shared" si="4"/>
        <v>150.33000000000001</v>
      </c>
      <c r="D94">
        <v>9.8000000000000007</v>
      </c>
      <c r="E94">
        <v>140.53</v>
      </c>
      <c r="G94" s="11">
        <v>173.48</v>
      </c>
      <c r="H94" s="11">
        <v>229.12</v>
      </c>
      <c r="J94">
        <v>383.69</v>
      </c>
      <c r="K94">
        <f t="shared" si="5"/>
        <v>402.6</v>
      </c>
      <c r="M94">
        <v>277.52999999999997</v>
      </c>
      <c r="N94">
        <f t="shared" si="6"/>
        <v>107.64500000000015</v>
      </c>
      <c r="P94" s="11">
        <v>173.75</v>
      </c>
      <c r="Q94" s="11">
        <v>237.53</v>
      </c>
      <c r="S94">
        <v>385.17500000000013</v>
      </c>
      <c r="T94">
        <f t="shared" si="7"/>
        <v>411.28</v>
      </c>
    </row>
    <row r="95" spans="1:20">
      <c r="A95">
        <v>273</v>
      </c>
      <c r="B95">
        <v>237.1</v>
      </c>
      <c r="C95">
        <f t="shared" si="4"/>
        <v>150.99</v>
      </c>
      <c r="D95">
        <v>9.8000000000000007</v>
      </c>
      <c r="E95">
        <v>141.19</v>
      </c>
      <c r="G95" s="11">
        <v>173.64</v>
      </c>
      <c r="H95" s="11">
        <v>233.69</v>
      </c>
      <c r="J95">
        <v>388.1</v>
      </c>
      <c r="K95">
        <f t="shared" si="5"/>
        <v>407.33</v>
      </c>
      <c r="M95">
        <v>282.0510000000001</v>
      </c>
      <c r="N95">
        <f t="shared" si="6"/>
        <v>107.529</v>
      </c>
      <c r="P95" s="11">
        <v>174.48</v>
      </c>
      <c r="Q95" s="11">
        <v>241.68</v>
      </c>
      <c r="S95">
        <v>389.5800000000001</v>
      </c>
      <c r="T95">
        <f t="shared" si="7"/>
        <v>416.15999999999997</v>
      </c>
    </row>
    <row r="96" spans="1:20">
      <c r="A96">
        <v>274</v>
      </c>
      <c r="B96">
        <v>241.06</v>
      </c>
      <c r="C96">
        <f t="shared" si="4"/>
        <v>151.72</v>
      </c>
      <c r="D96">
        <v>9.8000000000000007</v>
      </c>
      <c r="E96">
        <v>141.91999999999999</v>
      </c>
      <c r="G96" s="11">
        <v>173.75</v>
      </c>
      <c r="H96" s="11">
        <v>237.53</v>
      </c>
      <c r="J96">
        <v>392.78</v>
      </c>
      <c r="K96">
        <f t="shared" si="5"/>
        <v>411.28</v>
      </c>
      <c r="M96">
        <v>286.81700000000012</v>
      </c>
      <c r="N96">
        <f t="shared" si="6"/>
        <v>107.44399999999996</v>
      </c>
      <c r="P96" s="11">
        <v>175.34</v>
      </c>
      <c r="Q96" s="11">
        <v>245.94</v>
      </c>
      <c r="S96">
        <v>394.26100000000008</v>
      </c>
      <c r="T96">
        <f t="shared" si="7"/>
        <v>421.28</v>
      </c>
    </row>
    <row r="97" spans="1:20">
      <c r="A97">
        <v>275</v>
      </c>
      <c r="B97">
        <v>245.56</v>
      </c>
      <c r="C97">
        <f t="shared" si="4"/>
        <v>152.59</v>
      </c>
      <c r="D97">
        <v>9.8000000000000007</v>
      </c>
      <c r="E97">
        <v>142.79</v>
      </c>
      <c r="G97" s="11">
        <v>174.48</v>
      </c>
      <c r="H97" s="11">
        <v>241.68</v>
      </c>
      <c r="J97">
        <v>398.15</v>
      </c>
      <c r="K97">
        <f t="shared" si="5"/>
        <v>416.15999999999997</v>
      </c>
      <c r="M97">
        <v>292.23700000000014</v>
      </c>
      <c r="N97">
        <f t="shared" si="6"/>
        <v>107.39799999999997</v>
      </c>
      <c r="P97" s="11">
        <v>175.45</v>
      </c>
      <c r="Q97" s="11">
        <v>250.18</v>
      </c>
      <c r="S97">
        <v>399.6350000000001</v>
      </c>
      <c r="T97">
        <f t="shared" si="7"/>
        <v>425.63</v>
      </c>
    </row>
    <row r="98" spans="1:20">
      <c r="A98">
        <v>276</v>
      </c>
      <c r="B98">
        <v>249.95</v>
      </c>
      <c r="C98">
        <f t="shared" si="4"/>
        <v>153.47</v>
      </c>
      <c r="D98">
        <v>9.8000000000000007</v>
      </c>
      <c r="E98">
        <v>143.66999999999999</v>
      </c>
      <c r="G98" s="11">
        <v>175.34</v>
      </c>
      <c r="H98" s="11">
        <v>245.94</v>
      </c>
      <c r="J98">
        <v>403.42</v>
      </c>
      <c r="K98">
        <f t="shared" si="5"/>
        <v>421.28</v>
      </c>
      <c r="M98">
        <v>297.50100000000015</v>
      </c>
      <c r="N98">
        <f t="shared" si="6"/>
        <v>107.40399999999994</v>
      </c>
      <c r="P98" s="11">
        <v>176.41</v>
      </c>
      <c r="Q98" s="11">
        <v>254.8</v>
      </c>
      <c r="S98">
        <v>404.90500000000009</v>
      </c>
      <c r="T98">
        <f t="shared" si="7"/>
        <v>431.21000000000004</v>
      </c>
    </row>
    <row r="99" spans="1:20">
      <c r="A99">
        <v>277</v>
      </c>
      <c r="B99">
        <v>254.63</v>
      </c>
      <c r="C99">
        <f t="shared" si="4"/>
        <v>154.45000000000002</v>
      </c>
      <c r="D99">
        <v>9.8000000000000007</v>
      </c>
      <c r="E99">
        <v>144.65</v>
      </c>
      <c r="G99" s="11">
        <v>175.45</v>
      </c>
      <c r="H99" s="11">
        <v>250.18</v>
      </c>
      <c r="J99">
        <v>409.08</v>
      </c>
      <c r="K99">
        <f t="shared" si="5"/>
        <v>425.63</v>
      </c>
      <c r="M99">
        <v>303.08900000000017</v>
      </c>
      <c r="N99">
        <f t="shared" si="6"/>
        <v>107.47099999999989</v>
      </c>
      <c r="P99" s="11">
        <v>176.49</v>
      </c>
      <c r="Q99" s="11">
        <v>258.54000000000002</v>
      </c>
      <c r="S99">
        <v>410.56000000000006</v>
      </c>
      <c r="T99">
        <f t="shared" si="7"/>
        <v>435.03000000000003</v>
      </c>
    </row>
    <row r="100" spans="1:20">
      <c r="A100">
        <v>278</v>
      </c>
      <c r="B100">
        <v>258.64</v>
      </c>
      <c r="C100">
        <f t="shared" si="4"/>
        <v>155.33000000000001</v>
      </c>
      <c r="D100">
        <v>9.8000000000000007</v>
      </c>
      <c r="E100">
        <v>145.53</v>
      </c>
      <c r="G100" s="11">
        <v>176.41</v>
      </c>
      <c r="H100" s="11">
        <v>254.8</v>
      </c>
      <c r="J100">
        <v>413.97</v>
      </c>
      <c r="K100">
        <f t="shared" si="5"/>
        <v>431.21000000000004</v>
      </c>
      <c r="M100">
        <v>307.86400000000015</v>
      </c>
      <c r="N100">
        <f t="shared" si="6"/>
        <v>107.58899999999994</v>
      </c>
      <c r="P100" s="11">
        <v>176.88</v>
      </c>
      <c r="Q100" s="11">
        <v>262.24</v>
      </c>
      <c r="S100">
        <v>415.45300000000009</v>
      </c>
      <c r="T100">
        <f t="shared" si="7"/>
        <v>439.12</v>
      </c>
    </row>
    <row r="101" spans="1:20">
      <c r="A101">
        <v>279</v>
      </c>
      <c r="B101">
        <v>262.51</v>
      </c>
      <c r="C101">
        <f t="shared" si="4"/>
        <v>156.22</v>
      </c>
      <c r="D101">
        <v>9.8000000000000007</v>
      </c>
      <c r="E101">
        <v>146.41999999999999</v>
      </c>
      <c r="G101" s="11">
        <v>176.49</v>
      </c>
      <c r="H101" s="11">
        <v>258.54000000000002</v>
      </c>
      <c r="J101">
        <v>418.73</v>
      </c>
      <c r="K101">
        <f t="shared" si="5"/>
        <v>435.03000000000003</v>
      </c>
      <c r="M101">
        <v>312.45</v>
      </c>
      <c r="N101">
        <f t="shared" si="6"/>
        <v>107.76100000000008</v>
      </c>
      <c r="P101" s="11">
        <v>177.7</v>
      </c>
      <c r="Q101" s="11">
        <v>265.06</v>
      </c>
      <c r="S101">
        <v>420.21100000000007</v>
      </c>
      <c r="T101">
        <f t="shared" si="7"/>
        <v>442.76</v>
      </c>
    </row>
    <row r="102" spans="1:20">
      <c r="A102">
        <v>280</v>
      </c>
      <c r="B102">
        <v>265.98</v>
      </c>
      <c r="C102">
        <f t="shared" si="4"/>
        <v>157.05000000000001</v>
      </c>
      <c r="D102">
        <v>9.8000000000000007</v>
      </c>
      <c r="E102">
        <v>147.25</v>
      </c>
      <c r="G102" s="11">
        <v>176.88</v>
      </c>
      <c r="H102" s="11">
        <v>262.24</v>
      </c>
      <c r="J102">
        <v>423.03</v>
      </c>
      <c r="K102">
        <f t="shared" si="5"/>
        <v>439.12</v>
      </c>
      <c r="M102">
        <v>316.53700000000015</v>
      </c>
      <c r="N102">
        <f t="shared" si="6"/>
        <v>107.97099999999995</v>
      </c>
      <c r="P102" s="11">
        <v>177.99</v>
      </c>
      <c r="Q102" s="11">
        <v>269.06</v>
      </c>
      <c r="S102">
        <v>424.5080000000001</v>
      </c>
      <c r="T102">
        <f t="shared" si="7"/>
        <v>447.05</v>
      </c>
    </row>
    <row r="103" spans="1:20">
      <c r="A103">
        <v>281</v>
      </c>
      <c r="B103">
        <v>269.91000000000003</v>
      </c>
      <c r="C103">
        <f t="shared" si="4"/>
        <v>158.04000000000002</v>
      </c>
      <c r="D103">
        <v>9.8000000000000007</v>
      </c>
      <c r="E103">
        <v>148.24</v>
      </c>
      <c r="G103" s="11">
        <v>177.7</v>
      </c>
      <c r="H103" s="11">
        <v>265.06</v>
      </c>
      <c r="J103">
        <v>427.95</v>
      </c>
      <c r="K103">
        <f t="shared" si="5"/>
        <v>442.76</v>
      </c>
      <c r="M103">
        <v>321.15499999999997</v>
      </c>
      <c r="N103">
        <f t="shared" si="6"/>
        <v>108.28000000000014</v>
      </c>
      <c r="P103" s="11">
        <v>178.5</v>
      </c>
      <c r="Q103" s="11">
        <v>274.01</v>
      </c>
      <c r="S103">
        <v>429.43500000000012</v>
      </c>
      <c r="T103">
        <f t="shared" si="7"/>
        <v>452.51</v>
      </c>
    </row>
    <row r="104" spans="1:20">
      <c r="A104">
        <v>282</v>
      </c>
      <c r="B104">
        <v>274.94</v>
      </c>
      <c r="C104">
        <f t="shared" si="4"/>
        <v>159.37</v>
      </c>
      <c r="D104">
        <v>9.8000000000000007</v>
      </c>
      <c r="E104">
        <v>149.57</v>
      </c>
      <c r="G104" s="11">
        <v>177.99</v>
      </c>
      <c r="H104" s="11">
        <v>269.06</v>
      </c>
      <c r="J104">
        <v>434.3</v>
      </c>
      <c r="K104">
        <f t="shared" si="5"/>
        <v>447.05</v>
      </c>
      <c r="M104">
        <v>327.02</v>
      </c>
      <c r="N104">
        <f t="shared" si="6"/>
        <v>108.76800000000014</v>
      </c>
      <c r="P104" s="11">
        <v>178.76</v>
      </c>
      <c r="Q104" s="11">
        <v>276.93</v>
      </c>
      <c r="S104">
        <v>435.78800000000012</v>
      </c>
      <c r="T104">
        <f t="shared" si="7"/>
        <v>455.69</v>
      </c>
    </row>
    <row r="105" spans="1:20">
      <c r="A105">
        <v>283</v>
      </c>
      <c r="B105">
        <v>277.68</v>
      </c>
      <c r="C105">
        <f t="shared" si="4"/>
        <v>160.13000000000002</v>
      </c>
      <c r="D105">
        <v>9.8000000000000007</v>
      </c>
      <c r="E105">
        <v>150.33000000000001</v>
      </c>
      <c r="G105" s="11">
        <v>178.5</v>
      </c>
      <c r="H105" s="11">
        <v>274.01</v>
      </c>
      <c r="J105">
        <v>437.81</v>
      </c>
      <c r="K105">
        <f t="shared" si="5"/>
        <v>452.51</v>
      </c>
      <c r="M105">
        <v>330.19900000000013</v>
      </c>
      <c r="N105">
        <f t="shared" si="6"/>
        <v>109.09399999999999</v>
      </c>
      <c r="P105" s="11">
        <v>178.84</v>
      </c>
      <c r="Q105" s="11">
        <v>278.88</v>
      </c>
      <c r="S105">
        <v>439.29300000000012</v>
      </c>
      <c r="T105">
        <f t="shared" si="7"/>
        <v>457.72</v>
      </c>
    </row>
    <row r="106" spans="1:20">
      <c r="A106">
        <v>284</v>
      </c>
      <c r="B106">
        <v>281.3</v>
      </c>
      <c r="C106">
        <f t="shared" si="4"/>
        <v>161.18</v>
      </c>
      <c r="D106">
        <v>9.8000000000000007</v>
      </c>
      <c r="E106">
        <v>151.38</v>
      </c>
      <c r="G106" s="11">
        <v>178.76</v>
      </c>
      <c r="H106" s="11">
        <v>276.93</v>
      </c>
      <c r="J106">
        <v>442.47</v>
      </c>
      <c r="K106">
        <f t="shared" si="5"/>
        <v>455.69</v>
      </c>
      <c r="M106">
        <v>334.35200000000015</v>
      </c>
      <c r="N106">
        <f t="shared" si="6"/>
        <v>109.60599999999999</v>
      </c>
      <c r="P106" s="11">
        <v>178.93</v>
      </c>
      <c r="Q106" s="11">
        <v>280.32</v>
      </c>
      <c r="S106">
        <v>443.95800000000014</v>
      </c>
      <c r="T106">
        <f t="shared" si="7"/>
        <v>459.25</v>
      </c>
    </row>
    <row r="107" spans="1:20">
      <c r="A107">
        <v>285</v>
      </c>
      <c r="B107">
        <v>285.66000000000003</v>
      </c>
      <c r="C107">
        <f t="shared" si="4"/>
        <v>162.51000000000002</v>
      </c>
      <c r="D107">
        <v>9.8000000000000007</v>
      </c>
      <c r="E107">
        <v>152.71</v>
      </c>
      <c r="G107" s="11">
        <v>178.84</v>
      </c>
      <c r="H107" s="11">
        <v>278.88</v>
      </c>
      <c r="J107">
        <v>448.16</v>
      </c>
      <c r="K107" s="2">
        <f t="shared" si="5"/>
        <v>457.72</v>
      </c>
      <c r="M107">
        <v>339.22900000000016</v>
      </c>
      <c r="N107">
        <f t="shared" si="6"/>
        <v>110.416</v>
      </c>
      <c r="P107" s="11">
        <v>179.04</v>
      </c>
      <c r="Q107" s="11">
        <v>281.44</v>
      </c>
      <c r="S107">
        <v>449.64500000000015</v>
      </c>
      <c r="T107">
        <f t="shared" si="7"/>
        <v>460.48</v>
      </c>
    </row>
    <row r="108" spans="1:20">
      <c r="C108" s="8">
        <f>B107+C107</f>
        <v>448.17000000000007</v>
      </c>
      <c r="G108" s="11">
        <v>178.93</v>
      </c>
      <c r="H108" s="11">
        <v>280.32</v>
      </c>
      <c r="J108" s="2"/>
      <c r="K108" s="2"/>
      <c r="P108" s="11">
        <v>179.14</v>
      </c>
      <c r="Q108" s="11">
        <v>282.33</v>
      </c>
    </row>
    <row r="109" spans="1:20">
      <c r="G109" s="11">
        <v>179.04</v>
      </c>
      <c r="H109" s="11">
        <v>281.44</v>
      </c>
      <c r="P109" s="11">
        <v>180.43</v>
      </c>
      <c r="Q109" s="11">
        <v>282.95</v>
      </c>
    </row>
    <row r="110" spans="1:20">
      <c r="B110">
        <v>288.36</v>
      </c>
      <c r="C110">
        <v>54.72</v>
      </c>
      <c r="D110">
        <v>85.19</v>
      </c>
      <c r="G110" s="11">
        <v>179.14</v>
      </c>
      <c r="H110" s="11">
        <v>282.33</v>
      </c>
    </row>
    <row r="111" spans="1:20">
      <c r="C111">
        <f>C110+D110</f>
        <v>139.91</v>
      </c>
      <c r="G111" s="11">
        <v>180.43</v>
      </c>
      <c r="H111" s="11">
        <v>282.95</v>
      </c>
    </row>
    <row r="112" spans="1:20">
      <c r="B112">
        <v>288.36</v>
      </c>
      <c r="C112">
        <v>54.61</v>
      </c>
      <c r="D112">
        <v>85.11</v>
      </c>
    </row>
  </sheetData>
  <phoneticPr fontId="1" type="noConversion"/>
  <pageMargins left="0.75" right="0.75" top="1" bottom="1" header="0.5" footer="0.5"/>
  <pageSetup paperSize="17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2"/>
  <sheetViews>
    <sheetView workbookViewId="0">
      <selection activeCell="U29" sqref="U29"/>
    </sheetView>
  </sheetViews>
  <sheetFormatPr defaultRowHeight="12.75"/>
  <cols>
    <col min="3" max="3" width="9.140625" style="6"/>
  </cols>
  <sheetData>
    <row r="1" spans="1:21">
      <c r="A1" t="s">
        <v>25</v>
      </c>
    </row>
    <row r="2" spans="1:21">
      <c r="A2" t="s">
        <v>12</v>
      </c>
      <c r="B2" t="s">
        <v>3</v>
      </c>
      <c r="C2" s="6" t="s">
        <v>4</v>
      </c>
      <c r="D2" t="s">
        <v>3</v>
      </c>
      <c r="E2" s="6" t="s">
        <v>4</v>
      </c>
    </row>
    <row r="3" spans="1:21" s="10" customFormat="1" ht="25.5">
      <c r="B3" s="10" t="s">
        <v>33</v>
      </c>
      <c r="C3" s="14" t="s">
        <v>13</v>
      </c>
      <c r="D3" s="10" t="s">
        <v>34</v>
      </c>
      <c r="E3" s="14" t="s">
        <v>24</v>
      </c>
      <c r="S3" s="14" t="s">
        <v>42</v>
      </c>
      <c r="T3" s="14" t="s">
        <v>40</v>
      </c>
      <c r="U3" s="14" t="s">
        <v>41</v>
      </c>
    </row>
    <row r="4" spans="1:21">
      <c r="A4">
        <v>183</v>
      </c>
      <c r="B4">
        <v>0.12</v>
      </c>
      <c r="C4" s="11">
        <v>0.1</v>
      </c>
      <c r="D4">
        <v>4</v>
      </c>
      <c r="E4" s="12">
        <v>0.02</v>
      </c>
      <c r="S4" s="11">
        <v>183</v>
      </c>
      <c r="T4" s="11">
        <v>0</v>
      </c>
      <c r="U4" s="11">
        <v>0</v>
      </c>
    </row>
    <row r="5" spans="1:21">
      <c r="A5">
        <v>184</v>
      </c>
      <c r="B5">
        <v>0.14000000000000001</v>
      </c>
      <c r="C5" s="11">
        <v>0.11674</v>
      </c>
      <c r="D5">
        <v>9</v>
      </c>
      <c r="E5" s="11">
        <v>3.9159999999999999</v>
      </c>
      <c r="S5" s="11">
        <v>195</v>
      </c>
      <c r="T5" s="12">
        <v>1.6E-2</v>
      </c>
      <c r="U5" s="11">
        <v>11</v>
      </c>
    </row>
    <row r="6" spans="1:21">
      <c r="A6">
        <v>185</v>
      </c>
      <c r="B6">
        <v>0.16</v>
      </c>
      <c r="C6" s="11">
        <v>0.1356</v>
      </c>
      <c r="D6">
        <v>15</v>
      </c>
      <c r="E6" s="11">
        <v>8.7125000000000004</v>
      </c>
      <c r="S6" s="11">
        <v>217</v>
      </c>
      <c r="T6" s="11">
        <v>0.65100000000000002</v>
      </c>
      <c r="U6" s="11">
        <v>425</v>
      </c>
    </row>
    <row r="7" spans="1:21">
      <c r="A7">
        <v>186</v>
      </c>
      <c r="B7">
        <v>0.18</v>
      </c>
      <c r="C7" s="11">
        <v>0.15593000000000001</v>
      </c>
      <c r="D7">
        <v>23</v>
      </c>
      <c r="E7" s="11">
        <v>15.122</v>
      </c>
      <c r="S7" s="11">
        <v>239</v>
      </c>
      <c r="T7" s="11">
        <v>3.9340000000000002</v>
      </c>
      <c r="U7" s="11">
        <v>3632</v>
      </c>
    </row>
    <row r="8" spans="1:21">
      <c r="A8">
        <v>187</v>
      </c>
      <c r="B8">
        <v>0.21</v>
      </c>
      <c r="C8" s="11">
        <v>0.17926</v>
      </c>
      <c r="D8">
        <v>32</v>
      </c>
      <c r="E8" s="11">
        <v>22.529</v>
      </c>
      <c r="S8" s="11">
        <v>248</v>
      </c>
      <c r="T8" s="11">
        <v>3.0390000000000001</v>
      </c>
      <c r="U8" s="11">
        <v>4533</v>
      </c>
    </row>
    <row r="9" spans="1:21">
      <c r="A9">
        <v>188</v>
      </c>
      <c r="B9">
        <v>0.24</v>
      </c>
      <c r="C9" s="11">
        <v>0.20633000000000001</v>
      </c>
      <c r="D9">
        <v>42</v>
      </c>
      <c r="E9" s="11">
        <v>31.181999999999999</v>
      </c>
      <c r="S9" s="11">
        <v>262</v>
      </c>
      <c r="T9" s="11">
        <v>4.2009999999999996</v>
      </c>
      <c r="U9" s="11">
        <v>7243</v>
      </c>
    </row>
    <row r="10" spans="1:21">
      <c r="A10">
        <v>189</v>
      </c>
      <c r="B10">
        <v>0.27</v>
      </c>
      <c r="C10" s="11">
        <v>0.23746999999999999</v>
      </c>
      <c r="D10">
        <v>54</v>
      </c>
      <c r="E10" s="11">
        <v>41.197000000000003</v>
      </c>
      <c r="S10" s="11">
        <v>276</v>
      </c>
      <c r="T10" s="11">
        <v>3.0720000000000001</v>
      </c>
      <c r="U10" s="11">
        <v>9645</v>
      </c>
    </row>
    <row r="11" spans="1:21">
      <c r="A11">
        <v>190</v>
      </c>
      <c r="B11">
        <v>0.31</v>
      </c>
      <c r="C11" s="11">
        <v>0.27289000000000002</v>
      </c>
      <c r="D11">
        <v>67</v>
      </c>
      <c r="E11" s="11">
        <v>52.79</v>
      </c>
      <c r="S11" s="11">
        <v>289</v>
      </c>
      <c r="T11" s="11">
        <v>1.8149999999999999</v>
      </c>
      <c r="U11" s="11">
        <v>11246</v>
      </c>
    </row>
    <row r="12" spans="1:21">
      <c r="A12">
        <v>191</v>
      </c>
      <c r="B12">
        <v>0.36</v>
      </c>
      <c r="C12" s="11">
        <v>0.31318000000000001</v>
      </c>
      <c r="D12">
        <v>83</v>
      </c>
      <c r="E12" s="11">
        <v>65.989000000000004</v>
      </c>
      <c r="S12" s="15"/>
      <c r="T12" s="15"/>
      <c r="U12" s="15"/>
    </row>
    <row r="13" spans="1:21">
      <c r="A13">
        <v>192</v>
      </c>
      <c r="B13">
        <v>0.42</v>
      </c>
      <c r="C13" s="11">
        <v>0.36162</v>
      </c>
      <c r="D13">
        <v>94</v>
      </c>
      <c r="E13" s="11">
        <v>81.275000000000006</v>
      </c>
      <c r="S13" s="15"/>
      <c r="T13" s="15"/>
      <c r="U13" s="15"/>
    </row>
    <row r="14" spans="1:21">
      <c r="A14">
        <v>193</v>
      </c>
      <c r="B14">
        <v>0.49</v>
      </c>
      <c r="C14" s="11">
        <v>0.42277999999999999</v>
      </c>
      <c r="D14">
        <v>104</v>
      </c>
      <c r="E14" s="11">
        <v>92.543000000000006</v>
      </c>
      <c r="S14" s="15"/>
      <c r="T14" s="15"/>
      <c r="U14" s="15"/>
    </row>
    <row r="15" spans="1:21">
      <c r="A15">
        <v>194</v>
      </c>
      <c r="B15">
        <v>0.56999999999999995</v>
      </c>
      <c r="C15" s="11">
        <v>0.49106</v>
      </c>
      <c r="D15">
        <v>128</v>
      </c>
      <c r="E15" s="11">
        <v>101.91</v>
      </c>
      <c r="S15" s="15"/>
      <c r="T15" s="15"/>
      <c r="U15" s="15"/>
    </row>
    <row r="16" spans="1:21">
      <c r="A16">
        <v>195</v>
      </c>
      <c r="B16">
        <v>7.0000000000000007E-2</v>
      </c>
      <c r="C16" s="11">
        <v>0.56855</v>
      </c>
      <c r="D16">
        <v>42</v>
      </c>
      <c r="E16" s="11">
        <v>124.59</v>
      </c>
      <c r="S16" s="15"/>
      <c r="T16" s="15"/>
      <c r="U16" s="15"/>
    </row>
    <row r="17" spans="1:21">
      <c r="A17">
        <v>196</v>
      </c>
      <c r="B17">
        <v>7.0000000000000007E-2</v>
      </c>
      <c r="C17" s="12">
        <v>7.1069300000000002E-2</v>
      </c>
      <c r="D17">
        <v>45</v>
      </c>
      <c r="E17" s="11">
        <v>40.414999999999999</v>
      </c>
      <c r="S17" s="15"/>
      <c r="T17" s="15"/>
      <c r="U17" s="15"/>
    </row>
    <row r="18" spans="1:21">
      <c r="A18">
        <v>197</v>
      </c>
      <c r="B18">
        <v>7.0000000000000007E-2</v>
      </c>
      <c r="C18" s="12">
        <v>7.1069300000000002E-2</v>
      </c>
      <c r="D18">
        <v>44</v>
      </c>
      <c r="E18" s="11">
        <v>43.37</v>
      </c>
      <c r="S18" s="15"/>
      <c r="T18" s="15"/>
      <c r="U18" s="15"/>
    </row>
    <row r="19" spans="1:21">
      <c r="A19">
        <v>198</v>
      </c>
      <c r="B19">
        <v>0.08</v>
      </c>
      <c r="C19" s="12">
        <v>7.1069300000000002E-2</v>
      </c>
      <c r="D19">
        <v>44</v>
      </c>
      <c r="E19" s="11">
        <v>43.021999999999998</v>
      </c>
      <c r="S19" s="15"/>
      <c r="T19" s="15"/>
      <c r="U19" s="15"/>
    </row>
    <row r="20" spans="1:21">
      <c r="A20">
        <v>199</v>
      </c>
      <c r="B20">
        <v>0.08</v>
      </c>
      <c r="C20" s="12">
        <v>7.6871700000000001E-2</v>
      </c>
      <c r="D20">
        <v>44</v>
      </c>
      <c r="E20" s="11">
        <v>42.661000000000001</v>
      </c>
      <c r="S20" s="15"/>
      <c r="T20" s="15"/>
      <c r="U20" s="15"/>
    </row>
    <row r="21" spans="1:21">
      <c r="A21">
        <v>200</v>
      </c>
      <c r="B21">
        <v>0.09</v>
      </c>
      <c r="C21" s="12">
        <v>8.3266300000000001E-2</v>
      </c>
      <c r="D21">
        <v>44</v>
      </c>
      <c r="E21" s="11">
        <v>42.392000000000003</v>
      </c>
      <c r="S21" s="15"/>
      <c r="T21" s="15"/>
      <c r="U21" s="15"/>
    </row>
    <row r="22" spans="1:21">
      <c r="A22">
        <v>201</v>
      </c>
      <c r="B22">
        <v>0.1</v>
      </c>
      <c r="C22" s="12">
        <v>9.0223999999999999E-2</v>
      </c>
      <c r="D22">
        <v>44</v>
      </c>
      <c r="E22" s="11">
        <v>42.237000000000002</v>
      </c>
      <c r="S22" s="15"/>
      <c r="T22" s="15"/>
      <c r="U22" s="15"/>
    </row>
    <row r="23" spans="1:21">
      <c r="A23">
        <v>202</v>
      </c>
      <c r="B23">
        <v>0.1</v>
      </c>
      <c r="C23" s="12">
        <v>9.7169900000000003E-2</v>
      </c>
      <c r="D23">
        <v>43</v>
      </c>
      <c r="E23" s="11">
        <v>42.07</v>
      </c>
      <c r="S23" s="15"/>
      <c r="T23" s="15"/>
      <c r="U23" s="15"/>
    </row>
    <row r="24" spans="1:21">
      <c r="A24">
        <v>203</v>
      </c>
      <c r="B24">
        <v>0.11</v>
      </c>
      <c r="C24" s="11">
        <v>0.10476000000000001</v>
      </c>
      <c r="D24">
        <v>43</v>
      </c>
      <c r="E24" s="11">
        <v>41.9</v>
      </c>
      <c r="S24" s="15"/>
      <c r="T24" s="15"/>
      <c r="U24" s="15"/>
    </row>
    <row r="25" spans="1:21">
      <c r="A25">
        <v>204</v>
      </c>
      <c r="B25">
        <v>0.13</v>
      </c>
      <c r="C25" s="11">
        <v>0.11348999999999999</v>
      </c>
      <c r="D25">
        <v>52</v>
      </c>
      <c r="E25" s="11">
        <v>41.935000000000002</v>
      </c>
      <c r="S25" s="15"/>
      <c r="T25" s="15"/>
      <c r="U25" s="15"/>
    </row>
    <row r="26" spans="1:21">
      <c r="A26">
        <v>205</v>
      </c>
      <c r="B26">
        <v>0.15</v>
      </c>
      <c r="C26" s="11">
        <v>0.12302</v>
      </c>
      <c r="D26">
        <v>62</v>
      </c>
      <c r="E26" s="11">
        <v>42.095999999999997</v>
      </c>
      <c r="S26" s="15"/>
      <c r="T26" s="15"/>
      <c r="U26" s="15"/>
    </row>
    <row r="27" spans="1:21">
      <c r="A27">
        <v>206</v>
      </c>
      <c r="B27">
        <v>0.18</v>
      </c>
      <c r="C27" s="11">
        <v>0.14213999999999999</v>
      </c>
      <c r="D27">
        <v>72</v>
      </c>
      <c r="E27" s="11">
        <v>50.448999999999998</v>
      </c>
      <c r="S27" s="15"/>
      <c r="T27" s="15"/>
      <c r="U27" s="15"/>
    </row>
    <row r="28" spans="1:21">
      <c r="A28">
        <v>207</v>
      </c>
      <c r="B28">
        <v>0.21</v>
      </c>
      <c r="C28" s="11">
        <v>0.16536000000000001</v>
      </c>
      <c r="D28">
        <v>84</v>
      </c>
      <c r="E28" s="11">
        <v>59.637999999999998</v>
      </c>
      <c r="S28" s="15"/>
      <c r="T28" s="15"/>
      <c r="U28" s="15"/>
    </row>
    <row r="29" spans="1:21">
      <c r="A29">
        <v>208</v>
      </c>
      <c r="B29">
        <v>0.24</v>
      </c>
      <c r="C29" s="11">
        <v>0.19191</v>
      </c>
      <c r="D29">
        <v>96</v>
      </c>
      <c r="E29" s="11">
        <v>70.338999999999999</v>
      </c>
      <c r="S29" s="15"/>
      <c r="T29" s="15"/>
      <c r="U29" s="15"/>
    </row>
    <row r="30" spans="1:21">
      <c r="A30">
        <v>209</v>
      </c>
      <c r="B30">
        <v>0.28000000000000003</v>
      </c>
      <c r="C30" s="11">
        <v>0.22336</v>
      </c>
      <c r="D30">
        <v>115</v>
      </c>
      <c r="E30" s="11">
        <v>80.652000000000001</v>
      </c>
      <c r="S30" s="15"/>
      <c r="T30" s="15"/>
      <c r="U30" s="15"/>
    </row>
    <row r="31" spans="1:21">
      <c r="A31">
        <v>210</v>
      </c>
      <c r="B31">
        <v>0.32</v>
      </c>
      <c r="C31" s="11">
        <v>0.25891999999999998</v>
      </c>
      <c r="D31">
        <v>136</v>
      </c>
      <c r="E31" s="11">
        <v>97.457999999999998</v>
      </c>
      <c r="S31" s="15"/>
      <c r="T31" s="15"/>
      <c r="U31" s="15"/>
    </row>
    <row r="32" spans="1:21">
      <c r="A32">
        <v>211</v>
      </c>
      <c r="B32">
        <v>0.37</v>
      </c>
      <c r="C32" s="11">
        <v>0.29998000000000002</v>
      </c>
      <c r="D32">
        <v>163</v>
      </c>
      <c r="E32" s="11">
        <v>115.67</v>
      </c>
      <c r="S32" s="15"/>
      <c r="T32" s="15"/>
      <c r="U32" s="15"/>
    </row>
    <row r="33" spans="1:21">
      <c r="A33">
        <v>212</v>
      </c>
      <c r="B33">
        <v>0.43</v>
      </c>
      <c r="C33" s="11">
        <v>0.34831000000000001</v>
      </c>
      <c r="D33">
        <v>196</v>
      </c>
      <c r="E33" s="11">
        <v>138.84</v>
      </c>
      <c r="S33" s="15"/>
      <c r="T33" s="15"/>
      <c r="U33" s="15"/>
    </row>
    <row r="34" spans="1:21">
      <c r="A34">
        <v>213</v>
      </c>
      <c r="B34">
        <v>0.5</v>
      </c>
      <c r="C34" s="11">
        <v>0.40365000000000001</v>
      </c>
      <c r="D34">
        <v>230</v>
      </c>
      <c r="E34" s="11">
        <v>167.21</v>
      </c>
      <c r="S34" s="15"/>
      <c r="T34" s="15"/>
      <c r="U34" s="15"/>
    </row>
    <row r="35" spans="1:21">
      <c r="A35">
        <v>214</v>
      </c>
      <c r="B35">
        <v>0.57999999999999996</v>
      </c>
      <c r="C35" s="11">
        <v>0.46827999999999997</v>
      </c>
      <c r="D35">
        <v>270</v>
      </c>
      <c r="E35" s="11">
        <v>196.29</v>
      </c>
      <c r="S35" s="15"/>
      <c r="T35" s="15"/>
      <c r="U35" s="15"/>
    </row>
    <row r="36" spans="1:21">
      <c r="A36">
        <v>215</v>
      </c>
      <c r="B36">
        <v>0.67</v>
      </c>
      <c r="C36" s="11">
        <v>0.54269000000000001</v>
      </c>
      <c r="D36">
        <v>322</v>
      </c>
      <c r="E36" s="11">
        <v>231.6</v>
      </c>
      <c r="S36" s="15"/>
      <c r="T36" s="15"/>
      <c r="U36" s="15"/>
    </row>
    <row r="37" spans="1:21">
      <c r="A37">
        <v>216</v>
      </c>
      <c r="B37">
        <v>0.78</v>
      </c>
      <c r="C37" s="11">
        <v>0.62838000000000005</v>
      </c>
      <c r="D37">
        <v>382</v>
      </c>
      <c r="E37" s="11">
        <v>275.68</v>
      </c>
      <c r="S37" s="15"/>
      <c r="T37" s="15"/>
      <c r="U37" s="15"/>
    </row>
    <row r="38" spans="1:21">
      <c r="A38">
        <v>217</v>
      </c>
      <c r="B38">
        <v>0.9</v>
      </c>
      <c r="C38" s="11">
        <v>0.72511000000000003</v>
      </c>
      <c r="D38">
        <v>441</v>
      </c>
      <c r="E38" s="11">
        <v>327.89</v>
      </c>
      <c r="S38" s="15"/>
      <c r="T38" s="15"/>
      <c r="U38" s="15"/>
    </row>
    <row r="39" spans="1:21">
      <c r="A39">
        <v>218</v>
      </c>
      <c r="B39">
        <v>1.04</v>
      </c>
      <c r="C39" s="11">
        <v>0.84182000000000001</v>
      </c>
      <c r="D39">
        <v>526</v>
      </c>
      <c r="E39" s="11">
        <v>379.18</v>
      </c>
      <c r="S39" s="15"/>
      <c r="T39" s="15"/>
      <c r="U39" s="15"/>
    </row>
    <row r="40" spans="1:21">
      <c r="A40">
        <v>219</v>
      </c>
      <c r="B40">
        <v>1.17</v>
      </c>
      <c r="C40" s="11">
        <v>0.97153</v>
      </c>
      <c r="D40">
        <v>621</v>
      </c>
      <c r="E40" s="11">
        <v>452.67</v>
      </c>
      <c r="S40" s="15"/>
      <c r="T40" s="15"/>
      <c r="U40" s="15"/>
    </row>
    <row r="41" spans="1:21">
      <c r="A41">
        <v>220</v>
      </c>
      <c r="B41">
        <v>1.33</v>
      </c>
      <c r="C41" s="11">
        <v>1.1229</v>
      </c>
      <c r="D41">
        <v>724</v>
      </c>
      <c r="E41" s="11">
        <v>535.78</v>
      </c>
      <c r="S41" s="15"/>
      <c r="T41" s="15"/>
      <c r="U41" s="15"/>
    </row>
    <row r="42" spans="1:21">
      <c r="A42">
        <v>221</v>
      </c>
      <c r="B42">
        <v>1.49</v>
      </c>
      <c r="C42" s="11">
        <v>1.2597</v>
      </c>
      <c r="D42">
        <v>831</v>
      </c>
      <c r="E42" s="11">
        <v>628.76</v>
      </c>
      <c r="S42" s="15"/>
      <c r="T42" s="15"/>
      <c r="U42" s="15"/>
    </row>
    <row r="43" spans="1:21">
      <c r="A43">
        <v>222</v>
      </c>
      <c r="B43">
        <v>1.59</v>
      </c>
      <c r="C43" s="11">
        <v>1.4129</v>
      </c>
      <c r="D43">
        <v>900</v>
      </c>
      <c r="E43" s="11">
        <v>724.71</v>
      </c>
      <c r="S43" s="15"/>
      <c r="T43" s="15"/>
      <c r="U43" s="15"/>
    </row>
    <row r="44" spans="1:21">
      <c r="A44">
        <v>223</v>
      </c>
      <c r="B44">
        <v>1.77</v>
      </c>
      <c r="C44" s="11">
        <v>1.4924999999999999</v>
      </c>
      <c r="D44">
        <v>1020</v>
      </c>
      <c r="E44" s="11">
        <v>781.32</v>
      </c>
      <c r="S44" s="15"/>
      <c r="T44" s="15"/>
      <c r="U44" s="15"/>
    </row>
    <row r="45" spans="1:21">
      <c r="A45">
        <v>224</v>
      </c>
      <c r="B45">
        <v>2</v>
      </c>
      <c r="C45" s="11">
        <v>1.6155999999999999</v>
      </c>
      <c r="D45">
        <v>1174</v>
      </c>
      <c r="E45" s="11">
        <v>861.43</v>
      </c>
      <c r="S45" s="15"/>
      <c r="T45" s="15"/>
      <c r="U45" s="15"/>
    </row>
    <row r="46" spans="1:21">
      <c r="A46">
        <v>225</v>
      </c>
      <c r="B46">
        <v>2.2400000000000002</v>
      </c>
      <c r="C46" s="11">
        <v>1.8010999999999999</v>
      </c>
      <c r="D46">
        <v>1339</v>
      </c>
      <c r="E46" s="11">
        <v>976.88</v>
      </c>
      <c r="S46" s="15"/>
      <c r="T46" s="15"/>
      <c r="U46" s="15"/>
    </row>
    <row r="47" spans="1:21">
      <c r="A47">
        <v>226</v>
      </c>
      <c r="B47">
        <v>2.4500000000000002</v>
      </c>
      <c r="C47" s="11">
        <v>2.0148000000000001</v>
      </c>
      <c r="D47">
        <v>1497</v>
      </c>
      <c r="E47" s="11">
        <v>1109.5999999999999</v>
      </c>
      <c r="S47" s="15"/>
      <c r="T47" s="15"/>
      <c r="U47" s="15"/>
    </row>
    <row r="48" spans="1:21">
      <c r="A48">
        <v>227</v>
      </c>
      <c r="B48">
        <v>2.62</v>
      </c>
      <c r="C48" s="11">
        <v>2.2360000000000002</v>
      </c>
      <c r="D48">
        <v>1627</v>
      </c>
      <c r="E48" s="11">
        <v>1249.0999999999999</v>
      </c>
      <c r="S48" s="15"/>
      <c r="T48" s="15"/>
      <c r="U48" s="15"/>
    </row>
    <row r="49" spans="1:21">
      <c r="A49">
        <v>228</v>
      </c>
      <c r="B49">
        <v>2.78</v>
      </c>
      <c r="C49" s="11">
        <v>2.3904999999999998</v>
      </c>
      <c r="D49">
        <v>1763</v>
      </c>
      <c r="E49" s="11">
        <v>1352.9</v>
      </c>
      <c r="S49" s="15"/>
      <c r="T49" s="15"/>
      <c r="U49" s="15"/>
    </row>
    <row r="50" spans="1:21">
      <c r="A50">
        <v>229</v>
      </c>
      <c r="B50">
        <v>2.89</v>
      </c>
      <c r="C50" s="11">
        <v>2.6074000000000002</v>
      </c>
      <c r="D50">
        <v>1867</v>
      </c>
      <c r="E50" s="11">
        <v>1494.7</v>
      </c>
      <c r="S50" s="15"/>
      <c r="T50" s="15"/>
      <c r="U50" s="15"/>
    </row>
    <row r="51" spans="1:21">
      <c r="A51">
        <v>230</v>
      </c>
      <c r="B51">
        <v>2.96</v>
      </c>
      <c r="C51" s="11">
        <v>2.7757999999999998</v>
      </c>
      <c r="D51">
        <v>1941</v>
      </c>
      <c r="E51" s="11">
        <v>1613.9</v>
      </c>
      <c r="S51" s="15"/>
      <c r="T51" s="15"/>
      <c r="U51" s="15"/>
    </row>
    <row r="52" spans="1:21">
      <c r="A52">
        <v>231</v>
      </c>
      <c r="B52">
        <v>3.03</v>
      </c>
      <c r="C52" s="11">
        <v>2.8643000000000001</v>
      </c>
      <c r="D52">
        <v>2021</v>
      </c>
      <c r="E52" s="11">
        <v>1687.9</v>
      </c>
      <c r="S52" s="15"/>
      <c r="T52" s="15"/>
      <c r="U52" s="15"/>
    </row>
    <row r="53" spans="1:21">
      <c r="A53">
        <v>232</v>
      </c>
      <c r="B53">
        <v>3.05</v>
      </c>
      <c r="C53" s="11">
        <v>2.9394</v>
      </c>
      <c r="D53">
        <v>2053</v>
      </c>
      <c r="E53" s="11">
        <v>1755.7</v>
      </c>
      <c r="S53" s="15"/>
      <c r="T53" s="15"/>
      <c r="U53" s="15"/>
    </row>
    <row r="54" spans="1:21">
      <c r="A54">
        <v>233</v>
      </c>
      <c r="B54">
        <v>3.06</v>
      </c>
      <c r="C54" s="11">
        <v>2.9544000000000001</v>
      </c>
      <c r="D54">
        <v>2061</v>
      </c>
      <c r="E54" s="11">
        <v>1779.2</v>
      </c>
      <c r="S54" s="15"/>
      <c r="T54" s="15"/>
      <c r="U54" s="15"/>
    </row>
    <row r="55" spans="1:21">
      <c r="A55">
        <v>234</v>
      </c>
      <c r="B55">
        <v>3.15</v>
      </c>
      <c r="C55" s="11">
        <v>2.9666999999999999</v>
      </c>
      <c r="D55">
        <v>2196</v>
      </c>
      <c r="E55" s="11">
        <v>1784.4</v>
      </c>
      <c r="S55" s="15"/>
      <c r="T55" s="15"/>
      <c r="U55" s="15"/>
    </row>
    <row r="56" spans="1:21">
      <c r="A56">
        <v>235</v>
      </c>
      <c r="B56">
        <v>3.28</v>
      </c>
      <c r="C56" s="11">
        <v>3.0712999999999999</v>
      </c>
      <c r="D56">
        <v>2376</v>
      </c>
      <c r="E56" s="11">
        <v>1906.7</v>
      </c>
      <c r="S56" s="15"/>
      <c r="T56" s="15"/>
      <c r="U56" s="15"/>
    </row>
    <row r="57" spans="1:21">
      <c r="A57">
        <v>236</v>
      </c>
      <c r="B57">
        <v>3.42</v>
      </c>
      <c r="C57" s="11">
        <v>3.2158000000000002</v>
      </c>
      <c r="D57">
        <v>2555</v>
      </c>
      <c r="E57" s="11">
        <v>2037.3</v>
      </c>
      <c r="S57" s="15"/>
      <c r="T57" s="15"/>
      <c r="U57" s="15"/>
    </row>
    <row r="58" spans="1:21">
      <c r="A58">
        <v>237</v>
      </c>
      <c r="B58">
        <v>3.56</v>
      </c>
      <c r="C58" s="11">
        <v>3.3342999999999998</v>
      </c>
      <c r="D58">
        <v>2743</v>
      </c>
      <c r="E58" s="11">
        <v>2155.1999999999998</v>
      </c>
      <c r="S58" s="15"/>
      <c r="T58" s="15"/>
      <c r="U58" s="15"/>
    </row>
    <row r="59" spans="1:21">
      <c r="A59">
        <v>238</v>
      </c>
      <c r="B59">
        <v>3.63</v>
      </c>
      <c r="C59" s="11">
        <v>3.4535999999999998</v>
      </c>
      <c r="D59">
        <v>2862</v>
      </c>
      <c r="E59" s="11">
        <v>2279.3000000000002</v>
      </c>
      <c r="S59" s="15"/>
      <c r="T59" s="15"/>
      <c r="U59" s="15"/>
    </row>
    <row r="60" spans="1:21">
      <c r="A60">
        <v>239</v>
      </c>
      <c r="B60">
        <v>3.62</v>
      </c>
      <c r="C60" s="11">
        <v>3.4967000000000001</v>
      </c>
      <c r="D60">
        <v>2902</v>
      </c>
      <c r="E60" s="11">
        <v>2353.4</v>
      </c>
      <c r="S60" s="15"/>
      <c r="T60" s="15"/>
      <c r="U60" s="15"/>
    </row>
    <row r="61" spans="1:21">
      <c r="A61">
        <v>240</v>
      </c>
      <c r="B61">
        <v>3.59</v>
      </c>
      <c r="C61" s="11">
        <v>3.4929999999999999</v>
      </c>
      <c r="D61">
        <v>2911</v>
      </c>
      <c r="E61" s="11">
        <v>2376.6999999999998</v>
      </c>
      <c r="S61" s="15"/>
      <c r="T61" s="15"/>
      <c r="U61" s="15"/>
    </row>
    <row r="62" spans="1:21">
      <c r="A62">
        <v>241</v>
      </c>
      <c r="B62">
        <v>3.69</v>
      </c>
      <c r="C62" s="11">
        <v>3.4649000000000001</v>
      </c>
      <c r="D62">
        <v>3108</v>
      </c>
      <c r="E62" s="11">
        <v>2379.6999999999998</v>
      </c>
      <c r="S62" s="15"/>
      <c r="T62" s="15"/>
      <c r="U62" s="15"/>
    </row>
    <row r="63" spans="1:21">
      <c r="A63">
        <v>242</v>
      </c>
      <c r="B63">
        <v>3.76</v>
      </c>
      <c r="C63" s="11">
        <v>3.6023000000000001</v>
      </c>
      <c r="D63">
        <v>3272</v>
      </c>
      <c r="E63" s="11">
        <v>2551.6999999999998</v>
      </c>
      <c r="S63" s="15"/>
      <c r="T63" s="15"/>
      <c r="U63" s="15"/>
    </row>
    <row r="64" spans="1:21">
      <c r="A64">
        <v>243</v>
      </c>
      <c r="B64">
        <v>3.83</v>
      </c>
      <c r="C64" s="11">
        <v>3.6821000000000002</v>
      </c>
      <c r="D64">
        <v>3461</v>
      </c>
      <c r="E64" s="11">
        <v>2674.2</v>
      </c>
      <c r="S64" s="15"/>
      <c r="T64" s="15"/>
      <c r="U64" s="15"/>
    </row>
    <row r="65" spans="1:21">
      <c r="A65">
        <v>244</v>
      </c>
      <c r="B65">
        <v>3.88</v>
      </c>
      <c r="C65" s="11">
        <v>3.7829000000000002</v>
      </c>
      <c r="D65">
        <v>3642</v>
      </c>
      <c r="E65" s="11">
        <v>2832.5</v>
      </c>
      <c r="S65" s="15"/>
      <c r="T65" s="15"/>
      <c r="U65" s="15"/>
    </row>
    <row r="66" spans="1:21">
      <c r="A66">
        <v>245</v>
      </c>
      <c r="B66">
        <v>3.95</v>
      </c>
      <c r="C66" s="11">
        <v>3.8637000000000001</v>
      </c>
      <c r="D66">
        <v>3866</v>
      </c>
      <c r="E66" s="11">
        <v>2979</v>
      </c>
      <c r="S66" s="15"/>
      <c r="T66" s="15"/>
      <c r="U66" s="15"/>
    </row>
    <row r="67" spans="1:21">
      <c r="A67">
        <v>246</v>
      </c>
      <c r="B67">
        <v>3.99</v>
      </c>
      <c r="C67" s="11">
        <v>3.9584999999999999</v>
      </c>
      <c r="D67">
        <v>4056</v>
      </c>
      <c r="E67" s="11">
        <v>3155.7</v>
      </c>
      <c r="S67" s="15"/>
      <c r="T67" s="15"/>
      <c r="U67" s="15"/>
    </row>
    <row r="68" spans="1:21">
      <c r="A68">
        <v>247</v>
      </c>
      <c r="B68">
        <v>4.01</v>
      </c>
      <c r="C68" s="11">
        <v>4.0152999999999999</v>
      </c>
      <c r="D68">
        <v>4247</v>
      </c>
      <c r="E68" s="11">
        <v>3293.5</v>
      </c>
      <c r="S68" s="15"/>
      <c r="T68" s="15"/>
      <c r="U68" s="15"/>
    </row>
    <row r="69" spans="1:21">
      <c r="A69">
        <v>248</v>
      </c>
      <c r="B69">
        <v>4.0199999999999996</v>
      </c>
      <c r="C69" s="11">
        <v>4.0731000000000002</v>
      </c>
      <c r="D69">
        <v>4399</v>
      </c>
      <c r="E69" s="11">
        <v>3446.7</v>
      </c>
      <c r="S69" s="15"/>
      <c r="T69" s="15"/>
      <c r="U69" s="15"/>
    </row>
    <row r="70" spans="1:21">
      <c r="A70">
        <v>249</v>
      </c>
      <c r="B70">
        <v>4.03</v>
      </c>
      <c r="C70" s="11">
        <v>4.1087999999999996</v>
      </c>
      <c r="D70">
        <v>4623</v>
      </c>
      <c r="E70" s="11">
        <v>3580.4</v>
      </c>
      <c r="S70" s="15"/>
      <c r="T70" s="15"/>
      <c r="U70" s="15"/>
    </row>
    <row r="71" spans="1:21">
      <c r="A71">
        <v>250</v>
      </c>
      <c r="B71">
        <v>4.04</v>
      </c>
      <c r="C71" s="11">
        <v>4.1840999999999999</v>
      </c>
      <c r="D71">
        <v>4865</v>
      </c>
      <c r="E71" s="11">
        <v>3801.2</v>
      </c>
      <c r="S71" s="15"/>
      <c r="T71" s="15"/>
      <c r="U71" s="15"/>
    </row>
    <row r="72" spans="1:21">
      <c r="A72">
        <v>251</v>
      </c>
      <c r="B72">
        <v>4.04</v>
      </c>
      <c r="C72" s="11">
        <v>4.2565999999999997</v>
      </c>
      <c r="D72">
        <v>5120</v>
      </c>
      <c r="E72" s="11">
        <v>4041.8</v>
      </c>
      <c r="S72" s="15"/>
      <c r="T72" s="15"/>
      <c r="U72" s="15"/>
    </row>
    <row r="73" spans="1:21">
      <c r="A73">
        <v>252</v>
      </c>
      <c r="B73">
        <v>4.0199999999999996</v>
      </c>
      <c r="C73" s="11">
        <v>4.3231000000000002</v>
      </c>
      <c r="D73">
        <v>5343</v>
      </c>
      <c r="E73" s="11">
        <v>4296</v>
      </c>
      <c r="S73" s="15"/>
      <c r="T73" s="15"/>
      <c r="U73" s="15"/>
    </row>
    <row r="74" spans="1:21">
      <c r="A74">
        <v>253</v>
      </c>
      <c r="B74">
        <v>3.98</v>
      </c>
      <c r="C74" s="11">
        <v>4.3631000000000002</v>
      </c>
      <c r="D74">
        <v>5567</v>
      </c>
      <c r="E74" s="11">
        <v>4521</v>
      </c>
      <c r="S74" s="15"/>
      <c r="T74" s="15"/>
      <c r="U74" s="15"/>
    </row>
    <row r="75" spans="1:21">
      <c r="A75">
        <v>254</v>
      </c>
      <c r="B75">
        <v>3.94</v>
      </c>
      <c r="C75" s="11">
        <v>4.391</v>
      </c>
      <c r="D75">
        <v>5780</v>
      </c>
      <c r="E75" s="11">
        <v>4747.3999999999996</v>
      </c>
      <c r="S75" s="15"/>
      <c r="T75" s="15"/>
      <c r="U75" s="15"/>
    </row>
    <row r="76" spans="1:21">
      <c r="A76">
        <v>255</v>
      </c>
      <c r="B76">
        <v>3.89</v>
      </c>
      <c r="C76" s="11">
        <v>4.4150999999999998</v>
      </c>
      <c r="D76">
        <v>5980</v>
      </c>
      <c r="E76" s="11">
        <v>5000.8</v>
      </c>
      <c r="S76" s="15"/>
      <c r="T76" s="15"/>
      <c r="U76" s="15"/>
    </row>
    <row r="77" spans="1:21">
      <c r="A77">
        <v>256</v>
      </c>
      <c r="B77">
        <v>3.82</v>
      </c>
      <c r="C77" s="11">
        <v>4.4222999999999999</v>
      </c>
      <c r="D77">
        <v>6196</v>
      </c>
      <c r="E77" s="11">
        <v>5241.3</v>
      </c>
      <c r="S77" s="15"/>
      <c r="T77" s="15"/>
      <c r="U77" s="15"/>
    </row>
    <row r="78" spans="1:21">
      <c r="A78">
        <v>257</v>
      </c>
      <c r="B78">
        <v>3.75</v>
      </c>
      <c r="C78" s="11">
        <v>4.4271000000000003</v>
      </c>
      <c r="D78">
        <v>6380</v>
      </c>
      <c r="E78" s="11">
        <v>5525.9</v>
      </c>
      <c r="S78" s="15"/>
      <c r="T78" s="15"/>
      <c r="U78" s="15"/>
    </row>
    <row r="79" spans="1:21">
      <c r="A79">
        <v>258</v>
      </c>
      <c r="B79">
        <v>3.68</v>
      </c>
      <c r="C79" s="11">
        <v>4.4180000000000001</v>
      </c>
      <c r="D79">
        <v>6563</v>
      </c>
      <c r="E79" s="11">
        <v>5812.5</v>
      </c>
      <c r="S79" s="15"/>
      <c r="T79" s="15"/>
      <c r="U79" s="15"/>
    </row>
    <row r="80" spans="1:21">
      <c r="A80">
        <v>259</v>
      </c>
      <c r="B80">
        <v>3.61</v>
      </c>
      <c r="C80" s="11">
        <v>4.3910999999999998</v>
      </c>
      <c r="D80">
        <v>6664</v>
      </c>
      <c r="E80" s="11">
        <v>6075.1</v>
      </c>
      <c r="S80" s="15"/>
      <c r="T80" s="15"/>
      <c r="U80" s="15"/>
    </row>
    <row r="81" spans="1:21">
      <c r="A81">
        <v>260</v>
      </c>
      <c r="B81">
        <v>3.54</v>
      </c>
      <c r="C81" s="11">
        <v>4.3414999999999999</v>
      </c>
      <c r="D81">
        <v>6838</v>
      </c>
      <c r="E81" s="11">
        <v>6243.1</v>
      </c>
      <c r="S81" s="15"/>
      <c r="T81" s="15"/>
      <c r="U81" s="15"/>
    </row>
    <row r="82" spans="1:21">
      <c r="A82">
        <v>261</v>
      </c>
      <c r="B82">
        <v>3.47</v>
      </c>
      <c r="C82" s="11">
        <v>4.2850999999999999</v>
      </c>
      <c r="D82">
        <v>6963</v>
      </c>
      <c r="E82" s="11">
        <v>6452.7</v>
      </c>
      <c r="S82" s="15"/>
      <c r="T82" s="15"/>
      <c r="U82" s="15"/>
    </row>
    <row r="83" spans="1:21">
      <c r="A83">
        <v>262</v>
      </c>
      <c r="B83">
        <v>3.41</v>
      </c>
      <c r="C83" s="11">
        <v>4.2183000000000002</v>
      </c>
      <c r="D83">
        <v>7107</v>
      </c>
      <c r="E83" s="11">
        <v>6623.4</v>
      </c>
      <c r="S83" s="15"/>
      <c r="T83" s="15"/>
      <c r="U83" s="15"/>
    </row>
    <row r="84" spans="1:21">
      <c r="A84">
        <v>263</v>
      </c>
      <c r="B84">
        <v>3.34</v>
      </c>
      <c r="C84" s="11">
        <v>4.1485000000000003</v>
      </c>
      <c r="D84">
        <v>7258</v>
      </c>
      <c r="E84" s="11">
        <v>6813</v>
      </c>
      <c r="S84" s="15"/>
      <c r="T84" s="15"/>
      <c r="U84" s="15"/>
    </row>
    <row r="85" spans="1:21">
      <c r="A85">
        <v>264</v>
      </c>
      <c r="B85">
        <v>3.27</v>
      </c>
      <c r="C85" s="11">
        <v>4.0702999999999996</v>
      </c>
      <c r="D85">
        <v>7320</v>
      </c>
      <c r="E85" s="11">
        <v>7008.6</v>
      </c>
      <c r="S85" s="15"/>
      <c r="T85" s="15"/>
      <c r="U85" s="15"/>
    </row>
    <row r="86" spans="1:21">
      <c r="A86">
        <v>265</v>
      </c>
      <c r="B86">
        <v>3.2</v>
      </c>
      <c r="C86" s="11">
        <v>3.9931999999999999</v>
      </c>
      <c r="D86">
        <v>7359</v>
      </c>
      <c r="E86" s="11">
        <v>7090.4</v>
      </c>
      <c r="S86" s="15"/>
      <c r="T86" s="15"/>
      <c r="U86" s="15"/>
    </row>
    <row r="87" spans="1:21">
      <c r="A87">
        <v>266</v>
      </c>
      <c r="B87">
        <v>3.13</v>
      </c>
      <c r="C87" s="11">
        <v>3.9165000000000001</v>
      </c>
      <c r="D87">
        <v>7533</v>
      </c>
      <c r="E87" s="11">
        <v>7130.3</v>
      </c>
      <c r="S87" s="15"/>
      <c r="T87" s="15"/>
      <c r="U87" s="15"/>
    </row>
    <row r="88" spans="1:21">
      <c r="A88">
        <v>267</v>
      </c>
      <c r="B88">
        <v>3.06</v>
      </c>
      <c r="C88" s="11">
        <v>3.8403</v>
      </c>
      <c r="D88">
        <v>7725</v>
      </c>
      <c r="E88" s="11">
        <v>7313.4</v>
      </c>
      <c r="S88" s="15"/>
      <c r="T88" s="15"/>
      <c r="U88" s="15"/>
    </row>
    <row r="89" spans="1:21">
      <c r="A89">
        <v>268</v>
      </c>
      <c r="B89">
        <v>3</v>
      </c>
      <c r="C89" s="11">
        <v>3.7641</v>
      </c>
      <c r="D89">
        <v>7920</v>
      </c>
      <c r="E89" s="11">
        <v>7490.2</v>
      </c>
      <c r="S89" s="15"/>
      <c r="T89" s="15"/>
      <c r="U89" s="15"/>
    </row>
    <row r="90" spans="1:21">
      <c r="A90">
        <v>269</v>
      </c>
      <c r="B90">
        <v>2.93</v>
      </c>
      <c r="C90" s="11">
        <v>3.6880999999999999</v>
      </c>
      <c r="D90">
        <v>8122</v>
      </c>
      <c r="E90" s="11">
        <v>7671.4</v>
      </c>
      <c r="S90" s="15"/>
      <c r="T90" s="15"/>
      <c r="U90" s="15"/>
    </row>
    <row r="91" spans="1:21">
      <c r="A91">
        <v>270</v>
      </c>
      <c r="B91">
        <v>2.86</v>
      </c>
      <c r="C91" s="11">
        <v>3.6124000000000001</v>
      </c>
      <c r="D91">
        <v>8305</v>
      </c>
      <c r="E91" s="11">
        <v>7852.8</v>
      </c>
      <c r="S91" s="15"/>
      <c r="T91" s="15"/>
      <c r="U91" s="15"/>
    </row>
    <row r="92" spans="1:21">
      <c r="A92">
        <v>271</v>
      </c>
      <c r="B92">
        <v>2.79</v>
      </c>
      <c r="C92" s="11">
        <v>3.5365000000000002</v>
      </c>
      <c r="D92">
        <v>8449</v>
      </c>
      <c r="E92" s="11">
        <v>8036.8</v>
      </c>
      <c r="S92" s="15"/>
      <c r="T92" s="15"/>
      <c r="U92" s="15"/>
    </row>
    <row r="93" spans="1:21">
      <c r="A93">
        <v>272</v>
      </c>
      <c r="B93">
        <v>2.73</v>
      </c>
      <c r="C93" s="11">
        <v>3.4603999999999999</v>
      </c>
      <c r="D93">
        <v>8631</v>
      </c>
      <c r="E93" s="11">
        <v>8175.7</v>
      </c>
      <c r="S93" s="15"/>
      <c r="T93" s="15"/>
      <c r="U93" s="15"/>
    </row>
    <row r="94" spans="1:21">
      <c r="A94">
        <v>273</v>
      </c>
      <c r="B94">
        <v>2.66</v>
      </c>
      <c r="C94" s="11">
        <v>3.3843000000000001</v>
      </c>
      <c r="D94">
        <v>8805</v>
      </c>
      <c r="E94" s="11">
        <v>8351.5</v>
      </c>
      <c r="S94" s="15"/>
      <c r="T94" s="15"/>
      <c r="U94" s="15"/>
    </row>
    <row r="95" spans="1:21">
      <c r="A95">
        <v>274</v>
      </c>
      <c r="B95">
        <v>2.59</v>
      </c>
      <c r="C95" s="11">
        <v>3.3081</v>
      </c>
      <c r="D95">
        <v>8968</v>
      </c>
      <c r="E95" s="11">
        <v>8500.2999999999993</v>
      </c>
      <c r="S95" s="15"/>
      <c r="T95" s="15"/>
      <c r="U95" s="15"/>
    </row>
    <row r="96" spans="1:21">
      <c r="A96">
        <v>275</v>
      </c>
      <c r="B96">
        <v>2.52</v>
      </c>
      <c r="C96" s="11">
        <v>3.2319</v>
      </c>
      <c r="D96">
        <v>9136</v>
      </c>
      <c r="E96" s="11">
        <v>8665.4</v>
      </c>
      <c r="S96" s="15"/>
      <c r="T96" s="15"/>
      <c r="U96" s="15"/>
    </row>
    <row r="97" spans="1:21">
      <c r="A97">
        <v>276</v>
      </c>
      <c r="B97">
        <v>2.4500000000000002</v>
      </c>
      <c r="C97" s="11">
        <v>3.1558000000000002</v>
      </c>
      <c r="D97">
        <v>9296</v>
      </c>
      <c r="E97" s="11">
        <v>8832.2999999999993</v>
      </c>
      <c r="S97" s="15"/>
      <c r="T97" s="15"/>
      <c r="U97" s="15"/>
    </row>
    <row r="98" spans="1:21">
      <c r="A98">
        <v>277</v>
      </c>
      <c r="B98">
        <v>2.37</v>
      </c>
      <c r="C98" s="11">
        <v>3.0796999999999999</v>
      </c>
      <c r="D98">
        <v>9446</v>
      </c>
      <c r="E98" s="11">
        <v>8999.9</v>
      </c>
      <c r="S98" s="15"/>
      <c r="T98" s="15"/>
      <c r="U98" s="15"/>
    </row>
    <row r="99" spans="1:21">
      <c r="A99">
        <v>278</v>
      </c>
      <c r="B99">
        <v>2.2999999999999998</v>
      </c>
      <c r="C99" s="11">
        <v>3.0036</v>
      </c>
      <c r="D99">
        <v>9591</v>
      </c>
      <c r="E99" s="11">
        <v>9165.2000000000007</v>
      </c>
      <c r="S99" s="15"/>
      <c r="T99" s="15"/>
      <c r="U99" s="15"/>
    </row>
    <row r="100" spans="1:21">
      <c r="A100">
        <v>279</v>
      </c>
      <c r="B100">
        <v>2.2200000000000002</v>
      </c>
      <c r="C100" s="11">
        <v>2.9276</v>
      </c>
      <c r="D100">
        <v>9718</v>
      </c>
      <c r="E100" s="11">
        <v>9329.6</v>
      </c>
      <c r="S100" s="15"/>
      <c r="T100" s="15"/>
      <c r="U100" s="15"/>
    </row>
    <row r="101" spans="1:21">
      <c r="A101">
        <v>280</v>
      </c>
      <c r="B101">
        <v>2.14</v>
      </c>
      <c r="C101" s="11">
        <v>2.8481999999999998</v>
      </c>
      <c r="D101">
        <v>9839</v>
      </c>
      <c r="E101" s="11">
        <v>9487.6</v>
      </c>
      <c r="S101" s="15"/>
      <c r="T101" s="15"/>
      <c r="U101" s="15"/>
    </row>
    <row r="102" spans="1:21">
      <c r="A102">
        <v>281</v>
      </c>
      <c r="B102">
        <v>2.06</v>
      </c>
      <c r="C102" s="11">
        <v>2.7658</v>
      </c>
      <c r="D102">
        <v>9955</v>
      </c>
      <c r="E102" s="11">
        <v>9639.1</v>
      </c>
      <c r="S102" s="15"/>
      <c r="T102" s="15"/>
      <c r="U102" s="15"/>
    </row>
    <row r="103" spans="1:21">
      <c r="A103">
        <v>282</v>
      </c>
      <c r="B103">
        <v>1.98</v>
      </c>
      <c r="C103" s="11">
        <v>2.6806000000000001</v>
      </c>
      <c r="D103">
        <v>10078</v>
      </c>
      <c r="E103" s="11">
        <v>9789.7999999999993</v>
      </c>
      <c r="S103" s="15"/>
      <c r="T103" s="15"/>
      <c r="U103" s="15"/>
    </row>
    <row r="104" spans="1:21">
      <c r="A104">
        <v>283</v>
      </c>
      <c r="B104">
        <v>1.9</v>
      </c>
      <c r="C104" s="11">
        <v>2.593</v>
      </c>
      <c r="D104">
        <v>10164</v>
      </c>
      <c r="E104" s="11">
        <v>9944.7999999999993</v>
      </c>
      <c r="S104" s="15"/>
      <c r="T104" s="15"/>
      <c r="U104" s="15"/>
    </row>
    <row r="105" spans="1:21">
      <c r="A105">
        <v>284</v>
      </c>
      <c r="B105">
        <v>1.82</v>
      </c>
      <c r="C105" s="11">
        <v>2.5034000000000001</v>
      </c>
      <c r="D105">
        <v>10275</v>
      </c>
      <c r="E105" s="11">
        <v>10047</v>
      </c>
      <c r="S105" s="15"/>
      <c r="T105" s="15"/>
      <c r="U105" s="15"/>
    </row>
    <row r="106" spans="1:21">
      <c r="A106">
        <v>285</v>
      </c>
      <c r="B106">
        <v>1.74</v>
      </c>
      <c r="C106" s="11">
        <v>2.4123000000000001</v>
      </c>
      <c r="D106">
        <v>10370</v>
      </c>
      <c r="E106" s="11">
        <v>10186</v>
      </c>
      <c r="S106" s="15"/>
      <c r="T106" s="15"/>
      <c r="U106" s="15"/>
    </row>
    <row r="107" spans="1:21">
      <c r="C107" s="11">
        <v>2.3199999999999998</v>
      </c>
      <c r="E107" s="11">
        <v>10271</v>
      </c>
      <c r="S107" s="15"/>
      <c r="T107" s="15"/>
      <c r="U107" s="15"/>
    </row>
    <row r="108" spans="1:21">
      <c r="C108" s="11">
        <v>2.2269999999999999</v>
      </c>
      <c r="E108" s="11">
        <v>10318</v>
      </c>
      <c r="S108" s="15"/>
      <c r="T108" s="15"/>
      <c r="U108" s="15"/>
    </row>
    <row r="109" spans="1:21">
      <c r="C109" s="11">
        <v>2.1339000000000001</v>
      </c>
      <c r="E109" s="11">
        <v>10346</v>
      </c>
      <c r="S109" s="15"/>
      <c r="T109" s="15"/>
      <c r="U109" s="15"/>
    </row>
    <row r="110" spans="1:21">
      <c r="A110" t="s">
        <v>26</v>
      </c>
      <c r="C110" s="11">
        <v>2.0407000000000002</v>
      </c>
      <c r="D110" s="6" t="s">
        <v>3</v>
      </c>
      <c r="E110" s="11">
        <v>10360</v>
      </c>
      <c r="S110" s="15"/>
      <c r="T110" s="15"/>
      <c r="U110" s="15"/>
    </row>
    <row r="111" spans="1:21">
      <c r="B111" s="6" t="s">
        <v>28</v>
      </c>
      <c r="C111" s="6" t="s">
        <v>29</v>
      </c>
      <c r="D111">
        <f>D106/(ET!B107*100)</f>
        <v>0.36301897360498492</v>
      </c>
      <c r="E111">
        <f>E106/(ET!H107*100)</f>
        <v>0.36524670109007457</v>
      </c>
      <c r="S111" s="15"/>
      <c r="T111" s="15"/>
      <c r="U111" s="15"/>
    </row>
    <row r="112" spans="1:21">
      <c r="B112" s="6" t="s">
        <v>27</v>
      </c>
      <c r="C112" s="6" t="s">
        <v>29</v>
      </c>
      <c r="D112">
        <f>D106/(ET!M107*100)</f>
        <v>0.30569320429562319</v>
      </c>
      <c r="E112">
        <f>E106/(ET!Q107*100)</f>
        <v>0.36192438885730527</v>
      </c>
      <c r="S112" s="15"/>
      <c r="T112" s="15"/>
      <c r="U112" s="15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Z16" sqref="Z16"/>
    </sheetView>
  </sheetViews>
  <sheetFormatPr defaultRowHeight="12.75"/>
  <sheetData>
    <row r="1" spans="1:11">
      <c r="A1" t="s">
        <v>18</v>
      </c>
    </row>
    <row r="2" spans="1:11">
      <c r="B2" t="s">
        <v>3</v>
      </c>
      <c r="H2" t="s">
        <v>4</v>
      </c>
    </row>
    <row r="3" spans="1:11">
      <c r="A3" t="s">
        <v>12</v>
      </c>
      <c r="B3" t="s">
        <v>15</v>
      </c>
      <c r="C3" t="s">
        <v>16</v>
      </c>
      <c r="D3" t="s">
        <v>17</v>
      </c>
      <c r="E3" t="s">
        <v>35</v>
      </c>
      <c r="F3" t="s">
        <v>36</v>
      </c>
      <c r="H3" s="13" t="s">
        <v>15</v>
      </c>
      <c r="I3" s="13" t="s">
        <v>16</v>
      </c>
      <c r="J3" s="13" t="s">
        <v>17</v>
      </c>
      <c r="K3" s="13" t="s">
        <v>23</v>
      </c>
    </row>
    <row r="4" spans="1:11">
      <c r="A4" s="7">
        <v>183</v>
      </c>
      <c r="B4">
        <v>1</v>
      </c>
      <c r="C4">
        <v>1</v>
      </c>
      <c r="D4">
        <v>1</v>
      </c>
      <c r="E4">
        <v>0</v>
      </c>
      <c r="F4">
        <f>1-E4</f>
        <v>1</v>
      </c>
      <c r="H4" s="11">
        <v>1</v>
      </c>
      <c r="I4" s="11">
        <v>1</v>
      </c>
      <c r="J4" s="11">
        <v>1</v>
      </c>
      <c r="K4" s="11">
        <v>1</v>
      </c>
    </row>
    <row r="5" spans="1:11">
      <c r="A5" s="7">
        <v>184</v>
      </c>
      <c r="B5">
        <v>1</v>
      </c>
      <c r="C5">
        <v>1</v>
      </c>
      <c r="D5">
        <v>1</v>
      </c>
      <c r="E5">
        <v>0</v>
      </c>
      <c r="F5">
        <f t="shared" ref="F5:F68" si="0">1-E5</f>
        <v>1</v>
      </c>
      <c r="H5" s="11">
        <v>1</v>
      </c>
      <c r="I5" s="11">
        <v>1</v>
      </c>
      <c r="J5" s="11">
        <v>1</v>
      </c>
      <c r="K5" s="11">
        <v>1</v>
      </c>
    </row>
    <row r="6" spans="1:11">
      <c r="A6" s="7">
        <v>185</v>
      </c>
      <c r="B6">
        <v>1</v>
      </c>
      <c r="C6">
        <v>1</v>
      </c>
      <c r="D6">
        <v>1</v>
      </c>
      <c r="E6">
        <v>0</v>
      </c>
      <c r="F6">
        <f t="shared" si="0"/>
        <v>1</v>
      </c>
      <c r="H6" s="11">
        <v>1</v>
      </c>
      <c r="I6" s="11">
        <v>1</v>
      </c>
      <c r="J6" s="11">
        <v>1</v>
      </c>
      <c r="K6" s="11">
        <v>1</v>
      </c>
    </row>
    <row r="7" spans="1:11">
      <c r="A7" s="7">
        <v>186</v>
      </c>
      <c r="B7">
        <v>1</v>
      </c>
      <c r="C7">
        <v>1</v>
      </c>
      <c r="D7">
        <v>1</v>
      </c>
      <c r="E7">
        <v>0</v>
      </c>
      <c r="F7">
        <f t="shared" si="0"/>
        <v>1</v>
      </c>
      <c r="H7" s="11">
        <v>1</v>
      </c>
      <c r="I7" s="11">
        <v>1</v>
      </c>
      <c r="J7" s="11">
        <v>1</v>
      </c>
      <c r="K7" s="11">
        <v>1</v>
      </c>
    </row>
    <row r="8" spans="1:11">
      <c r="A8" s="7">
        <v>187</v>
      </c>
      <c r="B8">
        <v>1</v>
      </c>
      <c r="C8">
        <v>1</v>
      </c>
      <c r="D8">
        <v>1</v>
      </c>
      <c r="E8">
        <v>0</v>
      </c>
      <c r="F8">
        <f t="shared" si="0"/>
        <v>1</v>
      </c>
      <c r="H8" s="11">
        <v>1</v>
      </c>
      <c r="I8" s="11">
        <v>1</v>
      </c>
      <c r="J8" s="11">
        <v>1</v>
      </c>
      <c r="K8" s="11">
        <v>1</v>
      </c>
    </row>
    <row r="9" spans="1:11">
      <c r="A9" s="7">
        <v>188</v>
      </c>
      <c r="B9">
        <v>1</v>
      </c>
      <c r="C9">
        <v>1</v>
      </c>
      <c r="D9">
        <v>1</v>
      </c>
      <c r="E9">
        <v>0</v>
      </c>
      <c r="F9">
        <f t="shared" si="0"/>
        <v>1</v>
      </c>
      <c r="H9" s="11">
        <v>1</v>
      </c>
      <c r="I9" s="11">
        <v>1</v>
      </c>
      <c r="J9" s="11">
        <v>1</v>
      </c>
      <c r="K9" s="11">
        <v>1</v>
      </c>
    </row>
    <row r="10" spans="1:11">
      <c r="A10" s="7">
        <v>189</v>
      </c>
      <c r="B10">
        <v>1</v>
      </c>
      <c r="C10">
        <v>1</v>
      </c>
      <c r="D10">
        <v>1</v>
      </c>
      <c r="E10">
        <v>0</v>
      </c>
      <c r="F10">
        <f t="shared" si="0"/>
        <v>1</v>
      </c>
      <c r="H10" s="11">
        <v>1</v>
      </c>
      <c r="I10" s="11">
        <v>1</v>
      </c>
      <c r="J10" s="11">
        <v>1</v>
      </c>
      <c r="K10" s="11">
        <v>1</v>
      </c>
    </row>
    <row r="11" spans="1:11">
      <c r="A11" s="7">
        <v>190</v>
      </c>
      <c r="B11">
        <v>1</v>
      </c>
      <c r="C11">
        <v>1</v>
      </c>
      <c r="D11">
        <v>1</v>
      </c>
      <c r="E11">
        <v>0</v>
      </c>
      <c r="F11">
        <f t="shared" si="0"/>
        <v>1</v>
      </c>
      <c r="H11" s="11">
        <v>1</v>
      </c>
      <c r="I11" s="11">
        <v>1</v>
      </c>
      <c r="J11" s="11">
        <v>1</v>
      </c>
      <c r="K11" s="11">
        <v>1</v>
      </c>
    </row>
    <row r="12" spans="1:11">
      <c r="A12" s="7">
        <v>191</v>
      </c>
      <c r="B12">
        <v>1</v>
      </c>
      <c r="C12">
        <v>1</v>
      </c>
      <c r="D12">
        <v>1</v>
      </c>
      <c r="E12">
        <v>0</v>
      </c>
      <c r="F12">
        <f t="shared" si="0"/>
        <v>1</v>
      </c>
      <c r="H12" s="11">
        <v>1</v>
      </c>
      <c r="I12" s="11">
        <v>1</v>
      </c>
      <c r="J12" s="11">
        <v>1</v>
      </c>
      <c r="K12" s="11">
        <v>1</v>
      </c>
    </row>
    <row r="13" spans="1:11">
      <c r="A13" s="7">
        <v>192</v>
      </c>
      <c r="B13">
        <v>1</v>
      </c>
      <c r="C13">
        <v>1</v>
      </c>
      <c r="D13">
        <v>1</v>
      </c>
      <c r="E13">
        <v>0</v>
      </c>
      <c r="F13">
        <f t="shared" si="0"/>
        <v>1</v>
      </c>
      <c r="H13" s="11">
        <v>1</v>
      </c>
      <c r="I13" s="11">
        <v>1</v>
      </c>
      <c r="J13" s="11">
        <v>1</v>
      </c>
      <c r="K13" s="11">
        <v>1</v>
      </c>
    </row>
    <row r="14" spans="1:11">
      <c r="A14" s="7">
        <v>193</v>
      </c>
      <c r="B14">
        <v>1</v>
      </c>
      <c r="C14">
        <v>1</v>
      </c>
      <c r="D14">
        <v>1</v>
      </c>
      <c r="E14">
        <v>0</v>
      </c>
      <c r="F14">
        <f t="shared" si="0"/>
        <v>1</v>
      </c>
      <c r="H14" s="11">
        <v>1</v>
      </c>
      <c r="I14" s="11">
        <v>1</v>
      </c>
      <c r="J14" s="11">
        <v>1</v>
      </c>
      <c r="K14" s="11">
        <v>1</v>
      </c>
    </row>
    <row r="15" spans="1:11">
      <c r="A15" s="7">
        <v>194</v>
      </c>
      <c r="B15">
        <v>1</v>
      </c>
      <c r="C15">
        <v>1</v>
      </c>
      <c r="D15">
        <v>1</v>
      </c>
      <c r="E15">
        <v>0</v>
      </c>
      <c r="F15">
        <f t="shared" si="0"/>
        <v>1</v>
      </c>
      <c r="H15" s="11">
        <v>1</v>
      </c>
      <c r="I15" s="11">
        <v>1</v>
      </c>
      <c r="J15" s="11">
        <v>1</v>
      </c>
      <c r="K15" s="11">
        <v>1</v>
      </c>
    </row>
    <row r="16" spans="1:11">
      <c r="A16" s="7">
        <v>195</v>
      </c>
      <c r="B16">
        <v>1</v>
      </c>
      <c r="C16">
        <v>1</v>
      </c>
      <c r="D16">
        <v>1</v>
      </c>
      <c r="E16">
        <v>0</v>
      </c>
      <c r="F16">
        <f t="shared" si="0"/>
        <v>1</v>
      </c>
      <c r="H16" s="11">
        <v>1</v>
      </c>
      <c r="I16" s="11">
        <v>1</v>
      </c>
      <c r="J16" s="11">
        <v>1</v>
      </c>
      <c r="K16" s="11">
        <v>1</v>
      </c>
    </row>
    <row r="17" spans="1:11">
      <c r="A17" s="7">
        <v>196</v>
      </c>
      <c r="B17">
        <v>1</v>
      </c>
      <c r="C17">
        <v>1</v>
      </c>
      <c r="D17">
        <v>1</v>
      </c>
      <c r="E17">
        <v>0.9</v>
      </c>
      <c r="F17">
        <f t="shared" si="0"/>
        <v>9.9999999999999978E-2</v>
      </c>
      <c r="H17" s="11">
        <v>1</v>
      </c>
      <c r="I17" s="11">
        <v>1</v>
      </c>
      <c r="J17" s="11">
        <v>1</v>
      </c>
      <c r="K17" s="11">
        <v>1</v>
      </c>
    </row>
    <row r="18" spans="1:11">
      <c r="A18" s="7">
        <v>197</v>
      </c>
      <c r="B18">
        <v>1</v>
      </c>
      <c r="C18">
        <v>1</v>
      </c>
      <c r="D18">
        <v>1</v>
      </c>
      <c r="E18">
        <v>0.9</v>
      </c>
      <c r="F18">
        <f t="shared" si="0"/>
        <v>9.9999999999999978E-2</v>
      </c>
      <c r="H18" s="11">
        <v>1</v>
      </c>
      <c r="I18" s="11">
        <v>1</v>
      </c>
      <c r="J18" s="11">
        <v>1</v>
      </c>
      <c r="K18" s="11">
        <v>0.1</v>
      </c>
    </row>
    <row r="19" spans="1:11">
      <c r="A19" s="7">
        <v>198</v>
      </c>
      <c r="B19">
        <v>1</v>
      </c>
      <c r="C19">
        <v>1</v>
      </c>
      <c r="D19">
        <v>1</v>
      </c>
      <c r="E19">
        <v>0.9</v>
      </c>
      <c r="F19">
        <f t="shared" si="0"/>
        <v>9.9999999999999978E-2</v>
      </c>
      <c r="H19" s="11">
        <v>1</v>
      </c>
      <c r="I19" s="11">
        <v>1</v>
      </c>
      <c r="J19" s="11">
        <v>1</v>
      </c>
      <c r="K19" s="11">
        <v>0.1</v>
      </c>
    </row>
    <row r="20" spans="1:11">
      <c r="A20" s="7">
        <v>199</v>
      </c>
      <c r="B20">
        <v>1</v>
      </c>
      <c r="C20">
        <v>1</v>
      </c>
      <c r="D20">
        <v>1</v>
      </c>
      <c r="E20">
        <v>0.9</v>
      </c>
      <c r="F20">
        <f t="shared" si="0"/>
        <v>9.9999999999999978E-2</v>
      </c>
      <c r="H20" s="11">
        <v>1</v>
      </c>
      <c r="I20" s="11">
        <v>1</v>
      </c>
      <c r="J20" s="11">
        <v>1</v>
      </c>
      <c r="K20" s="11">
        <v>0.1</v>
      </c>
    </row>
    <row r="21" spans="1:11">
      <c r="A21" s="7">
        <v>200</v>
      </c>
      <c r="B21">
        <v>1</v>
      </c>
      <c r="C21">
        <v>1</v>
      </c>
      <c r="D21">
        <v>1</v>
      </c>
      <c r="E21">
        <v>0.9</v>
      </c>
      <c r="F21">
        <f t="shared" si="0"/>
        <v>9.9999999999999978E-2</v>
      </c>
      <c r="H21" s="11">
        <v>1</v>
      </c>
      <c r="I21" s="11">
        <v>1</v>
      </c>
      <c r="J21" s="11">
        <v>1</v>
      </c>
      <c r="K21" s="11">
        <v>0.1</v>
      </c>
    </row>
    <row r="22" spans="1:11">
      <c r="A22" s="7">
        <v>201</v>
      </c>
      <c r="B22">
        <v>1</v>
      </c>
      <c r="C22">
        <v>1</v>
      </c>
      <c r="D22">
        <v>1</v>
      </c>
      <c r="E22">
        <v>0.9</v>
      </c>
      <c r="F22">
        <f t="shared" si="0"/>
        <v>9.9999999999999978E-2</v>
      </c>
      <c r="H22" s="11">
        <v>1</v>
      </c>
      <c r="I22" s="11">
        <v>1</v>
      </c>
      <c r="J22" s="11">
        <v>1</v>
      </c>
      <c r="K22" s="11">
        <v>0.1</v>
      </c>
    </row>
    <row r="23" spans="1:11">
      <c r="A23" s="7">
        <v>202</v>
      </c>
      <c r="B23">
        <v>1</v>
      </c>
      <c r="C23">
        <v>1</v>
      </c>
      <c r="D23">
        <v>1</v>
      </c>
      <c r="E23">
        <v>0.9</v>
      </c>
      <c r="F23">
        <f t="shared" si="0"/>
        <v>9.9999999999999978E-2</v>
      </c>
      <c r="H23" s="11">
        <v>1</v>
      </c>
      <c r="I23" s="11">
        <v>1</v>
      </c>
      <c r="J23" s="11">
        <v>1</v>
      </c>
      <c r="K23" s="11">
        <v>0.1</v>
      </c>
    </row>
    <row r="24" spans="1:11">
      <c r="A24" s="7">
        <v>203</v>
      </c>
      <c r="B24">
        <v>1</v>
      </c>
      <c r="C24">
        <v>1</v>
      </c>
      <c r="D24">
        <v>1</v>
      </c>
      <c r="E24">
        <v>0</v>
      </c>
      <c r="F24">
        <f t="shared" si="0"/>
        <v>1</v>
      </c>
      <c r="H24" s="11">
        <v>1</v>
      </c>
      <c r="I24" s="11">
        <v>1</v>
      </c>
      <c r="J24" s="11">
        <v>1</v>
      </c>
      <c r="K24" s="11">
        <v>0.1</v>
      </c>
    </row>
    <row r="25" spans="1:11">
      <c r="A25" s="7">
        <v>204</v>
      </c>
      <c r="B25">
        <v>1</v>
      </c>
      <c r="C25">
        <v>1</v>
      </c>
      <c r="D25">
        <v>1</v>
      </c>
      <c r="E25">
        <v>0</v>
      </c>
      <c r="F25">
        <f t="shared" si="0"/>
        <v>1</v>
      </c>
      <c r="H25" s="11">
        <v>1</v>
      </c>
      <c r="I25" s="11">
        <v>1</v>
      </c>
      <c r="J25" s="11">
        <v>1</v>
      </c>
      <c r="K25" s="11">
        <v>0.1</v>
      </c>
    </row>
    <row r="26" spans="1:11">
      <c r="A26" s="7">
        <v>205</v>
      </c>
      <c r="B26">
        <v>1</v>
      </c>
      <c r="C26">
        <v>1</v>
      </c>
      <c r="D26">
        <v>1</v>
      </c>
      <c r="E26">
        <v>0</v>
      </c>
      <c r="F26">
        <f t="shared" si="0"/>
        <v>1</v>
      </c>
      <c r="H26" s="11">
        <v>1</v>
      </c>
      <c r="I26" s="11">
        <v>1</v>
      </c>
      <c r="J26" s="11">
        <v>1</v>
      </c>
      <c r="K26" s="11">
        <v>1</v>
      </c>
    </row>
    <row r="27" spans="1:11">
      <c r="A27" s="7">
        <v>206</v>
      </c>
      <c r="B27">
        <v>1</v>
      </c>
      <c r="C27">
        <v>1</v>
      </c>
      <c r="D27">
        <v>1</v>
      </c>
      <c r="E27">
        <v>0</v>
      </c>
      <c r="F27">
        <f t="shared" si="0"/>
        <v>1</v>
      </c>
      <c r="H27" s="11">
        <v>1</v>
      </c>
      <c r="I27" s="11">
        <v>1</v>
      </c>
      <c r="J27" s="11">
        <v>1</v>
      </c>
      <c r="K27" s="11">
        <v>1</v>
      </c>
    </row>
    <row r="28" spans="1:11">
      <c r="A28" s="7">
        <v>207</v>
      </c>
      <c r="B28">
        <v>1</v>
      </c>
      <c r="C28">
        <v>1</v>
      </c>
      <c r="D28">
        <v>1</v>
      </c>
      <c r="E28">
        <v>0</v>
      </c>
      <c r="F28">
        <f t="shared" si="0"/>
        <v>1</v>
      </c>
      <c r="H28" s="11">
        <v>1</v>
      </c>
      <c r="I28" s="11">
        <v>1</v>
      </c>
      <c r="J28" s="11">
        <v>1</v>
      </c>
      <c r="K28" s="11">
        <v>1</v>
      </c>
    </row>
    <row r="29" spans="1:11">
      <c r="A29" s="7">
        <v>208</v>
      </c>
      <c r="B29">
        <v>1</v>
      </c>
      <c r="C29">
        <v>1</v>
      </c>
      <c r="D29">
        <v>1</v>
      </c>
      <c r="E29">
        <v>0</v>
      </c>
      <c r="F29">
        <f t="shared" si="0"/>
        <v>1</v>
      </c>
      <c r="H29" s="11">
        <v>1</v>
      </c>
      <c r="I29" s="11">
        <v>1</v>
      </c>
      <c r="J29" s="11">
        <v>1</v>
      </c>
      <c r="K29" s="11">
        <v>1</v>
      </c>
    </row>
    <row r="30" spans="1:11">
      <c r="A30" s="7">
        <v>209</v>
      </c>
      <c r="B30">
        <v>1</v>
      </c>
      <c r="C30">
        <v>1</v>
      </c>
      <c r="D30">
        <v>1</v>
      </c>
      <c r="E30">
        <v>0</v>
      </c>
      <c r="F30">
        <f t="shared" si="0"/>
        <v>1</v>
      </c>
      <c r="H30" s="11">
        <v>1</v>
      </c>
      <c r="I30" s="11">
        <v>1</v>
      </c>
      <c r="J30" s="11">
        <v>1</v>
      </c>
      <c r="K30" s="11">
        <v>1</v>
      </c>
    </row>
    <row r="31" spans="1:11">
      <c r="A31" s="7">
        <v>210</v>
      </c>
      <c r="B31">
        <v>1</v>
      </c>
      <c r="C31">
        <v>1</v>
      </c>
      <c r="D31">
        <v>1</v>
      </c>
      <c r="E31">
        <v>0</v>
      </c>
      <c r="F31">
        <f t="shared" si="0"/>
        <v>1</v>
      </c>
      <c r="H31" s="11">
        <v>1</v>
      </c>
      <c r="I31" s="11">
        <v>1</v>
      </c>
      <c r="J31" s="11">
        <v>1</v>
      </c>
      <c r="K31" s="11">
        <v>1</v>
      </c>
    </row>
    <row r="32" spans="1:11">
      <c r="A32" s="7">
        <v>211</v>
      </c>
      <c r="B32">
        <v>1</v>
      </c>
      <c r="C32">
        <v>1</v>
      </c>
      <c r="D32">
        <v>1</v>
      </c>
      <c r="E32">
        <v>0</v>
      </c>
      <c r="F32">
        <f t="shared" si="0"/>
        <v>1</v>
      </c>
      <c r="H32" s="11">
        <v>1</v>
      </c>
      <c r="I32" s="11">
        <v>1</v>
      </c>
      <c r="J32" s="11">
        <v>1</v>
      </c>
      <c r="K32" s="11">
        <v>1</v>
      </c>
    </row>
    <row r="33" spans="1:11">
      <c r="A33" s="7">
        <v>212</v>
      </c>
      <c r="B33">
        <v>1</v>
      </c>
      <c r="C33">
        <v>1</v>
      </c>
      <c r="D33">
        <v>1</v>
      </c>
      <c r="E33">
        <v>0</v>
      </c>
      <c r="F33">
        <f t="shared" si="0"/>
        <v>1</v>
      </c>
      <c r="H33" s="11">
        <v>1</v>
      </c>
      <c r="I33" s="11">
        <v>1</v>
      </c>
      <c r="J33" s="11">
        <v>1</v>
      </c>
      <c r="K33" s="11">
        <v>1</v>
      </c>
    </row>
    <row r="34" spans="1:11">
      <c r="A34" s="7">
        <v>213</v>
      </c>
      <c r="B34">
        <v>1</v>
      </c>
      <c r="C34">
        <v>1</v>
      </c>
      <c r="D34">
        <v>1</v>
      </c>
      <c r="E34">
        <v>0</v>
      </c>
      <c r="F34">
        <f t="shared" si="0"/>
        <v>1</v>
      </c>
      <c r="H34" s="11">
        <v>1</v>
      </c>
      <c r="I34" s="11">
        <v>1</v>
      </c>
      <c r="J34" s="11">
        <v>1</v>
      </c>
      <c r="K34" s="11">
        <v>1</v>
      </c>
    </row>
    <row r="35" spans="1:11">
      <c r="A35" s="7">
        <v>214</v>
      </c>
      <c r="B35">
        <v>1</v>
      </c>
      <c r="C35">
        <v>1</v>
      </c>
      <c r="D35">
        <v>1</v>
      </c>
      <c r="E35">
        <v>0</v>
      </c>
      <c r="F35">
        <f t="shared" si="0"/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>
      <c r="A36" s="7">
        <v>215</v>
      </c>
      <c r="B36">
        <v>1</v>
      </c>
      <c r="C36">
        <v>1</v>
      </c>
      <c r="D36">
        <v>1</v>
      </c>
      <c r="E36">
        <v>0</v>
      </c>
      <c r="F36">
        <f t="shared" si="0"/>
        <v>1</v>
      </c>
      <c r="H36" s="11">
        <v>1</v>
      </c>
      <c r="I36" s="11">
        <v>1</v>
      </c>
      <c r="J36" s="11">
        <v>1</v>
      </c>
      <c r="K36" s="11">
        <v>1</v>
      </c>
    </row>
    <row r="37" spans="1:11">
      <c r="A37" s="7">
        <v>216</v>
      </c>
      <c r="B37">
        <v>1</v>
      </c>
      <c r="C37">
        <v>1</v>
      </c>
      <c r="D37">
        <v>1</v>
      </c>
      <c r="E37">
        <v>0</v>
      </c>
      <c r="F37">
        <f t="shared" si="0"/>
        <v>1</v>
      </c>
      <c r="H37" s="11">
        <v>1</v>
      </c>
      <c r="I37" s="11">
        <v>1</v>
      </c>
      <c r="J37" s="11">
        <v>1</v>
      </c>
      <c r="K37" s="11">
        <v>1</v>
      </c>
    </row>
    <row r="38" spans="1:11">
      <c r="A38" s="7">
        <v>217</v>
      </c>
      <c r="B38">
        <v>1</v>
      </c>
      <c r="C38">
        <v>1</v>
      </c>
      <c r="D38">
        <v>1</v>
      </c>
      <c r="E38">
        <v>0</v>
      </c>
      <c r="F38">
        <f t="shared" si="0"/>
        <v>1</v>
      </c>
      <c r="H38" s="11">
        <v>1</v>
      </c>
      <c r="I38" s="11">
        <v>1</v>
      </c>
      <c r="J38" s="11">
        <v>1</v>
      </c>
      <c r="K38" s="11">
        <v>1</v>
      </c>
    </row>
    <row r="39" spans="1:11">
      <c r="A39" s="7">
        <v>218</v>
      </c>
      <c r="B39">
        <v>1</v>
      </c>
      <c r="C39">
        <v>1</v>
      </c>
      <c r="D39">
        <v>1</v>
      </c>
      <c r="E39">
        <v>0</v>
      </c>
      <c r="F39">
        <f t="shared" si="0"/>
        <v>1</v>
      </c>
      <c r="H39" s="11">
        <v>1</v>
      </c>
      <c r="I39" s="11">
        <v>1</v>
      </c>
      <c r="J39" s="11">
        <v>1</v>
      </c>
      <c r="K39" s="11">
        <v>1</v>
      </c>
    </row>
    <row r="40" spans="1:11">
      <c r="A40" s="7">
        <v>219</v>
      </c>
      <c r="B40">
        <v>1</v>
      </c>
      <c r="C40">
        <v>1</v>
      </c>
      <c r="D40">
        <v>1</v>
      </c>
      <c r="E40">
        <v>0</v>
      </c>
      <c r="F40">
        <f t="shared" si="0"/>
        <v>1</v>
      </c>
      <c r="H40" s="11">
        <v>1</v>
      </c>
      <c r="I40" s="11">
        <v>1</v>
      </c>
      <c r="J40" s="11">
        <v>1</v>
      </c>
      <c r="K40" s="11">
        <v>1</v>
      </c>
    </row>
    <row r="41" spans="1:11">
      <c r="A41" s="7">
        <v>220</v>
      </c>
      <c r="B41">
        <v>1</v>
      </c>
      <c r="C41">
        <v>1</v>
      </c>
      <c r="D41">
        <v>1</v>
      </c>
      <c r="E41">
        <v>0</v>
      </c>
      <c r="F41">
        <f t="shared" si="0"/>
        <v>1</v>
      </c>
      <c r="H41" s="11">
        <v>1</v>
      </c>
      <c r="I41" s="11">
        <v>1</v>
      </c>
      <c r="J41" s="11">
        <v>1</v>
      </c>
      <c r="K41" s="11">
        <v>1</v>
      </c>
    </row>
    <row r="42" spans="1:11">
      <c r="A42" s="7">
        <v>221</v>
      </c>
      <c r="B42">
        <v>1</v>
      </c>
      <c r="C42">
        <v>1</v>
      </c>
      <c r="D42">
        <v>1</v>
      </c>
      <c r="E42">
        <v>0</v>
      </c>
      <c r="F42">
        <f t="shared" si="0"/>
        <v>1</v>
      </c>
      <c r="H42" s="11">
        <v>1</v>
      </c>
      <c r="I42" s="11">
        <v>1</v>
      </c>
      <c r="J42" s="11">
        <v>1</v>
      </c>
      <c r="K42" s="11">
        <v>1</v>
      </c>
    </row>
    <row r="43" spans="1:11">
      <c r="A43" s="7">
        <v>222</v>
      </c>
      <c r="B43">
        <v>1</v>
      </c>
      <c r="C43">
        <v>1</v>
      </c>
      <c r="D43">
        <v>1</v>
      </c>
      <c r="E43">
        <v>0</v>
      </c>
      <c r="F43">
        <f t="shared" si="0"/>
        <v>1</v>
      </c>
      <c r="H43" s="11">
        <v>0.95318999999999998</v>
      </c>
      <c r="I43" s="11">
        <v>1</v>
      </c>
      <c r="J43" s="11">
        <v>1</v>
      </c>
      <c r="K43" s="11">
        <v>0.92110000000000003</v>
      </c>
    </row>
    <row r="44" spans="1:11">
      <c r="A44" s="7">
        <v>223</v>
      </c>
      <c r="B44">
        <v>1</v>
      </c>
      <c r="C44">
        <v>1</v>
      </c>
      <c r="D44">
        <v>1</v>
      </c>
      <c r="E44">
        <v>0</v>
      </c>
      <c r="F44">
        <f t="shared" si="0"/>
        <v>1</v>
      </c>
      <c r="H44" s="11">
        <v>0.95308000000000004</v>
      </c>
      <c r="I44" s="11">
        <v>1</v>
      </c>
      <c r="J44" s="11">
        <v>1</v>
      </c>
      <c r="K44" s="11">
        <v>0.77410000000000001</v>
      </c>
    </row>
    <row r="45" spans="1:11">
      <c r="A45" s="7">
        <v>224</v>
      </c>
      <c r="B45">
        <v>1</v>
      </c>
      <c r="C45">
        <v>1</v>
      </c>
      <c r="D45">
        <v>1</v>
      </c>
      <c r="E45">
        <v>0</v>
      </c>
      <c r="F45">
        <f t="shared" si="0"/>
        <v>1</v>
      </c>
      <c r="H45" s="11">
        <v>0.94047999999999998</v>
      </c>
      <c r="I45" s="11">
        <v>1</v>
      </c>
      <c r="J45" s="11">
        <v>1</v>
      </c>
      <c r="K45" s="11">
        <v>0.86826000000000003</v>
      </c>
    </row>
    <row r="46" spans="1:11">
      <c r="A46" s="7">
        <v>225</v>
      </c>
      <c r="B46">
        <v>1</v>
      </c>
      <c r="C46">
        <v>1</v>
      </c>
      <c r="D46">
        <v>1</v>
      </c>
      <c r="E46">
        <v>0</v>
      </c>
      <c r="F46">
        <f t="shared" si="0"/>
        <v>1</v>
      </c>
      <c r="H46" s="11">
        <v>0.91742000000000001</v>
      </c>
      <c r="I46" s="11">
        <v>1</v>
      </c>
      <c r="J46" s="11">
        <v>1</v>
      </c>
      <c r="K46" s="11">
        <v>0.92401</v>
      </c>
    </row>
    <row r="47" spans="1:11">
      <c r="A47" s="7">
        <v>226</v>
      </c>
      <c r="B47">
        <v>1</v>
      </c>
      <c r="C47">
        <v>1</v>
      </c>
      <c r="D47">
        <v>1</v>
      </c>
      <c r="E47">
        <v>0.214</v>
      </c>
      <c r="F47">
        <f t="shared" si="0"/>
        <v>0.78600000000000003</v>
      </c>
      <c r="H47" s="11">
        <v>0.84706999999999999</v>
      </c>
      <c r="I47" s="11">
        <v>1</v>
      </c>
      <c r="J47" s="11">
        <v>1</v>
      </c>
      <c r="K47" s="11">
        <v>1</v>
      </c>
    </row>
    <row r="48" spans="1:11">
      <c r="A48" s="7">
        <v>227</v>
      </c>
      <c r="B48">
        <v>1</v>
      </c>
      <c r="C48">
        <v>1</v>
      </c>
      <c r="D48">
        <v>1</v>
      </c>
      <c r="E48">
        <v>0.17199999999999999</v>
      </c>
      <c r="F48">
        <f t="shared" si="0"/>
        <v>0.82800000000000007</v>
      </c>
      <c r="H48" s="11">
        <v>0.80422000000000005</v>
      </c>
      <c r="I48" s="11">
        <v>1</v>
      </c>
      <c r="J48" s="11">
        <v>1</v>
      </c>
      <c r="K48" s="11">
        <v>0.71408000000000005</v>
      </c>
    </row>
    <row r="49" spans="1:11">
      <c r="A49" s="7">
        <v>228</v>
      </c>
      <c r="B49">
        <v>1</v>
      </c>
      <c r="C49">
        <v>1</v>
      </c>
      <c r="D49">
        <v>1</v>
      </c>
      <c r="E49">
        <v>0.20699999999999999</v>
      </c>
      <c r="F49">
        <f t="shared" si="0"/>
        <v>0.79300000000000004</v>
      </c>
      <c r="H49" s="11">
        <v>0.7712</v>
      </c>
      <c r="I49" s="11">
        <v>1</v>
      </c>
      <c r="J49" s="11">
        <v>1</v>
      </c>
      <c r="K49" s="11">
        <v>0.94111999999999996</v>
      </c>
    </row>
    <row r="50" spans="1:11">
      <c r="A50" s="7">
        <v>229</v>
      </c>
      <c r="B50">
        <v>1</v>
      </c>
      <c r="C50">
        <v>1</v>
      </c>
      <c r="D50">
        <v>1</v>
      </c>
      <c r="E50">
        <v>0.14499999999999999</v>
      </c>
      <c r="F50">
        <f t="shared" si="0"/>
        <v>0.85499999999999998</v>
      </c>
      <c r="H50" s="11">
        <v>0.86350000000000005</v>
      </c>
      <c r="I50" s="11">
        <v>1</v>
      </c>
      <c r="J50" s="11">
        <v>1</v>
      </c>
      <c r="K50" s="11">
        <v>0.94543999999999995</v>
      </c>
    </row>
    <row r="51" spans="1:11">
      <c r="A51" s="7">
        <v>230</v>
      </c>
      <c r="B51">
        <v>1</v>
      </c>
      <c r="C51">
        <v>1</v>
      </c>
      <c r="D51">
        <v>1</v>
      </c>
      <c r="E51">
        <v>6.5000000000000002E-2</v>
      </c>
      <c r="F51">
        <f t="shared" si="0"/>
        <v>0.93500000000000005</v>
      </c>
      <c r="H51" s="11">
        <v>0.91064000000000001</v>
      </c>
      <c r="I51" s="11">
        <v>1</v>
      </c>
      <c r="J51" s="11">
        <v>1</v>
      </c>
      <c r="K51" s="11">
        <v>0.89090999999999998</v>
      </c>
    </row>
    <row r="52" spans="1:11">
      <c r="A52" s="7">
        <v>231</v>
      </c>
      <c r="B52">
        <v>1</v>
      </c>
      <c r="C52">
        <v>1</v>
      </c>
      <c r="D52">
        <v>1</v>
      </c>
      <c r="E52">
        <v>4.7E-2</v>
      </c>
      <c r="F52">
        <f t="shared" si="0"/>
        <v>0.95299999999999996</v>
      </c>
      <c r="H52" s="11">
        <v>0.91064000000000001</v>
      </c>
      <c r="I52" s="11">
        <v>1</v>
      </c>
      <c r="J52" s="11">
        <v>1</v>
      </c>
      <c r="K52" s="11">
        <v>0.86370999999999998</v>
      </c>
    </row>
    <row r="53" spans="1:11">
      <c r="A53" s="7">
        <v>232</v>
      </c>
      <c r="B53">
        <v>1</v>
      </c>
      <c r="C53">
        <v>1</v>
      </c>
      <c r="D53">
        <v>1</v>
      </c>
      <c r="E53">
        <v>0</v>
      </c>
      <c r="F53">
        <f t="shared" si="0"/>
        <v>1</v>
      </c>
      <c r="H53" s="11">
        <v>0.91064000000000001</v>
      </c>
      <c r="I53" s="11">
        <v>1</v>
      </c>
      <c r="J53" s="11">
        <v>1</v>
      </c>
      <c r="K53" s="11">
        <v>0.81130000000000002</v>
      </c>
    </row>
    <row r="54" spans="1:11">
      <c r="A54" s="7">
        <v>233</v>
      </c>
      <c r="B54">
        <v>1</v>
      </c>
      <c r="C54">
        <v>1</v>
      </c>
      <c r="D54">
        <v>1</v>
      </c>
      <c r="E54">
        <v>0</v>
      </c>
      <c r="F54">
        <f t="shared" si="0"/>
        <v>1</v>
      </c>
      <c r="H54" s="11">
        <v>0.91064000000000001</v>
      </c>
      <c r="I54" s="11">
        <v>1</v>
      </c>
      <c r="J54" s="11">
        <v>1</v>
      </c>
      <c r="K54" s="11">
        <v>0.87938000000000005</v>
      </c>
    </row>
    <row r="55" spans="1:11">
      <c r="A55" s="7">
        <v>234</v>
      </c>
      <c r="B55">
        <v>1</v>
      </c>
      <c r="C55">
        <v>1</v>
      </c>
      <c r="D55">
        <v>1</v>
      </c>
      <c r="E55">
        <v>3.5999999999999997E-2</v>
      </c>
      <c r="F55">
        <f t="shared" si="0"/>
        <v>0.96399999999999997</v>
      </c>
      <c r="H55" s="11">
        <v>0.91064000000000001</v>
      </c>
      <c r="I55" s="11">
        <v>1</v>
      </c>
      <c r="J55" s="11">
        <v>1</v>
      </c>
      <c r="K55" s="11">
        <v>0.98097000000000001</v>
      </c>
    </row>
    <row r="56" spans="1:11">
      <c r="A56" s="7">
        <v>235</v>
      </c>
      <c r="B56">
        <v>1</v>
      </c>
      <c r="C56">
        <v>1</v>
      </c>
      <c r="D56">
        <v>1</v>
      </c>
      <c r="E56">
        <v>0.16600000000000001</v>
      </c>
      <c r="F56">
        <f t="shared" si="0"/>
        <v>0.83399999999999996</v>
      </c>
      <c r="H56" s="11">
        <v>0.91064000000000001</v>
      </c>
      <c r="I56" s="11">
        <v>1</v>
      </c>
      <c r="J56" s="11">
        <v>1</v>
      </c>
      <c r="K56" s="11">
        <v>0.79593999999999998</v>
      </c>
    </row>
    <row r="57" spans="1:11">
      <c r="A57" s="7">
        <v>236</v>
      </c>
      <c r="B57">
        <v>1</v>
      </c>
      <c r="C57">
        <v>1</v>
      </c>
      <c r="D57">
        <v>1</v>
      </c>
      <c r="E57">
        <v>0.21199999999999999</v>
      </c>
      <c r="F57">
        <f t="shared" si="0"/>
        <v>0.78800000000000003</v>
      </c>
      <c r="H57" s="11">
        <v>0.90230999999999995</v>
      </c>
      <c r="I57" s="11">
        <v>1</v>
      </c>
      <c r="J57" s="11">
        <v>1</v>
      </c>
      <c r="K57" s="11">
        <v>0.64288000000000001</v>
      </c>
    </row>
    <row r="58" spans="1:11">
      <c r="A58" s="7">
        <v>237</v>
      </c>
      <c r="B58">
        <v>1</v>
      </c>
      <c r="C58">
        <v>1</v>
      </c>
      <c r="D58">
        <v>1</v>
      </c>
      <c r="E58">
        <v>0.217</v>
      </c>
      <c r="F58">
        <f t="shared" si="0"/>
        <v>0.78300000000000003</v>
      </c>
      <c r="H58" s="11">
        <v>0.90230999999999995</v>
      </c>
      <c r="I58" s="11">
        <v>1</v>
      </c>
      <c r="J58" s="11">
        <v>1</v>
      </c>
      <c r="K58" s="11">
        <v>0.61439999999999995</v>
      </c>
    </row>
    <row r="59" spans="1:11">
      <c r="A59" s="7">
        <v>238</v>
      </c>
      <c r="B59">
        <v>1</v>
      </c>
      <c r="C59">
        <v>1</v>
      </c>
      <c r="D59">
        <v>1</v>
      </c>
      <c r="E59">
        <v>0.17399999999999999</v>
      </c>
      <c r="F59">
        <f t="shared" si="0"/>
        <v>0.82600000000000007</v>
      </c>
      <c r="H59" s="11">
        <v>0.90230999999999995</v>
      </c>
      <c r="I59" s="11">
        <v>1</v>
      </c>
      <c r="J59" s="11">
        <v>1</v>
      </c>
      <c r="K59" s="11">
        <v>0.60501000000000005</v>
      </c>
    </row>
    <row r="60" spans="1:11">
      <c r="A60" s="7">
        <v>239</v>
      </c>
      <c r="B60">
        <v>1</v>
      </c>
      <c r="C60">
        <v>1</v>
      </c>
      <c r="D60">
        <v>1</v>
      </c>
      <c r="E60">
        <v>2.8000000000000001E-2</v>
      </c>
      <c r="F60">
        <f t="shared" si="0"/>
        <v>0.97199999999999998</v>
      </c>
      <c r="H60" s="11">
        <v>0.90230999999999995</v>
      </c>
      <c r="I60" s="11">
        <v>1</v>
      </c>
      <c r="J60" s="11">
        <v>1</v>
      </c>
      <c r="K60" s="11">
        <v>0.66718</v>
      </c>
    </row>
    <row r="61" spans="1:11">
      <c r="A61" s="7">
        <v>240</v>
      </c>
      <c r="B61">
        <v>1</v>
      </c>
      <c r="C61">
        <v>1</v>
      </c>
      <c r="D61">
        <v>1</v>
      </c>
      <c r="E61">
        <v>0</v>
      </c>
      <c r="F61">
        <f t="shared" si="0"/>
        <v>1</v>
      </c>
      <c r="H61" s="11">
        <v>0.90230999999999995</v>
      </c>
      <c r="I61" s="11">
        <v>1</v>
      </c>
      <c r="J61" s="11">
        <v>1</v>
      </c>
      <c r="K61" s="11">
        <v>0.80264000000000002</v>
      </c>
    </row>
    <row r="62" spans="1:11">
      <c r="A62" s="7">
        <v>241</v>
      </c>
      <c r="B62">
        <v>1</v>
      </c>
      <c r="C62">
        <v>1</v>
      </c>
      <c r="D62">
        <v>1</v>
      </c>
      <c r="E62">
        <v>0</v>
      </c>
      <c r="F62">
        <f t="shared" si="0"/>
        <v>1</v>
      </c>
      <c r="H62" s="11">
        <v>0.90230999999999995</v>
      </c>
      <c r="I62" s="11">
        <v>1</v>
      </c>
      <c r="J62" s="11">
        <v>1</v>
      </c>
      <c r="K62" s="11">
        <v>0.96487000000000001</v>
      </c>
    </row>
    <row r="63" spans="1:11">
      <c r="A63" s="7">
        <v>242</v>
      </c>
      <c r="B63">
        <v>1</v>
      </c>
      <c r="C63">
        <v>1</v>
      </c>
      <c r="D63">
        <v>1</v>
      </c>
      <c r="E63">
        <v>0</v>
      </c>
      <c r="F63">
        <f t="shared" si="0"/>
        <v>1</v>
      </c>
      <c r="H63" s="11">
        <v>0.89468000000000003</v>
      </c>
      <c r="I63" s="11">
        <v>1</v>
      </c>
      <c r="J63" s="11">
        <v>1</v>
      </c>
      <c r="K63" s="11">
        <v>0.84833000000000003</v>
      </c>
    </row>
    <row r="64" spans="1:11">
      <c r="A64" s="7">
        <v>243</v>
      </c>
      <c r="B64">
        <v>1</v>
      </c>
      <c r="C64">
        <v>1</v>
      </c>
      <c r="D64">
        <v>1</v>
      </c>
      <c r="E64">
        <v>0</v>
      </c>
      <c r="F64">
        <f t="shared" si="0"/>
        <v>1</v>
      </c>
      <c r="H64" s="11">
        <v>0.89468000000000003</v>
      </c>
      <c r="I64" s="11">
        <v>1</v>
      </c>
      <c r="J64" s="11">
        <v>1</v>
      </c>
      <c r="K64" s="11">
        <v>0.91961000000000004</v>
      </c>
    </row>
    <row r="65" spans="1:11">
      <c r="A65" s="7">
        <v>244</v>
      </c>
      <c r="B65">
        <v>1</v>
      </c>
      <c r="C65">
        <v>1</v>
      </c>
      <c r="D65">
        <v>1</v>
      </c>
      <c r="E65">
        <v>0</v>
      </c>
      <c r="F65">
        <f t="shared" si="0"/>
        <v>1</v>
      </c>
      <c r="H65" s="11">
        <v>0.89468000000000003</v>
      </c>
      <c r="I65" s="11">
        <v>1</v>
      </c>
      <c r="J65" s="11">
        <v>1</v>
      </c>
      <c r="K65" s="11">
        <v>0.88231999999999999</v>
      </c>
    </row>
    <row r="66" spans="1:11">
      <c r="A66" s="7">
        <v>245</v>
      </c>
      <c r="B66">
        <v>1</v>
      </c>
      <c r="C66">
        <v>1</v>
      </c>
      <c r="D66">
        <v>1</v>
      </c>
      <c r="E66">
        <v>0</v>
      </c>
      <c r="F66">
        <f t="shared" si="0"/>
        <v>1</v>
      </c>
      <c r="H66" s="11">
        <v>0.88766</v>
      </c>
      <c r="I66" s="11">
        <v>1</v>
      </c>
      <c r="J66" s="11">
        <v>1</v>
      </c>
      <c r="K66" s="11">
        <v>0.86287999999999998</v>
      </c>
    </row>
    <row r="67" spans="1:11">
      <c r="A67" s="7">
        <v>246</v>
      </c>
      <c r="B67">
        <v>1</v>
      </c>
      <c r="C67">
        <v>1</v>
      </c>
      <c r="D67">
        <v>1</v>
      </c>
      <c r="E67">
        <v>0</v>
      </c>
      <c r="F67">
        <f t="shared" si="0"/>
        <v>1</v>
      </c>
      <c r="H67" s="11">
        <v>0.88766</v>
      </c>
      <c r="I67" s="11">
        <v>1</v>
      </c>
      <c r="J67" s="11">
        <v>1</v>
      </c>
      <c r="K67" s="11">
        <v>0.80830999999999997</v>
      </c>
    </row>
    <row r="68" spans="1:11">
      <c r="A68" s="7">
        <v>247</v>
      </c>
      <c r="B68">
        <v>1</v>
      </c>
      <c r="C68">
        <v>1</v>
      </c>
      <c r="D68">
        <v>1</v>
      </c>
      <c r="E68">
        <v>0</v>
      </c>
      <c r="F68">
        <f t="shared" si="0"/>
        <v>1</v>
      </c>
      <c r="H68" s="11">
        <v>0.88117999999999996</v>
      </c>
      <c r="I68" s="11">
        <v>1</v>
      </c>
      <c r="J68" s="11">
        <v>1</v>
      </c>
      <c r="K68" s="11">
        <v>0.86834</v>
      </c>
    </row>
    <row r="69" spans="1:11">
      <c r="A69" s="7">
        <v>248</v>
      </c>
      <c r="B69">
        <v>1</v>
      </c>
      <c r="C69">
        <v>1</v>
      </c>
      <c r="D69">
        <v>1</v>
      </c>
      <c r="E69">
        <v>0</v>
      </c>
      <c r="F69">
        <f t="shared" ref="F69:F106" si="1">1-E69</f>
        <v>1</v>
      </c>
      <c r="H69" s="11">
        <v>0.87853999999999999</v>
      </c>
      <c r="I69" s="11">
        <v>1</v>
      </c>
      <c r="J69" s="11">
        <v>1</v>
      </c>
      <c r="K69" s="11">
        <v>0.92528999999999995</v>
      </c>
    </row>
    <row r="70" spans="1:11">
      <c r="A70" s="7">
        <v>249</v>
      </c>
      <c r="B70">
        <v>1</v>
      </c>
      <c r="C70">
        <v>1</v>
      </c>
      <c r="D70">
        <v>1</v>
      </c>
      <c r="E70">
        <v>0</v>
      </c>
      <c r="F70">
        <f t="shared" si="1"/>
        <v>1</v>
      </c>
      <c r="H70" s="11">
        <v>0.85875000000000001</v>
      </c>
      <c r="I70" s="11">
        <v>1</v>
      </c>
      <c r="J70" s="11">
        <v>1</v>
      </c>
      <c r="K70" s="11">
        <v>1</v>
      </c>
    </row>
    <row r="71" spans="1:11">
      <c r="A71" s="7">
        <v>250</v>
      </c>
      <c r="B71">
        <v>1</v>
      </c>
      <c r="C71">
        <v>1</v>
      </c>
      <c r="D71">
        <v>1</v>
      </c>
      <c r="E71">
        <v>0</v>
      </c>
      <c r="F71">
        <f t="shared" si="1"/>
        <v>1</v>
      </c>
      <c r="H71" s="11">
        <v>0.83823000000000003</v>
      </c>
      <c r="I71" s="11">
        <v>1</v>
      </c>
      <c r="J71" s="11">
        <v>1</v>
      </c>
      <c r="K71" s="11">
        <v>1</v>
      </c>
    </row>
    <row r="72" spans="1:11">
      <c r="A72" s="7">
        <v>251</v>
      </c>
      <c r="B72">
        <v>1</v>
      </c>
      <c r="C72">
        <v>1</v>
      </c>
      <c r="D72">
        <v>1</v>
      </c>
      <c r="E72">
        <v>0</v>
      </c>
      <c r="F72">
        <f t="shared" si="1"/>
        <v>1</v>
      </c>
      <c r="H72" s="11">
        <v>0.77566999999999997</v>
      </c>
      <c r="I72" s="11">
        <v>1</v>
      </c>
      <c r="J72" s="11">
        <v>1</v>
      </c>
      <c r="K72" s="11">
        <v>1</v>
      </c>
    </row>
    <row r="73" spans="1:11">
      <c r="A73" s="7">
        <v>252</v>
      </c>
      <c r="B73">
        <v>1</v>
      </c>
      <c r="C73">
        <v>1</v>
      </c>
      <c r="D73">
        <v>1</v>
      </c>
      <c r="E73">
        <v>0</v>
      </c>
      <c r="F73">
        <f t="shared" si="1"/>
        <v>1</v>
      </c>
      <c r="H73" s="11">
        <v>0.73867000000000005</v>
      </c>
      <c r="I73" s="11">
        <v>1</v>
      </c>
      <c r="J73" s="11">
        <v>1</v>
      </c>
      <c r="K73" s="11">
        <v>1</v>
      </c>
    </row>
    <row r="74" spans="1:11">
      <c r="A74" s="7">
        <v>253</v>
      </c>
      <c r="B74">
        <v>1</v>
      </c>
      <c r="C74">
        <v>1</v>
      </c>
      <c r="D74">
        <v>1</v>
      </c>
      <c r="E74">
        <v>0.111</v>
      </c>
      <c r="F74">
        <f t="shared" si="1"/>
        <v>0.88900000000000001</v>
      </c>
      <c r="H74" s="11">
        <v>0.72899999999999998</v>
      </c>
      <c r="I74" s="11">
        <v>1</v>
      </c>
      <c r="J74" s="11">
        <v>1</v>
      </c>
      <c r="K74" s="11">
        <v>1</v>
      </c>
    </row>
    <row r="75" spans="1:11">
      <c r="A75" s="7">
        <v>254</v>
      </c>
      <c r="B75">
        <v>1</v>
      </c>
      <c r="C75">
        <v>1</v>
      </c>
      <c r="D75">
        <v>1</v>
      </c>
      <c r="E75">
        <v>0.113</v>
      </c>
      <c r="F75">
        <f t="shared" si="1"/>
        <v>0.88700000000000001</v>
      </c>
      <c r="H75" s="11">
        <v>0.76598999999999995</v>
      </c>
      <c r="I75" s="11">
        <v>1</v>
      </c>
      <c r="J75" s="11">
        <v>1</v>
      </c>
      <c r="K75" s="11">
        <v>1</v>
      </c>
    </row>
    <row r="76" spans="1:11">
      <c r="A76" s="7">
        <v>255</v>
      </c>
      <c r="B76">
        <v>1</v>
      </c>
      <c r="C76">
        <v>1</v>
      </c>
      <c r="D76">
        <v>1</v>
      </c>
      <c r="E76">
        <v>0.11799999999999999</v>
      </c>
      <c r="F76">
        <f t="shared" si="1"/>
        <v>0.88200000000000001</v>
      </c>
      <c r="H76" s="11">
        <v>0.86960000000000004</v>
      </c>
      <c r="I76" s="11">
        <v>1</v>
      </c>
      <c r="J76" s="11">
        <v>1</v>
      </c>
      <c r="K76" s="11">
        <v>1</v>
      </c>
    </row>
    <row r="77" spans="1:11">
      <c r="A77" s="7">
        <v>256</v>
      </c>
      <c r="B77">
        <v>1</v>
      </c>
      <c r="C77">
        <v>1</v>
      </c>
      <c r="D77">
        <v>1</v>
      </c>
      <c r="E77">
        <v>0.2</v>
      </c>
      <c r="F77">
        <f t="shared" si="1"/>
        <v>0.8</v>
      </c>
      <c r="H77" s="11">
        <v>0.86960000000000004</v>
      </c>
      <c r="I77" s="11">
        <v>1</v>
      </c>
      <c r="J77" s="11">
        <v>1</v>
      </c>
      <c r="K77" s="11">
        <v>1</v>
      </c>
    </row>
    <row r="78" spans="1:11">
      <c r="A78" s="7">
        <v>257</v>
      </c>
      <c r="B78">
        <v>1</v>
      </c>
      <c r="C78">
        <v>1</v>
      </c>
      <c r="D78">
        <v>1</v>
      </c>
      <c r="E78">
        <v>0.14799999999999999</v>
      </c>
      <c r="F78">
        <f t="shared" si="1"/>
        <v>0.85199999999999998</v>
      </c>
      <c r="H78" s="11">
        <v>0.86592999999999998</v>
      </c>
      <c r="I78" s="11">
        <v>1</v>
      </c>
      <c r="J78" s="11">
        <v>1</v>
      </c>
      <c r="K78" s="11">
        <v>1</v>
      </c>
    </row>
    <row r="79" spans="1:11">
      <c r="A79" s="7">
        <v>258</v>
      </c>
      <c r="B79">
        <v>1</v>
      </c>
      <c r="C79">
        <v>1</v>
      </c>
      <c r="D79">
        <v>1</v>
      </c>
      <c r="E79">
        <v>0.20599999999999999</v>
      </c>
      <c r="F79">
        <f t="shared" si="1"/>
        <v>0.79400000000000004</v>
      </c>
      <c r="H79" s="11">
        <v>0.83304999999999996</v>
      </c>
      <c r="I79" s="11">
        <v>1</v>
      </c>
      <c r="J79" s="11">
        <v>1</v>
      </c>
      <c r="K79" s="11">
        <v>1</v>
      </c>
    </row>
    <row r="80" spans="1:11">
      <c r="A80" s="7">
        <v>259</v>
      </c>
      <c r="B80">
        <v>1</v>
      </c>
      <c r="C80">
        <v>1</v>
      </c>
      <c r="D80">
        <v>1</v>
      </c>
      <c r="E80">
        <v>0.151</v>
      </c>
      <c r="F80">
        <f t="shared" si="1"/>
        <v>0.84899999999999998</v>
      </c>
      <c r="H80" s="11">
        <v>0.84975999999999996</v>
      </c>
      <c r="I80" s="11">
        <v>1</v>
      </c>
      <c r="J80" s="11">
        <v>1</v>
      </c>
      <c r="K80" s="11">
        <v>1</v>
      </c>
    </row>
    <row r="81" spans="1:11">
      <c r="A81" s="7">
        <v>260</v>
      </c>
      <c r="B81">
        <v>1</v>
      </c>
      <c r="C81">
        <v>1</v>
      </c>
      <c r="D81">
        <v>1</v>
      </c>
      <c r="E81">
        <v>0.248</v>
      </c>
      <c r="F81">
        <f t="shared" si="1"/>
        <v>0.752</v>
      </c>
      <c r="H81" s="11">
        <v>0.86960000000000004</v>
      </c>
      <c r="I81" s="11">
        <v>1</v>
      </c>
      <c r="J81" s="11">
        <v>1</v>
      </c>
      <c r="K81" s="11">
        <v>0.86934</v>
      </c>
    </row>
    <row r="82" spans="1:11">
      <c r="A82" s="7">
        <v>261</v>
      </c>
      <c r="B82">
        <v>1</v>
      </c>
      <c r="C82">
        <v>1</v>
      </c>
      <c r="D82">
        <v>1</v>
      </c>
      <c r="E82">
        <v>0.218</v>
      </c>
      <c r="F82">
        <f t="shared" si="1"/>
        <v>0.78200000000000003</v>
      </c>
      <c r="H82" s="11">
        <v>0.86960000000000004</v>
      </c>
      <c r="I82" s="11">
        <v>1</v>
      </c>
      <c r="J82" s="11">
        <v>1</v>
      </c>
      <c r="K82" s="11">
        <v>0.82850000000000001</v>
      </c>
    </row>
    <row r="83" spans="1:11">
      <c r="A83" s="7">
        <v>262</v>
      </c>
      <c r="B83">
        <v>1</v>
      </c>
      <c r="C83">
        <v>1</v>
      </c>
      <c r="D83">
        <v>1</v>
      </c>
      <c r="E83">
        <v>0.24399999999999999</v>
      </c>
      <c r="F83">
        <f t="shared" si="1"/>
        <v>0.75600000000000001</v>
      </c>
      <c r="H83" s="11">
        <v>0.86960000000000004</v>
      </c>
      <c r="I83" s="11">
        <v>1</v>
      </c>
      <c r="J83" s="11">
        <v>1</v>
      </c>
      <c r="K83" s="11">
        <v>0.84665000000000001</v>
      </c>
    </row>
    <row r="84" spans="1:11">
      <c r="A84" s="7">
        <v>263</v>
      </c>
      <c r="B84">
        <v>1</v>
      </c>
      <c r="C84">
        <v>1</v>
      </c>
      <c r="D84">
        <v>1</v>
      </c>
      <c r="E84">
        <v>0.24399999999999999</v>
      </c>
      <c r="F84">
        <f t="shared" si="1"/>
        <v>0.75600000000000001</v>
      </c>
      <c r="H84" s="11">
        <v>0.89468000000000003</v>
      </c>
      <c r="I84" s="11">
        <v>1</v>
      </c>
      <c r="J84" s="11">
        <v>1</v>
      </c>
      <c r="K84" s="11">
        <v>0.81913999999999998</v>
      </c>
    </row>
    <row r="85" spans="1:11">
      <c r="A85" s="7">
        <v>264</v>
      </c>
      <c r="B85">
        <v>1</v>
      </c>
      <c r="C85">
        <v>1</v>
      </c>
      <c r="D85">
        <v>1</v>
      </c>
      <c r="E85">
        <v>6.3E-2</v>
      </c>
      <c r="F85">
        <f t="shared" si="1"/>
        <v>0.93700000000000006</v>
      </c>
      <c r="H85" s="11">
        <v>0.89468000000000003</v>
      </c>
      <c r="I85" s="11">
        <v>1</v>
      </c>
      <c r="J85" s="11">
        <v>1</v>
      </c>
      <c r="K85" s="11">
        <v>0.82255999999999996</v>
      </c>
    </row>
    <row r="86" spans="1:11">
      <c r="A86" s="7">
        <v>265</v>
      </c>
      <c r="B86">
        <v>1</v>
      </c>
      <c r="C86">
        <v>1</v>
      </c>
      <c r="D86">
        <v>1</v>
      </c>
      <c r="E86">
        <v>1.2E-2</v>
      </c>
      <c r="F86">
        <f t="shared" si="1"/>
        <v>0.98799999999999999</v>
      </c>
      <c r="H86" s="11">
        <v>0.89468000000000003</v>
      </c>
      <c r="I86" s="11">
        <v>1</v>
      </c>
      <c r="J86" s="11">
        <v>1</v>
      </c>
      <c r="K86" s="11">
        <v>0.92798000000000003</v>
      </c>
    </row>
    <row r="87" spans="1:11">
      <c r="A87" s="7">
        <v>266</v>
      </c>
      <c r="B87">
        <v>1</v>
      </c>
      <c r="C87">
        <v>1</v>
      </c>
      <c r="D87">
        <v>1</v>
      </c>
      <c r="E87">
        <v>8.5000000000000006E-2</v>
      </c>
      <c r="F87">
        <f t="shared" si="1"/>
        <v>0.91500000000000004</v>
      </c>
      <c r="H87" s="11">
        <v>0.89468000000000003</v>
      </c>
      <c r="I87" s="11">
        <v>1</v>
      </c>
      <c r="J87" s="11">
        <v>1</v>
      </c>
      <c r="K87" s="11">
        <v>0.95345999999999997</v>
      </c>
    </row>
    <row r="88" spans="1:11">
      <c r="A88" s="7">
        <v>267</v>
      </c>
      <c r="B88">
        <v>1</v>
      </c>
      <c r="C88">
        <v>1</v>
      </c>
      <c r="D88">
        <v>1</v>
      </c>
      <c r="E88">
        <v>5.0999999999999997E-2</v>
      </c>
      <c r="F88">
        <f t="shared" si="1"/>
        <v>0.94899999999999995</v>
      </c>
      <c r="H88" s="11">
        <v>0.89468000000000003</v>
      </c>
      <c r="I88" s="11">
        <v>1</v>
      </c>
      <c r="J88" s="11">
        <v>1</v>
      </c>
      <c r="K88" s="11">
        <v>0.79039999999999999</v>
      </c>
    </row>
    <row r="89" spans="1:11">
      <c r="A89" s="7">
        <v>268</v>
      </c>
      <c r="B89">
        <v>1</v>
      </c>
      <c r="C89">
        <v>1</v>
      </c>
      <c r="D89">
        <v>1</v>
      </c>
      <c r="E89">
        <v>2.4E-2</v>
      </c>
      <c r="F89">
        <f t="shared" si="1"/>
        <v>0.97599999999999998</v>
      </c>
      <c r="H89" s="11">
        <v>0.89468000000000003</v>
      </c>
      <c r="I89" s="11">
        <v>1</v>
      </c>
      <c r="J89" s="11">
        <v>1</v>
      </c>
      <c r="K89" s="11">
        <v>0.82537000000000005</v>
      </c>
    </row>
    <row r="90" spans="1:11">
      <c r="A90" s="7">
        <v>269</v>
      </c>
      <c r="B90">
        <v>1</v>
      </c>
      <c r="C90">
        <v>1</v>
      </c>
      <c r="D90">
        <v>1</v>
      </c>
      <c r="E90">
        <v>9.0999999999999998E-2</v>
      </c>
      <c r="F90">
        <f t="shared" si="1"/>
        <v>0.90900000000000003</v>
      </c>
      <c r="H90" s="11">
        <v>0.89468000000000003</v>
      </c>
      <c r="I90" s="11">
        <v>1</v>
      </c>
      <c r="J90" s="11">
        <v>1</v>
      </c>
      <c r="K90" s="11">
        <v>0.82704999999999995</v>
      </c>
    </row>
    <row r="91" spans="1:11">
      <c r="A91" s="7">
        <v>270</v>
      </c>
      <c r="B91">
        <v>1</v>
      </c>
      <c r="C91">
        <v>1</v>
      </c>
      <c r="D91">
        <v>1</v>
      </c>
      <c r="E91">
        <v>8.5000000000000006E-2</v>
      </c>
      <c r="F91">
        <f t="shared" si="1"/>
        <v>0.91500000000000004</v>
      </c>
      <c r="H91" s="11">
        <v>0.89468000000000003</v>
      </c>
      <c r="I91" s="11">
        <v>1</v>
      </c>
      <c r="J91" s="11">
        <v>1</v>
      </c>
      <c r="K91" s="11">
        <v>0.83431999999999995</v>
      </c>
    </row>
    <row r="92" spans="1:11">
      <c r="A92" s="7">
        <v>271</v>
      </c>
      <c r="B92">
        <v>1</v>
      </c>
      <c r="C92">
        <v>1</v>
      </c>
      <c r="D92">
        <v>1</v>
      </c>
      <c r="E92">
        <v>5.5E-2</v>
      </c>
      <c r="F92">
        <f t="shared" si="1"/>
        <v>0.94499999999999995</v>
      </c>
      <c r="H92" s="11">
        <v>0.88551999999999997</v>
      </c>
      <c r="I92" s="11">
        <v>1</v>
      </c>
      <c r="J92" s="11">
        <v>1</v>
      </c>
      <c r="K92" s="11">
        <v>0.83331</v>
      </c>
    </row>
    <row r="93" spans="1:11">
      <c r="A93" s="7">
        <v>272</v>
      </c>
      <c r="B93">
        <v>1</v>
      </c>
      <c r="C93">
        <v>1</v>
      </c>
      <c r="D93">
        <v>1</v>
      </c>
      <c r="E93">
        <v>0</v>
      </c>
      <c r="F93">
        <f t="shared" si="1"/>
        <v>1</v>
      </c>
      <c r="H93" s="11">
        <v>0.88765000000000005</v>
      </c>
      <c r="I93" s="11">
        <v>1</v>
      </c>
      <c r="J93" s="11">
        <v>1</v>
      </c>
      <c r="K93" s="11">
        <v>0.84526999999999997</v>
      </c>
    </row>
    <row r="94" spans="1:11">
      <c r="A94" s="7">
        <v>273</v>
      </c>
      <c r="B94">
        <v>1</v>
      </c>
      <c r="C94">
        <v>1</v>
      </c>
      <c r="D94">
        <v>1</v>
      </c>
      <c r="E94">
        <v>7.9000000000000001E-2</v>
      </c>
      <c r="F94">
        <f t="shared" si="1"/>
        <v>0.92100000000000004</v>
      </c>
      <c r="H94" s="11">
        <v>0.91003999999999996</v>
      </c>
      <c r="I94" s="11">
        <v>1</v>
      </c>
      <c r="J94" s="11">
        <v>1</v>
      </c>
      <c r="K94" s="11">
        <v>0.82415000000000005</v>
      </c>
    </row>
    <row r="95" spans="1:11">
      <c r="A95" s="7">
        <v>274</v>
      </c>
      <c r="B95">
        <v>1</v>
      </c>
      <c r="C95">
        <v>1</v>
      </c>
      <c r="D95">
        <v>1</v>
      </c>
      <c r="E95">
        <v>8.5000000000000006E-2</v>
      </c>
      <c r="F95">
        <f t="shared" si="1"/>
        <v>0.91500000000000004</v>
      </c>
      <c r="H95" s="11">
        <v>0.85943999999999998</v>
      </c>
      <c r="I95" s="11">
        <v>1</v>
      </c>
      <c r="J95" s="11">
        <v>1</v>
      </c>
      <c r="K95" s="11">
        <v>0.85341999999999996</v>
      </c>
    </row>
    <row r="96" spans="1:11">
      <c r="A96" s="7">
        <v>275</v>
      </c>
      <c r="B96">
        <v>1</v>
      </c>
      <c r="C96">
        <v>1</v>
      </c>
      <c r="D96">
        <v>1</v>
      </c>
      <c r="E96">
        <v>0.1</v>
      </c>
      <c r="F96">
        <f t="shared" si="1"/>
        <v>0.9</v>
      </c>
      <c r="H96" s="11">
        <v>0.83804999999999996</v>
      </c>
      <c r="I96" s="11">
        <v>1</v>
      </c>
      <c r="J96" s="11">
        <v>1</v>
      </c>
      <c r="K96" s="11">
        <v>0.83172000000000001</v>
      </c>
    </row>
    <row r="97" spans="1:11">
      <c r="A97" s="7">
        <v>276</v>
      </c>
      <c r="B97">
        <v>1</v>
      </c>
      <c r="C97">
        <v>1</v>
      </c>
      <c r="D97">
        <v>1</v>
      </c>
      <c r="E97">
        <v>0.13500000000000001</v>
      </c>
      <c r="F97">
        <f t="shared" si="1"/>
        <v>0.86499999999999999</v>
      </c>
      <c r="H97" s="11">
        <v>0.76876</v>
      </c>
      <c r="I97" s="11">
        <v>1</v>
      </c>
      <c r="J97" s="11">
        <v>1</v>
      </c>
      <c r="K97" s="11">
        <v>0.84601000000000004</v>
      </c>
    </row>
    <row r="98" spans="1:11">
      <c r="A98" s="7">
        <v>277</v>
      </c>
      <c r="B98">
        <v>1</v>
      </c>
      <c r="C98">
        <v>1</v>
      </c>
      <c r="D98">
        <v>1</v>
      </c>
      <c r="E98">
        <v>0.126</v>
      </c>
      <c r="F98">
        <f t="shared" si="1"/>
        <v>0.874</v>
      </c>
      <c r="H98" s="11">
        <v>0.69750999999999996</v>
      </c>
      <c r="I98" s="11">
        <v>1</v>
      </c>
      <c r="J98" s="11">
        <v>1</v>
      </c>
      <c r="K98" s="11">
        <v>0.84182000000000001</v>
      </c>
    </row>
    <row r="99" spans="1:11">
      <c r="A99" s="7">
        <v>278</v>
      </c>
      <c r="B99">
        <v>1</v>
      </c>
      <c r="C99">
        <v>1</v>
      </c>
      <c r="D99">
        <v>1</v>
      </c>
      <c r="E99">
        <v>0.19400000000000001</v>
      </c>
      <c r="F99">
        <f t="shared" si="1"/>
        <v>0.80600000000000005</v>
      </c>
      <c r="H99" s="11">
        <v>0.64237</v>
      </c>
      <c r="I99" s="11">
        <v>1</v>
      </c>
      <c r="J99" s="11">
        <v>1</v>
      </c>
      <c r="K99" s="11">
        <v>0.86977000000000004</v>
      </c>
    </row>
    <row r="100" spans="1:11">
      <c r="A100" s="7">
        <v>279</v>
      </c>
      <c r="B100">
        <v>1</v>
      </c>
      <c r="C100">
        <v>1</v>
      </c>
      <c r="D100">
        <v>1</v>
      </c>
      <c r="E100">
        <v>0.16700000000000001</v>
      </c>
      <c r="F100">
        <f t="shared" si="1"/>
        <v>0.83299999999999996</v>
      </c>
      <c r="H100" s="11">
        <v>0.57591999999999999</v>
      </c>
      <c r="I100" s="11">
        <v>1</v>
      </c>
      <c r="J100" s="11">
        <v>1</v>
      </c>
      <c r="K100" s="11">
        <v>0.85516000000000003</v>
      </c>
    </row>
    <row r="101" spans="1:11">
      <c r="A101" s="7">
        <v>280</v>
      </c>
      <c r="B101">
        <v>1</v>
      </c>
      <c r="C101">
        <v>1</v>
      </c>
      <c r="D101">
        <v>1</v>
      </c>
      <c r="E101">
        <v>0.20200000000000001</v>
      </c>
      <c r="F101">
        <f t="shared" si="1"/>
        <v>0.79800000000000004</v>
      </c>
      <c r="H101" s="11">
        <v>0.50685000000000002</v>
      </c>
      <c r="I101" s="11">
        <v>1</v>
      </c>
      <c r="J101" s="11">
        <v>0.97292000000000001</v>
      </c>
      <c r="K101" s="11">
        <v>0.88973999999999998</v>
      </c>
    </row>
    <row r="102" spans="1:11">
      <c r="A102" s="7">
        <v>281</v>
      </c>
      <c r="B102">
        <v>1</v>
      </c>
      <c r="C102">
        <v>1</v>
      </c>
      <c r="D102">
        <v>1</v>
      </c>
      <c r="E102">
        <v>0.183</v>
      </c>
      <c r="F102">
        <f t="shared" si="1"/>
        <v>0.81699999999999995</v>
      </c>
      <c r="H102" s="11">
        <v>0.60218000000000005</v>
      </c>
      <c r="I102" s="11">
        <v>1</v>
      </c>
      <c r="J102" s="11">
        <v>1</v>
      </c>
      <c r="K102" s="11">
        <v>0.87017</v>
      </c>
    </row>
    <row r="103" spans="1:11">
      <c r="A103" s="7">
        <v>282</v>
      </c>
      <c r="B103">
        <v>1</v>
      </c>
      <c r="C103">
        <v>1</v>
      </c>
      <c r="D103">
        <v>1</v>
      </c>
      <c r="E103">
        <v>0.19400000000000001</v>
      </c>
      <c r="F103">
        <f t="shared" si="1"/>
        <v>0.80600000000000005</v>
      </c>
      <c r="H103" s="11">
        <v>0.58504</v>
      </c>
      <c r="I103" s="11">
        <v>0.99489000000000005</v>
      </c>
      <c r="J103" s="11">
        <v>1</v>
      </c>
      <c r="K103" s="11">
        <v>0.86346999999999996</v>
      </c>
    </row>
    <row r="104" spans="1:11">
      <c r="A104" s="7">
        <v>283</v>
      </c>
      <c r="B104">
        <v>1</v>
      </c>
      <c r="C104">
        <v>1</v>
      </c>
      <c r="D104">
        <v>1</v>
      </c>
      <c r="E104">
        <v>0.17899999999999999</v>
      </c>
      <c r="F104">
        <f t="shared" si="1"/>
        <v>0.82099999999999995</v>
      </c>
      <c r="H104" s="11">
        <v>0.48768</v>
      </c>
      <c r="I104" s="11">
        <v>0.98165000000000002</v>
      </c>
      <c r="J104" s="11">
        <v>1</v>
      </c>
      <c r="K104" s="11">
        <v>0.83809999999999996</v>
      </c>
    </row>
    <row r="105" spans="1:11">
      <c r="A105" s="7">
        <v>284</v>
      </c>
      <c r="B105">
        <v>1</v>
      </c>
      <c r="C105">
        <v>1</v>
      </c>
      <c r="D105">
        <v>1</v>
      </c>
      <c r="E105">
        <v>0.255</v>
      </c>
      <c r="F105">
        <f t="shared" si="1"/>
        <v>0.745</v>
      </c>
      <c r="H105" s="11">
        <v>0.41913</v>
      </c>
      <c r="I105" s="11">
        <v>0.95679999999999998</v>
      </c>
      <c r="J105" s="11">
        <v>0.86587000000000003</v>
      </c>
      <c r="K105" s="11">
        <v>0.87521000000000004</v>
      </c>
    </row>
    <row r="106" spans="1:11">
      <c r="A106" s="7">
        <v>285</v>
      </c>
      <c r="B106">
        <v>1</v>
      </c>
      <c r="C106">
        <v>1</v>
      </c>
      <c r="D106">
        <v>1</v>
      </c>
      <c r="E106">
        <v>0.27500000000000002</v>
      </c>
      <c r="F106">
        <f t="shared" si="1"/>
        <v>0.72499999999999998</v>
      </c>
      <c r="H106" s="11">
        <v>0.36925999999999998</v>
      </c>
      <c r="I106" s="11">
        <v>0.82330000000000003</v>
      </c>
      <c r="J106" s="11">
        <v>0.64490000000000003</v>
      </c>
      <c r="K106" s="11">
        <v>0.76065000000000005</v>
      </c>
    </row>
    <row r="107" spans="1:11">
      <c r="H107" s="11">
        <v>0.32405</v>
      </c>
      <c r="I107" s="11">
        <v>0.69708000000000003</v>
      </c>
      <c r="J107" s="11">
        <v>0.48186000000000001</v>
      </c>
      <c r="K107" s="11">
        <v>0.86499000000000004</v>
      </c>
    </row>
    <row r="108" spans="1:11">
      <c r="A108" t="s">
        <v>19</v>
      </c>
      <c r="B108">
        <f t="shared" ref="B108:K108" si="2">AVERAGE(B4:B106)</f>
        <v>1</v>
      </c>
      <c r="C108">
        <f t="shared" si="2"/>
        <v>1</v>
      </c>
      <c r="D108">
        <f t="shared" si="2"/>
        <v>1</v>
      </c>
      <c r="E108">
        <f t="shared" si="2"/>
        <v>0.12256310679611651</v>
      </c>
      <c r="H108" s="11">
        <v>0.28975000000000001</v>
      </c>
      <c r="I108" s="11">
        <v>0.59814000000000001</v>
      </c>
      <c r="J108" s="11">
        <v>0.40478999999999998</v>
      </c>
      <c r="K108" s="11">
        <v>0.91810000000000003</v>
      </c>
    </row>
    <row r="109" spans="1:11">
      <c r="A109" t="s">
        <v>20</v>
      </c>
      <c r="B109">
        <f t="shared" ref="B109:K109" si="3">SUM(B4:B106)</f>
        <v>103</v>
      </c>
      <c r="C109">
        <f t="shared" si="3"/>
        <v>103</v>
      </c>
      <c r="D109">
        <f t="shared" si="3"/>
        <v>103</v>
      </c>
      <c r="E109">
        <f t="shared" si="3"/>
        <v>12.624000000000001</v>
      </c>
      <c r="H109" s="11">
        <v>0.24364</v>
      </c>
      <c r="I109" s="11">
        <v>0.46616999999999997</v>
      </c>
      <c r="J109" s="11">
        <v>0.34988999999999998</v>
      </c>
      <c r="K109" s="11">
        <v>0.94464999999999999</v>
      </c>
    </row>
    <row r="110" spans="1:11">
      <c r="H110" s="11">
        <v>0.29404999999999998</v>
      </c>
      <c r="I110" s="11">
        <v>0.61229999999999996</v>
      </c>
      <c r="J110" s="11">
        <v>0.61063999999999996</v>
      </c>
      <c r="K110" s="11">
        <v>0.97650999999999999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9"/>
  <sheetViews>
    <sheetView tabSelected="1" workbookViewId="0">
      <selection activeCell="E2" sqref="E2"/>
    </sheetView>
  </sheetViews>
  <sheetFormatPr defaultRowHeight="12.75"/>
  <sheetData>
    <row r="1" spans="1:5" s="9" customFormat="1">
      <c r="B1" s="9" t="s">
        <v>3</v>
      </c>
      <c r="C1" s="9" t="s">
        <v>4</v>
      </c>
      <c r="E1" s="9" t="s">
        <v>46</v>
      </c>
    </row>
    <row r="2" spans="1:5" s="10" customFormat="1">
      <c r="A2" s="10" t="s">
        <v>44</v>
      </c>
      <c r="B2" s="10" t="s">
        <v>43</v>
      </c>
      <c r="C2" s="13" t="s">
        <v>45</v>
      </c>
      <c r="E2" s="13" t="s">
        <v>39</v>
      </c>
    </row>
    <row r="3" spans="1:5">
      <c r="A3">
        <v>183</v>
      </c>
      <c r="B3">
        <v>0.5</v>
      </c>
      <c r="C3" s="11">
        <v>0.5</v>
      </c>
      <c r="E3" s="12">
        <v>2.9000000000000001E-2</v>
      </c>
    </row>
    <row r="4" spans="1:5">
      <c r="A4">
        <v>184</v>
      </c>
      <c r="B4">
        <v>0.5</v>
      </c>
      <c r="C4" s="11">
        <v>0.5</v>
      </c>
      <c r="E4" s="11"/>
    </row>
    <row r="5" spans="1:5">
      <c r="A5">
        <v>185</v>
      </c>
      <c r="B5">
        <v>0.5</v>
      </c>
      <c r="C5" s="11">
        <v>0.5</v>
      </c>
      <c r="E5" s="11"/>
    </row>
    <row r="6" spans="1:5">
      <c r="A6">
        <v>186</v>
      </c>
      <c r="B6">
        <v>0.5</v>
      </c>
      <c r="C6" s="11">
        <v>0.5</v>
      </c>
      <c r="E6" s="11"/>
    </row>
    <row r="7" spans="1:5">
      <c r="A7">
        <v>187</v>
      </c>
      <c r="B7">
        <v>0.5</v>
      </c>
      <c r="C7" s="11">
        <v>0.5</v>
      </c>
      <c r="E7" s="11"/>
    </row>
    <row r="8" spans="1:5">
      <c r="A8">
        <v>188</v>
      </c>
      <c r="B8">
        <v>0.5</v>
      </c>
      <c r="C8" s="11">
        <v>0.5</v>
      </c>
      <c r="E8" s="11"/>
    </row>
    <row r="9" spans="1:5">
      <c r="A9">
        <v>189</v>
      </c>
      <c r="B9">
        <v>0.5</v>
      </c>
      <c r="C9" s="11">
        <v>0.5</v>
      </c>
      <c r="E9" s="11"/>
    </row>
    <row r="10" spans="1:5">
      <c r="A10">
        <v>190</v>
      </c>
      <c r="B10">
        <v>0.5</v>
      </c>
      <c r="C10" s="11">
        <v>0.5</v>
      </c>
      <c r="E10" s="11"/>
    </row>
    <row r="11" spans="1:5">
      <c r="A11">
        <v>191</v>
      </c>
      <c r="B11">
        <v>0.5</v>
      </c>
      <c r="C11" s="11">
        <v>0.5</v>
      </c>
      <c r="E11" s="11"/>
    </row>
    <row r="12" spans="1:5">
      <c r="A12">
        <v>192</v>
      </c>
      <c r="B12">
        <v>0.5</v>
      </c>
      <c r="C12" s="11">
        <v>0.5</v>
      </c>
      <c r="E12" s="11"/>
    </row>
    <row r="13" spans="1:5">
      <c r="A13">
        <v>193</v>
      </c>
      <c r="B13">
        <v>0.5</v>
      </c>
      <c r="C13" s="11">
        <v>0.5</v>
      </c>
      <c r="E13" s="11"/>
    </row>
    <row r="14" spans="1:5">
      <c r="A14">
        <v>194</v>
      </c>
      <c r="B14">
        <v>0.5</v>
      </c>
      <c r="C14" s="11">
        <v>0.5</v>
      </c>
      <c r="E14" s="11"/>
    </row>
    <row r="15" spans="1:5">
      <c r="A15">
        <v>195</v>
      </c>
      <c r="B15">
        <v>0.5</v>
      </c>
      <c r="C15" s="11">
        <v>0.5</v>
      </c>
      <c r="E15" s="12">
        <v>2.9000000000000001E-2</v>
      </c>
    </row>
    <row r="16" spans="1:5">
      <c r="A16">
        <v>196</v>
      </c>
      <c r="B16">
        <v>0.12</v>
      </c>
      <c r="C16" s="11">
        <v>0.5</v>
      </c>
      <c r="E16" s="11"/>
    </row>
    <row r="17" spans="1:5">
      <c r="A17">
        <v>197</v>
      </c>
      <c r="B17">
        <v>0.22</v>
      </c>
      <c r="C17" s="12">
        <v>8.2185999999999995E-2</v>
      </c>
      <c r="E17" s="11"/>
    </row>
    <row r="18" spans="1:5">
      <c r="A18">
        <v>198</v>
      </c>
      <c r="B18">
        <v>0.38</v>
      </c>
      <c r="C18" s="11">
        <v>0.16281000000000001</v>
      </c>
      <c r="E18" s="11"/>
    </row>
    <row r="19" spans="1:5">
      <c r="A19">
        <v>199</v>
      </c>
      <c r="B19">
        <v>0.56000000000000005</v>
      </c>
      <c r="C19" s="11">
        <v>0.28238999999999997</v>
      </c>
      <c r="E19" s="11"/>
    </row>
    <row r="20" spans="1:5">
      <c r="A20">
        <v>200</v>
      </c>
      <c r="B20">
        <v>0.73</v>
      </c>
      <c r="C20" s="11">
        <v>0.42515999999999998</v>
      </c>
      <c r="E20" s="11"/>
    </row>
    <row r="21" spans="1:5">
      <c r="A21">
        <v>201</v>
      </c>
      <c r="B21">
        <v>0.87</v>
      </c>
      <c r="C21" s="11">
        <v>0.55049000000000003</v>
      </c>
      <c r="E21" s="11"/>
    </row>
    <row r="22" spans="1:5">
      <c r="A22">
        <v>202</v>
      </c>
      <c r="B22">
        <v>1.0900000000000001</v>
      </c>
      <c r="C22" s="11">
        <v>0.61119000000000001</v>
      </c>
      <c r="E22" s="11"/>
    </row>
    <row r="23" spans="1:5">
      <c r="A23">
        <v>203</v>
      </c>
      <c r="B23">
        <v>1.29</v>
      </c>
      <c r="C23" s="11">
        <v>0.70886000000000005</v>
      </c>
      <c r="E23" s="11"/>
    </row>
    <row r="24" spans="1:5">
      <c r="A24">
        <v>204</v>
      </c>
      <c r="B24">
        <v>1.33</v>
      </c>
      <c r="C24" s="11">
        <v>1.0588</v>
      </c>
      <c r="E24" s="11"/>
    </row>
    <row r="25" spans="1:5">
      <c r="A25">
        <v>205</v>
      </c>
      <c r="B25">
        <v>1.36</v>
      </c>
      <c r="C25" s="11">
        <v>1.2298</v>
      </c>
      <c r="E25" s="11"/>
    </row>
    <row r="26" spans="1:5">
      <c r="A26">
        <v>206</v>
      </c>
      <c r="B26">
        <v>1.4</v>
      </c>
      <c r="C26" s="11">
        <v>1.2594000000000001</v>
      </c>
      <c r="E26" s="11"/>
    </row>
    <row r="27" spans="1:5">
      <c r="A27">
        <v>207</v>
      </c>
      <c r="B27">
        <v>1.43</v>
      </c>
      <c r="C27" s="11">
        <v>1.2879</v>
      </c>
      <c r="E27" s="11"/>
    </row>
    <row r="28" spans="1:5">
      <c r="A28">
        <v>208</v>
      </c>
      <c r="B28">
        <v>1.46</v>
      </c>
      <c r="C28" s="11">
        <v>1.3176000000000001</v>
      </c>
      <c r="E28" s="11"/>
    </row>
    <row r="29" spans="1:5">
      <c r="A29">
        <v>209</v>
      </c>
      <c r="B29">
        <v>1.49</v>
      </c>
      <c r="C29" s="11">
        <v>1.3465</v>
      </c>
      <c r="E29" s="11"/>
    </row>
    <row r="30" spans="1:5">
      <c r="A30">
        <v>210</v>
      </c>
      <c r="B30">
        <v>1.53</v>
      </c>
      <c r="C30" s="11">
        <v>1.3756999999999999</v>
      </c>
      <c r="E30" s="11"/>
    </row>
    <row r="31" spans="1:5">
      <c r="A31">
        <v>211</v>
      </c>
      <c r="B31">
        <v>1.56</v>
      </c>
      <c r="C31" s="11">
        <v>1.4036</v>
      </c>
      <c r="E31" s="11"/>
    </row>
    <row r="32" spans="1:5">
      <c r="A32">
        <v>212</v>
      </c>
      <c r="B32">
        <v>1.59</v>
      </c>
      <c r="C32" s="11">
        <v>1.431</v>
      </c>
      <c r="E32" s="11"/>
    </row>
    <row r="33" spans="1:5">
      <c r="A33">
        <v>213</v>
      </c>
      <c r="B33">
        <v>1.61</v>
      </c>
      <c r="C33" s="11">
        <v>1.4583999999999999</v>
      </c>
      <c r="E33" s="11"/>
    </row>
    <row r="34" spans="1:5">
      <c r="A34">
        <v>214</v>
      </c>
      <c r="B34">
        <v>1.64</v>
      </c>
      <c r="C34" s="11">
        <v>1.4849000000000001</v>
      </c>
      <c r="E34" s="11"/>
    </row>
    <row r="35" spans="1:5">
      <c r="A35">
        <v>215</v>
      </c>
      <c r="B35">
        <v>1.67</v>
      </c>
      <c r="C35" s="11">
        <v>1.5112000000000001</v>
      </c>
      <c r="E35" s="11"/>
    </row>
    <row r="36" spans="1:5">
      <c r="A36">
        <v>216</v>
      </c>
      <c r="B36">
        <v>1.68</v>
      </c>
      <c r="C36" s="11">
        <v>1.5367</v>
      </c>
      <c r="E36" s="11"/>
    </row>
    <row r="37" spans="1:5">
      <c r="A37">
        <v>217</v>
      </c>
      <c r="B37">
        <v>1.68</v>
      </c>
      <c r="C37" s="11">
        <v>1.5616000000000001</v>
      </c>
      <c r="E37" s="12">
        <v>0.05</v>
      </c>
    </row>
    <row r="38" spans="1:5">
      <c r="A38">
        <v>218</v>
      </c>
      <c r="B38">
        <v>1.69</v>
      </c>
      <c r="C38" s="11">
        <v>1.5852999999999999</v>
      </c>
      <c r="E38" s="11"/>
    </row>
    <row r="39" spans="1:5">
      <c r="A39">
        <v>219</v>
      </c>
      <c r="B39">
        <v>1.7</v>
      </c>
      <c r="C39" s="11">
        <v>1.6094999999999999</v>
      </c>
      <c r="E39" s="11"/>
    </row>
    <row r="40" spans="1:5">
      <c r="A40">
        <v>220</v>
      </c>
      <c r="B40">
        <v>1.7</v>
      </c>
      <c r="C40" s="11">
        <v>1.6321000000000001</v>
      </c>
      <c r="E40" s="11"/>
    </row>
    <row r="41" spans="1:5">
      <c r="A41">
        <v>221</v>
      </c>
      <c r="B41">
        <v>1.7</v>
      </c>
      <c r="C41" s="11">
        <v>1.6544000000000001</v>
      </c>
      <c r="E41" s="11"/>
    </row>
    <row r="42" spans="1:5">
      <c r="A42">
        <v>222</v>
      </c>
      <c r="B42">
        <v>1.7</v>
      </c>
      <c r="C42" s="11">
        <v>1.6583000000000001</v>
      </c>
      <c r="E42" s="11"/>
    </row>
    <row r="43" spans="1:5">
      <c r="A43">
        <v>223</v>
      </c>
      <c r="B43">
        <v>1.7</v>
      </c>
      <c r="C43" s="11">
        <v>1.6417999999999999</v>
      </c>
      <c r="E43" s="11"/>
    </row>
    <row r="44" spans="1:5">
      <c r="A44">
        <v>224</v>
      </c>
      <c r="B44">
        <v>1.7</v>
      </c>
      <c r="C44" s="11">
        <v>1.6645000000000001</v>
      </c>
      <c r="E44" s="11"/>
    </row>
    <row r="45" spans="1:5">
      <c r="A45">
        <v>225</v>
      </c>
      <c r="B45">
        <v>1.7</v>
      </c>
      <c r="C45" s="11">
        <v>1.6796</v>
      </c>
      <c r="E45" s="11"/>
    </row>
    <row r="46" spans="1:5">
      <c r="A46">
        <v>226</v>
      </c>
      <c r="B46">
        <v>1.66</v>
      </c>
      <c r="C46" s="11">
        <v>1.6968000000000001</v>
      </c>
      <c r="E46" s="11"/>
    </row>
    <row r="47" spans="1:5">
      <c r="A47">
        <v>227</v>
      </c>
      <c r="B47">
        <v>1.66</v>
      </c>
      <c r="C47" s="11">
        <v>1.6514</v>
      </c>
      <c r="E47" s="11"/>
    </row>
    <row r="48" spans="1:5">
      <c r="A48">
        <v>228</v>
      </c>
      <c r="B48">
        <v>1.65</v>
      </c>
      <c r="C48" s="11">
        <v>1.6919</v>
      </c>
      <c r="E48" s="11"/>
    </row>
    <row r="49" spans="1:5">
      <c r="A49">
        <v>229</v>
      </c>
      <c r="B49">
        <v>1.65</v>
      </c>
      <c r="C49" s="11">
        <v>1.6934</v>
      </c>
      <c r="E49" s="11"/>
    </row>
    <row r="50" spans="1:5">
      <c r="A50">
        <v>230</v>
      </c>
      <c r="B50">
        <v>1.66</v>
      </c>
      <c r="C50" s="11">
        <v>1.6836</v>
      </c>
      <c r="E50" s="11"/>
    </row>
    <row r="51" spans="1:5">
      <c r="A51">
        <v>231</v>
      </c>
      <c r="B51">
        <v>1.66</v>
      </c>
      <c r="C51" s="11">
        <v>1.6773</v>
      </c>
      <c r="E51" s="11"/>
    </row>
    <row r="52" spans="1:5">
      <c r="A52">
        <v>232</v>
      </c>
      <c r="B52">
        <v>1.66</v>
      </c>
      <c r="C52" s="11">
        <v>1.6656</v>
      </c>
      <c r="E52" s="11"/>
    </row>
    <row r="53" spans="1:5">
      <c r="A53">
        <v>233</v>
      </c>
      <c r="B53">
        <v>1.65</v>
      </c>
      <c r="C53" s="11">
        <v>1.6735</v>
      </c>
      <c r="E53" s="11"/>
    </row>
    <row r="54" spans="1:5">
      <c r="A54">
        <v>234</v>
      </c>
      <c r="B54">
        <v>1.63</v>
      </c>
      <c r="C54" s="11">
        <v>1.6859999999999999</v>
      </c>
      <c r="E54" s="11"/>
    </row>
    <row r="55" spans="1:5">
      <c r="A55">
        <v>235</v>
      </c>
      <c r="B55">
        <v>1.6</v>
      </c>
      <c r="C55" s="11">
        <v>1.649</v>
      </c>
      <c r="E55" s="11"/>
    </row>
    <row r="56" spans="1:5">
      <c r="A56">
        <v>236</v>
      </c>
      <c r="B56">
        <v>1.58</v>
      </c>
      <c r="C56" s="11">
        <v>1.6167</v>
      </c>
      <c r="E56" s="11"/>
    </row>
    <row r="57" spans="1:5">
      <c r="A57">
        <v>237</v>
      </c>
      <c r="B57">
        <v>1.56</v>
      </c>
      <c r="C57" s="11">
        <v>1.6044</v>
      </c>
      <c r="E57" s="11"/>
    </row>
    <row r="58" spans="1:5">
      <c r="A58">
        <v>238</v>
      </c>
      <c r="B58">
        <v>1.56</v>
      </c>
      <c r="C58" s="11">
        <v>1.5949</v>
      </c>
      <c r="E58" s="11"/>
    </row>
    <row r="59" spans="1:5">
      <c r="A59">
        <v>239</v>
      </c>
      <c r="B59">
        <v>1.57</v>
      </c>
      <c r="C59" s="11">
        <v>1.5965</v>
      </c>
      <c r="E59" s="11"/>
    </row>
    <row r="60" spans="1:5">
      <c r="A60">
        <v>240</v>
      </c>
      <c r="B60">
        <v>1.55</v>
      </c>
      <c r="C60" s="11">
        <v>1.609</v>
      </c>
      <c r="E60" s="12">
        <v>2.8000000000000001E-2</v>
      </c>
    </row>
    <row r="61" spans="1:5">
      <c r="A61">
        <v>241</v>
      </c>
      <c r="B61">
        <v>1.53</v>
      </c>
      <c r="C61" s="11">
        <v>1.6240000000000001</v>
      </c>
      <c r="E61" s="11"/>
    </row>
    <row r="62" spans="1:5">
      <c r="A62">
        <v>242</v>
      </c>
      <c r="B62">
        <v>1.52</v>
      </c>
      <c r="C62" s="11">
        <v>1.5936999999999999</v>
      </c>
      <c r="E62" s="11"/>
    </row>
    <row r="63" spans="1:5">
      <c r="A63">
        <v>243</v>
      </c>
      <c r="B63">
        <v>1.49</v>
      </c>
      <c r="C63" s="11">
        <v>1.5924</v>
      </c>
      <c r="E63" s="11"/>
    </row>
    <row r="64" spans="1:5">
      <c r="A64">
        <v>244</v>
      </c>
      <c r="B64">
        <v>1.46</v>
      </c>
      <c r="C64" s="11">
        <v>1.5719000000000001</v>
      </c>
      <c r="E64" s="11"/>
    </row>
    <row r="65" spans="1:5">
      <c r="A65">
        <v>245</v>
      </c>
      <c r="B65">
        <v>1.44</v>
      </c>
      <c r="C65" s="11">
        <v>1.5536000000000001</v>
      </c>
      <c r="E65" s="11"/>
    </row>
    <row r="66" spans="1:5">
      <c r="A66">
        <v>246</v>
      </c>
      <c r="B66">
        <v>1.41</v>
      </c>
      <c r="C66" s="11">
        <v>1.5286</v>
      </c>
      <c r="E66" s="11"/>
    </row>
    <row r="67" spans="1:5">
      <c r="A67">
        <v>247</v>
      </c>
      <c r="B67">
        <v>1.38</v>
      </c>
      <c r="C67" s="11">
        <v>1.516</v>
      </c>
      <c r="E67" s="11"/>
    </row>
    <row r="68" spans="1:5">
      <c r="A68">
        <v>248</v>
      </c>
      <c r="B68">
        <v>1.36</v>
      </c>
      <c r="C68" s="11">
        <v>1.5016</v>
      </c>
      <c r="E68" s="11"/>
    </row>
    <row r="69" spans="1:5">
      <c r="A69">
        <v>249</v>
      </c>
      <c r="B69">
        <v>1.33</v>
      </c>
      <c r="C69" s="11">
        <v>1.4905999999999999</v>
      </c>
      <c r="E69" s="11"/>
    </row>
    <row r="70" spans="1:5">
      <c r="A70">
        <v>250</v>
      </c>
      <c r="B70">
        <v>1.3</v>
      </c>
      <c r="C70" s="11">
        <v>1.4658</v>
      </c>
      <c r="E70" s="12">
        <v>2.3E-2</v>
      </c>
    </row>
    <row r="71" spans="1:5">
      <c r="A71">
        <v>251</v>
      </c>
      <c r="B71">
        <v>1.27</v>
      </c>
      <c r="C71" s="11">
        <v>1.4393</v>
      </c>
      <c r="E71" s="11"/>
    </row>
    <row r="72" spans="1:5">
      <c r="A72">
        <v>252</v>
      </c>
      <c r="B72">
        <v>1.25</v>
      </c>
      <c r="C72" s="11">
        <v>1.415</v>
      </c>
      <c r="E72" s="11"/>
    </row>
    <row r="73" spans="1:5">
      <c r="A73">
        <v>253</v>
      </c>
      <c r="B73">
        <v>1.21</v>
      </c>
      <c r="C73" s="11">
        <v>1.3886000000000001</v>
      </c>
      <c r="E73" s="11"/>
    </row>
    <row r="74" spans="1:5">
      <c r="A74">
        <v>254</v>
      </c>
      <c r="B74">
        <v>1.18</v>
      </c>
      <c r="C74" s="11">
        <v>1.3632</v>
      </c>
      <c r="E74" s="11"/>
    </row>
    <row r="75" spans="1:5">
      <c r="A75">
        <v>255</v>
      </c>
      <c r="B75">
        <v>1.1499999999999999</v>
      </c>
      <c r="C75" s="11">
        <v>1.3373999999999999</v>
      </c>
      <c r="E75" s="11"/>
    </row>
    <row r="76" spans="1:5">
      <c r="A76">
        <v>256</v>
      </c>
      <c r="B76">
        <v>1.1200000000000001</v>
      </c>
      <c r="C76" s="11">
        <v>1.3116000000000001</v>
      </c>
      <c r="E76" s="11"/>
    </row>
    <row r="77" spans="1:5">
      <c r="A77">
        <v>257</v>
      </c>
      <c r="B77">
        <v>1.1200000000000001</v>
      </c>
      <c r="C77" s="11">
        <v>1.2855000000000001</v>
      </c>
      <c r="E77" s="11"/>
    </row>
    <row r="78" spans="1:5">
      <c r="A78">
        <v>258</v>
      </c>
      <c r="B78">
        <v>1.1100000000000001</v>
      </c>
      <c r="C78" s="11">
        <v>1.2595000000000001</v>
      </c>
      <c r="E78" s="11"/>
    </row>
    <row r="79" spans="1:5">
      <c r="A79">
        <v>259</v>
      </c>
      <c r="B79">
        <v>1.1100000000000001</v>
      </c>
      <c r="C79" s="11">
        <v>1.2333000000000001</v>
      </c>
      <c r="E79" s="11"/>
    </row>
    <row r="80" spans="1:5">
      <c r="A80">
        <v>260</v>
      </c>
      <c r="B80">
        <v>1.0900000000000001</v>
      </c>
      <c r="C80" s="11">
        <v>1.1912</v>
      </c>
      <c r="E80" s="11"/>
    </row>
    <row r="81" spans="1:5">
      <c r="A81">
        <v>261</v>
      </c>
      <c r="B81">
        <v>1.0900000000000001</v>
      </c>
      <c r="C81" s="11">
        <v>1.1589</v>
      </c>
      <c r="E81" s="11"/>
    </row>
    <row r="82" spans="1:5">
      <c r="A82">
        <v>262</v>
      </c>
      <c r="B82">
        <v>1.08</v>
      </c>
      <c r="C82" s="11">
        <v>1.1345000000000001</v>
      </c>
      <c r="E82" s="11"/>
    </row>
    <row r="83" spans="1:5">
      <c r="A83">
        <v>263</v>
      </c>
      <c r="B83">
        <v>1.07</v>
      </c>
      <c r="C83" s="11">
        <v>1.1200000000000001</v>
      </c>
      <c r="E83" s="11"/>
    </row>
    <row r="84" spans="1:5">
      <c r="A84">
        <v>264</v>
      </c>
      <c r="B84">
        <v>1.0900000000000001</v>
      </c>
      <c r="C84" s="11">
        <v>1.1149</v>
      </c>
      <c r="E84" s="12">
        <v>0.02</v>
      </c>
    </row>
    <row r="85" spans="1:5">
      <c r="A85">
        <v>265</v>
      </c>
      <c r="B85">
        <v>1.08</v>
      </c>
      <c r="C85" s="11">
        <v>1.121</v>
      </c>
      <c r="E85" s="11"/>
    </row>
    <row r="86" spans="1:5">
      <c r="A86">
        <v>266</v>
      </c>
      <c r="B86">
        <v>1.07</v>
      </c>
      <c r="C86" s="11">
        <v>1.1173</v>
      </c>
      <c r="E86" s="11"/>
    </row>
    <row r="87" spans="1:5">
      <c r="A87">
        <v>267</v>
      </c>
      <c r="B87">
        <v>1.07</v>
      </c>
      <c r="C87" s="11">
        <v>1.0923</v>
      </c>
      <c r="E87" s="11"/>
    </row>
    <row r="88" spans="1:5">
      <c r="A88">
        <v>268</v>
      </c>
      <c r="B88">
        <v>1.06</v>
      </c>
      <c r="C88" s="11">
        <v>1.0889</v>
      </c>
      <c r="E88" s="11"/>
    </row>
    <row r="89" spans="1:5">
      <c r="A89">
        <v>269</v>
      </c>
      <c r="B89">
        <v>1.05</v>
      </c>
      <c r="C89" s="11">
        <v>1.0815999999999999</v>
      </c>
      <c r="E89" s="11"/>
    </row>
    <row r="90" spans="1:5">
      <c r="A90">
        <v>270</v>
      </c>
      <c r="B90">
        <v>1.04</v>
      </c>
      <c r="C90" s="11">
        <v>1.075</v>
      </c>
      <c r="E90" s="11"/>
    </row>
    <row r="91" spans="1:5">
      <c r="A91">
        <v>271</v>
      </c>
      <c r="B91">
        <v>1.03</v>
      </c>
      <c r="C91" s="11">
        <v>1.0669999999999999</v>
      </c>
      <c r="E91" s="11"/>
    </row>
    <row r="92" spans="1:5">
      <c r="A92">
        <v>272</v>
      </c>
      <c r="B92">
        <v>1.03</v>
      </c>
      <c r="C92" s="11">
        <v>1.06</v>
      </c>
      <c r="E92" s="11"/>
    </row>
    <row r="93" spans="1:5">
      <c r="A93">
        <v>273</v>
      </c>
      <c r="B93">
        <v>1.02</v>
      </c>
      <c r="C93" s="11">
        <v>1.0491999999999999</v>
      </c>
      <c r="E93" s="11"/>
    </row>
    <row r="94" spans="1:5">
      <c r="A94">
        <v>274</v>
      </c>
      <c r="B94">
        <v>1.01</v>
      </c>
      <c r="C94" s="11">
        <v>1.0439000000000001</v>
      </c>
      <c r="E94" s="11"/>
    </row>
    <row r="95" spans="1:5">
      <c r="A95">
        <v>275</v>
      </c>
      <c r="B95">
        <v>1</v>
      </c>
      <c r="C95" s="11">
        <v>1.0330999999999999</v>
      </c>
      <c r="E95" s="11"/>
    </row>
    <row r="96" spans="1:5">
      <c r="A96">
        <v>276</v>
      </c>
      <c r="B96">
        <v>0.99</v>
      </c>
      <c r="C96" s="11">
        <v>1.0261</v>
      </c>
      <c r="E96" s="11"/>
    </row>
    <row r="97" spans="1:5">
      <c r="A97">
        <v>277</v>
      </c>
      <c r="B97">
        <v>0.98</v>
      </c>
      <c r="C97" s="11">
        <v>1.0167999999999999</v>
      </c>
      <c r="E97" s="11"/>
    </row>
    <row r="98" spans="1:5">
      <c r="A98">
        <v>278</v>
      </c>
      <c r="B98">
        <v>0.96</v>
      </c>
      <c r="C98" s="11">
        <v>1.0106999999999999</v>
      </c>
      <c r="E98" s="12">
        <v>1.9E-2</v>
      </c>
    </row>
    <row r="99" spans="1:5">
      <c r="A99">
        <v>279</v>
      </c>
      <c r="B99">
        <v>0.96</v>
      </c>
      <c r="C99" s="11">
        <v>1.0003</v>
      </c>
      <c r="E99" s="11"/>
    </row>
    <row r="100" spans="1:5">
      <c r="A100">
        <v>280</v>
      </c>
      <c r="B100">
        <v>0.95</v>
      </c>
      <c r="C100" s="11">
        <v>0.99485999999999997</v>
      </c>
      <c r="E100" s="11"/>
    </row>
    <row r="101" spans="1:5">
      <c r="A101">
        <v>281</v>
      </c>
      <c r="B101">
        <v>0.94</v>
      </c>
      <c r="C101" s="11">
        <v>0.98384000000000005</v>
      </c>
      <c r="E101" s="11"/>
    </row>
    <row r="102" spans="1:5">
      <c r="A102">
        <v>282</v>
      </c>
      <c r="B102">
        <v>0.93</v>
      </c>
      <c r="C102" s="11">
        <v>0.97411000000000003</v>
      </c>
      <c r="E102" s="11"/>
    </row>
    <row r="103" spans="1:5">
      <c r="A103">
        <v>283</v>
      </c>
      <c r="B103">
        <v>0.92</v>
      </c>
      <c r="C103" s="11">
        <v>0.96243999999999996</v>
      </c>
      <c r="E103" s="11"/>
    </row>
    <row r="104" spans="1:5">
      <c r="A104">
        <v>284</v>
      </c>
      <c r="B104">
        <v>0.91</v>
      </c>
      <c r="C104" s="11">
        <v>0.95682</v>
      </c>
      <c r="E104" s="11"/>
    </row>
    <row r="105" spans="1:5">
      <c r="A105">
        <v>285</v>
      </c>
      <c r="B105">
        <v>0.9</v>
      </c>
      <c r="C105" s="11">
        <v>0.93654000000000004</v>
      </c>
      <c r="E105" s="11"/>
    </row>
    <row r="106" spans="1:5">
      <c r="A106">
        <v>286</v>
      </c>
      <c r="C106" s="11">
        <v>0.9375</v>
      </c>
      <c r="E106" s="11"/>
    </row>
    <row r="107" spans="1:5">
      <c r="A107">
        <v>287</v>
      </c>
      <c r="C107" s="11">
        <v>0.93357999999999997</v>
      </c>
      <c r="E107" s="11"/>
    </row>
    <row r="108" spans="1:5">
      <c r="A108">
        <v>288</v>
      </c>
      <c r="C108" s="11">
        <v>0.92734000000000005</v>
      </c>
      <c r="E108" s="12">
        <v>1.4999999999999999E-2</v>
      </c>
    </row>
    <row r="109" spans="1:5">
      <c r="A109">
        <v>289</v>
      </c>
      <c r="C109" s="11">
        <v>0.92118999999999995</v>
      </c>
      <c r="E10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</vt:lpstr>
      <vt:lpstr>LAI_WAGT</vt:lpstr>
      <vt:lpstr>Stress</vt:lpstr>
      <vt:lpstr>LeafN</vt:lpstr>
    </vt:vector>
  </TitlesOfParts>
  <Company>IRRI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</dc:creator>
  <cp:lastModifiedBy>cporter</cp:lastModifiedBy>
  <cp:lastPrinted>2011-10-07T12:32:43Z</cp:lastPrinted>
  <dcterms:created xsi:type="dcterms:W3CDTF">2011-07-21T18:40:04Z</dcterms:created>
  <dcterms:modified xsi:type="dcterms:W3CDTF">2011-10-07T14:33:56Z</dcterms:modified>
</cp:coreProperties>
</file>