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_EnterNet\Test Scripts\"/>
    </mc:Choice>
  </mc:AlternateContent>
  <xr:revisionPtr revIDLastSave="0" documentId="8_{386B7BD5-73B7-4A08-84D3-2BCECACC2AF6}" xr6:coauthVersionLast="47" xr6:coauthVersionMax="47" xr10:uidLastSave="{00000000-0000-0000-0000-000000000000}"/>
  <bookViews>
    <workbookView xWindow="-120" yWindow="-120" windowWidth="29040" windowHeight="15840" xr2:uid="{B96F380C-4D45-4E77-81EC-C68102098A09}"/>
  </bookViews>
  <sheets>
    <sheet name="Sheet1" sheetId="1" r:id="rId1"/>
  </sheets>
  <definedNames>
    <definedName name="_xlnm._FilterDatabase" localSheetId="0" hidden="1">Sheet1!$A$1:$AA$137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1" l="1"/>
  <c r="Q43" i="1"/>
  <c r="Q41" i="1"/>
  <c r="Q40" i="1"/>
  <c r="Q39" i="1"/>
  <c r="Q38" i="1"/>
  <c r="Q37" i="1"/>
  <c r="Q36" i="1"/>
  <c r="Q33" i="1"/>
  <c r="Q32" i="1"/>
  <c r="Q29" i="1"/>
  <c r="Q11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14" i="1"/>
  <c r="O132" i="1"/>
  <c r="O98" i="1"/>
  <c r="O97" i="1"/>
  <c r="O95" i="1"/>
  <c r="O94" i="1"/>
  <c r="O93" i="1"/>
  <c r="O78" i="1"/>
  <c r="O77" i="1"/>
  <c r="O76" i="1"/>
  <c r="O75" i="1"/>
  <c r="O74" i="1"/>
  <c r="O73" i="1"/>
  <c r="O72" i="1"/>
  <c r="O70" i="1"/>
  <c r="O68" i="1"/>
  <c r="O67" i="1"/>
  <c r="O66" i="1"/>
  <c r="O65" i="1"/>
  <c r="O64" i="1"/>
  <c r="O62" i="1"/>
  <c r="O61" i="1"/>
  <c r="O58" i="1"/>
  <c r="O57" i="1"/>
  <c r="O56" i="1"/>
  <c r="O55" i="1"/>
  <c r="O54" i="1"/>
  <c r="O53" i="1"/>
  <c r="O49" i="1"/>
  <c r="O48" i="1"/>
  <c r="O47" i="1"/>
  <c r="O44" i="1"/>
  <c r="O27" i="1"/>
  <c r="O26" i="1"/>
  <c r="O21" i="1"/>
  <c r="O20" i="1"/>
  <c r="O16" i="1"/>
  <c r="O15" i="1"/>
  <c r="O10" i="1"/>
  <c r="O9" i="1"/>
  <c r="O8" i="1"/>
  <c r="O6" i="1"/>
  <c r="P132" i="1"/>
  <c r="P98" i="1"/>
  <c r="P97" i="1"/>
  <c r="P95" i="1"/>
  <c r="P94" i="1"/>
  <c r="P93" i="1"/>
  <c r="P78" i="1"/>
  <c r="P77" i="1"/>
  <c r="P76" i="1"/>
  <c r="P75" i="1"/>
  <c r="P74" i="1"/>
  <c r="P73" i="1"/>
  <c r="P72" i="1"/>
  <c r="P70" i="1"/>
  <c r="P68" i="1"/>
  <c r="P67" i="1"/>
  <c r="P66" i="1"/>
  <c r="P65" i="1"/>
  <c r="P64" i="1"/>
  <c r="P62" i="1"/>
  <c r="P61" i="1"/>
  <c r="P58" i="1"/>
  <c r="P57" i="1"/>
  <c r="P56" i="1"/>
  <c r="P55" i="1"/>
  <c r="P54" i="1"/>
  <c r="P53" i="1"/>
  <c r="P49" i="1"/>
  <c r="P48" i="1"/>
  <c r="P47" i="1"/>
  <c r="P44" i="1"/>
  <c r="P27" i="1"/>
  <c r="P26" i="1"/>
  <c r="P21" i="1"/>
  <c r="P20" i="1"/>
  <c r="P19" i="1"/>
  <c r="P17" i="1"/>
  <c r="P16" i="1"/>
  <c r="P15" i="1"/>
  <c r="P10" i="1"/>
  <c r="P9" i="1"/>
  <c r="P8" i="1"/>
  <c r="P6" i="1"/>
</calcChain>
</file>

<file path=xl/sharedStrings.xml><?xml version="1.0" encoding="utf-8"?>
<sst xmlns="http://schemas.openxmlformats.org/spreadsheetml/2006/main" count="338" uniqueCount="292">
  <si>
    <t>Balance sheet</t>
  </si>
  <si>
    <t>*Assets</t>
  </si>
  <si>
    <t>Assets</t>
  </si>
  <si>
    <t>**Cash/Receivables/Investments</t>
  </si>
  <si>
    <t>Cash/Receivables/Investments</t>
  </si>
  <si>
    <t>***Current Assets</t>
  </si>
  <si>
    <t>Current Assets</t>
  </si>
  <si>
    <t>****Petty Cash</t>
  </si>
  <si>
    <t>Petty Cash</t>
  </si>
  <si>
    <t>****Bank Account</t>
  </si>
  <si>
    <t>Bank Account</t>
  </si>
  <si>
    <t>****Treasury Branch Selling Solutions</t>
  </si>
  <si>
    <t>Treasury Branch Selling Solutions</t>
  </si>
  <si>
    <t>****Savings Account</t>
  </si>
  <si>
    <t>Savings Account</t>
  </si>
  <si>
    <t>****Investments E04-3810</t>
  </si>
  <si>
    <t>Investments E04-3810</t>
  </si>
  <si>
    <t>****Investments EF0-4740</t>
  </si>
  <si>
    <t>Investments EF0-4740</t>
  </si>
  <si>
    <t>****Accounts Receivable</t>
  </si>
  <si>
    <t>Accounts Receivable</t>
  </si>
  <si>
    <t>****GST Receivable</t>
  </si>
  <si>
    <t>GST Receivable</t>
  </si>
  <si>
    <t>****Accounts Receivable- Other</t>
  </si>
  <si>
    <t>Accounts Receivable- Other</t>
  </si>
  <si>
    <t>***Common Shares Etech Results</t>
  </si>
  <si>
    <t>Common Shares Etech Results</t>
  </si>
  <si>
    <t>***Sales Inventory</t>
  </si>
  <si>
    <t>Sales Inventory</t>
  </si>
  <si>
    <t>**Fixed Assets</t>
  </si>
  <si>
    <t>Fixed Assets</t>
  </si>
  <si>
    <t>***Net Parking Lot</t>
  </si>
  <si>
    <t>Net Parking Lot</t>
  </si>
  <si>
    <t>**Inventory</t>
  </si>
  <si>
    <t>Inventory</t>
  </si>
  <si>
    <t>****Accum - Parking Lot</t>
  </si>
  <si>
    <t>Accum - Parking Lot</t>
  </si>
  <si>
    <t>****Parking Lot</t>
  </si>
  <si>
    <t>Parking Lot</t>
  </si>
  <si>
    <t>***Net Furniture &amp; Fixtures</t>
  </si>
  <si>
    <t>Net Furniture &amp; Fixtures</t>
  </si>
  <si>
    <t>****Furnitures and Fixtures</t>
  </si>
  <si>
    <t>Furnitures and Fixtures</t>
  </si>
  <si>
    <t>****F &amp; F Accumulated Depreciation</t>
  </si>
  <si>
    <t>F &amp; F Accumulated Depreciation</t>
  </si>
  <si>
    <t>***Net Computer Hardware</t>
  </si>
  <si>
    <t>Net Computer Hardware</t>
  </si>
  <si>
    <t>****Computer Hardware</t>
  </si>
  <si>
    <t>Computer Hardware</t>
  </si>
  <si>
    <t>****Computer Hardware Depreciation</t>
  </si>
  <si>
    <t>Computer Hardware Depreciation</t>
  </si>
  <si>
    <t>***Net Leasehold</t>
  </si>
  <si>
    <t>Net Leasehold</t>
  </si>
  <si>
    <t>***Net Software</t>
  </si>
  <si>
    <t>Net Software</t>
  </si>
  <si>
    <t>****Leasehold Improvements</t>
  </si>
  <si>
    <t>Leasehold Improvements</t>
  </si>
  <si>
    <t>****Software</t>
  </si>
  <si>
    <t>Software</t>
  </si>
  <si>
    <t>****Leasehold Amortization</t>
  </si>
  <si>
    <t>Leasehold Amortization</t>
  </si>
  <si>
    <t>****Accum. Software</t>
  </si>
  <si>
    <t>Accum. Software</t>
  </si>
  <si>
    <t>***Net Office</t>
  </si>
  <si>
    <t>Net Office</t>
  </si>
  <si>
    <t>****Leasehold Improvement</t>
  </si>
  <si>
    <t>Leasehold Improvement</t>
  </si>
  <si>
    <t>****Accum - Office</t>
  </si>
  <si>
    <t>Accum - Office</t>
  </si>
  <si>
    <t>****Land (Asset)</t>
  </si>
  <si>
    <t>Land (Asset)</t>
  </si>
  <si>
    <t>****Building (Asset)</t>
  </si>
  <si>
    <t>Building (Asset)</t>
  </si>
  <si>
    <t>*Liability</t>
  </si>
  <si>
    <t>Liability</t>
  </si>
  <si>
    <t>**Intercompany Account - Networks</t>
  </si>
  <si>
    <t>Intercompany Account - Networks</t>
  </si>
  <si>
    <t>**Accounts payable</t>
  </si>
  <si>
    <t>Accounts payable</t>
  </si>
  <si>
    <t>**Employee payable</t>
  </si>
  <si>
    <t>Employee payable</t>
  </si>
  <si>
    <t>**Vacation Payable</t>
  </si>
  <si>
    <t>Vacation Payable</t>
  </si>
  <si>
    <t>***Net Automobile</t>
  </si>
  <si>
    <t>Net Automobile</t>
  </si>
  <si>
    <t>**Accrued Liabilities</t>
  </si>
  <si>
    <t>Accrued Liabilities</t>
  </si>
  <si>
    <t>**Bonus Payable</t>
  </si>
  <si>
    <t>Bonus Payable</t>
  </si>
  <si>
    <t>****Automobile Depreciation</t>
  </si>
  <si>
    <t>Automobile Depreciation</t>
  </si>
  <si>
    <t>****Automobile</t>
  </si>
  <si>
    <t>Automobile</t>
  </si>
  <si>
    <t>**GST Payable</t>
  </si>
  <si>
    <t>GST Payable</t>
  </si>
  <si>
    <t>***GST Collected</t>
  </si>
  <si>
    <t>GST Collected</t>
  </si>
  <si>
    <t>***GST Paid</t>
  </si>
  <si>
    <t>GST Paid</t>
  </si>
  <si>
    <t>**Intercompany Account-Selling</t>
  </si>
  <si>
    <t>Intercompany Account-Selling</t>
  </si>
  <si>
    <t>**GST Adjustments</t>
  </si>
  <si>
    <t>GST Adjustments</t>
  </si>
  <si>
    <t>**Shareholder Loan BK</t>
  </si>
  <si>
    <t>Shareholder Loan BK</t>
  </si>
  <si>
    <t>**Shareholder Loan CK</t>
  </si>
  <si>
    <t>Shareholder Loan CK</t>
  </si>
  <si>
    <t>**Shareholder Loan RK</t>
  </si>
  <si>
    <t>Shareholder Loan RK</t>
  </si>
  <si>
    <t>**Shareholder Loan LK</t>
  </si>
  <si>
    <t>Shareholder Loan LK</t>
  </si>
  <si>
    <t>**Due to/from 766958</t>
  </si>
  <si>
    <t>Due to/from 766958</t>
  </si>
  <si>
    <t>**Tax Payable</t>
  </si>
  <si>
    <t>Tax Payable</t>
  </si>
  <si>
    <t>***GST Payable</t>
  </si>
  <si>
    <t>***Source Deductions Payable</t>
  </si>
  <si>
    <t>Source Deductions Payable</t>
  </si>
  <si>
    <t>***Source Deductions 0002</t>
  </si>
  <si>
    <t>Source Deductions 0002</t>
  </si>
  <si>
    <t>***Corporate Tax Payable</t>
  </si>
  <si>
    <t>Corporate Tax Payable</t>
  </si>
  <si>
    <t>***Corporate Tax Recoverable</t>
  </si>
  <si>
    <t>Corporate Tax Recoverable</t>
  </si>
  <si>
    <t>***Provincial Tax Payable</t>
  </si>
  <si>
    <t>Provincial Tax Payable</t>
  </si>
  <si>
    <t>***Provincial Tax Recoverable</t>
  </si>
  <si>
    <t>Provincial Tax Recoverable</t>
  </si>
  <si>
    <t>***Property Tax Payable</t>
  </si>
  <si>
    <t>Property Tax Payable</t>
  </si>
  <si>
    <t>***Personal Tax Payable</t>
  </si>
  <si>
    <t>Personal Tax Payable</t>
  </si>
  <si>
    <t>*Equity</t>
  </si>
  <si>
    <t>Equity</t>
  </si>
  <si>
    <t>**Preferred Shares</t>
  </si>
  <si>
    <t>Preferred Shares</t>
  </si>
  <si>
    <t>**Retained Earning - Prior period</t>
  </si>
  <si>
    <t>Retained Earning - Prior period</t>
  </si>
  <si>
    <t>**Refundable Dividend Tax Recovered</t>
  </si>
  <si>
    <t>Refundable Dividend Tax Recovered</t>
  </si>
  <si>
    <t>**Dividends</t>
  </si>
  <si>
    <t>Dividends</t>
  </si>
  <si>
    <t>**Deemed Dividends</t>
  </si>
  <si>
    <t>Deemed Dividends</t>
  </si>
  <si>
    <t>**Common Stock</t>
  </si>
  <si>
    <t>Common Stock</t>
  </si>
  <si>
    <t>**Common Stock - Class B</t>
  </si>
  <si>
    <t>Common Stock - Class B</t>
  </si>
  <si>
    <t>**Common Stock - Class C</t>
  </si>
  <si>
    <t>Common Stock - Class C</t>
  </si>
  <si>
    <t>**Common Stock - Class D</t>
  </si>
  <si>
    <t>Common Stock - Class D</t>
  </si>
  <si>
    <t>**Net Income</t>
  </si>
  <si>
    <t>Net Income</t>
  </si>
  <si>
    <t>***Revenue</t>
  </si>
  <si>
    <t>Revenue</t>
  </si>
  <si>
    <t>****Consulting revenues</t>
  </si>
  <si>
    <t>Consulting revenues</t>
  </si>
  <si>
    <t>****Other Revenues</t>
  </si>
  <si>
    <t>Other Revenues</t>
  </si>
  <si>
    <t>****Interest Income</t>
  </si>
  <si>
    <t>Interest Income</t>
  </si>
  <si>
    <t>****Gain/loss on disposition of assets</t>
  </si>
  <si>
    <t>Gain/loss on disposition of assets</t>
  </si>
  <si>
    <t>***Expenses</t>
  </si>
  <si>
    <t>Expenses</t>
  </si>
  <si>
    <t>****Salaries and benefits</t>
  </si>
  <si>
    <t>Salaries and benefits</t>
  </si>
  <si>
    <t>*****RRSP</t>
  </si>
  <si>
    <t>RRSP</t>
  </si>
  <si>
    <t>*****Bonuses</t>
  </si>
  <si>
    <t>Bonuses</t>
  </si>
  <si>
    <t>*****Salaries</t>
  </si>
  <si>
    <t>Salaries</t>
  </si>
  <si>
    <t>*****Intercompany reimbursement</t>
  </si>
  <si>
    <t>Intercompany reimbursement</t>
  </si>
  <si>
    <t>*****Remittances - Salary</t>
  </si>
  <si>
    <t>Remittances - Salary</t>
  </si>
  <si>
    <t>*****Life Insurance</t>
  </si>
  <si>
    <t>Life Insurance</t>
  </si>
  <si>
    <t>*****Group Insurance</t>
  </si>
  <si>
    <t>Group Insurance</t>
  </si>
  <si>
    <t>*****Auto insurance</t>
  </si>
  <si>
    <t>Auto insurance</t>
  </si>
  <si>
    <t>*****Workers Compensation</t>
  </si>
  <si>
    <t>Workers Compensation</t>
  </si>
  <si>
    <t>*****Lease Vehicles</t>
  </si>
  <si>
    <t>Lease Vehicles</t>
  </si>
  <si>
    <t>*****Sub-contractors</t>
  </si>
  <si>
    <t>Sub-contractors</t>
  </si>
  <si>
    <t>****Combined Office Expenses</t>
  </si>
  <si>
    <t>Combined Office Expenses</t>
  </si>
  <si>
    <t>*****Computer depreciation</t>
  </si>
  <si>
    <t>Computer depreciation</t>
  </si>
  <si>
    <t>*****Amortization</t>
  </si>
  <si>
    <t>Amortization</t>
  </si>
  <si>
    <t>*****Computer expenses</t>
  </si>
  <si>
    <t>Computer expenses</t>
  </si>
  <si>
    <t>*****CPP</t>
  </si>
  <si>
    <t>CPP</t>
  </si>
  <si>
    <t>*****Office Insurance</t>
  </si>
  <si>
    <t>Office Insurance</t>
  </si>
  <si>
    <t>*****Office Expenses</t>
  </si>
  <si>
    <t>Office Expenses</t>
  </si>
  <si>
    <t>*****Internet</t>
  </si>
  <si>
    <t>Internet</t>
  </si>
  <si>
    <t>*****Unemployment Insurance</t>
  </si>
  <si>
    <t>Unemployment Insurance</t>
  </si>
  <si>
    <t>*****Property Taxes</t>
  </si>
  <si>
    <t>Property Taxes</t>
  </si>
  <si>
    <t>*****Profit Sharing</t>
  </si>
  <si>
    <t>Profit Sharing</t>
  </si>
  <si>
    <t>*****Rent</t>
  </si>
  <si>
    <t>Rent</t>
  </si>
  <si>
    <t>*****Building Accessories</t>
  </si>
  <si>
    <t>Building Accessories</t>
  </si>
  <si>
    <t>*****Building Maintenance</t>
  </si>
  <si>
    <t>Building Maintenance</t>
  </si>
  <si>
    <t>*****Telephone</t>
  </si>
  <si>
    <t>Telephone</t>
  </si>
  <si>
    <t>*****Utilities</t>
  </si>
  <si>
    <t>Utilities</t>
  </si>
  <si>
    <t>****Combined Auto Expenses</t>
  </si>
  <si>
    <t>Combined Auto Expenses</t>
  </si>
  <si>
    <t>*****Auto depreciation</t>
  </si>
  <si>
    <t>Auto depreciation</t>
  </si>
  <si>
    <t>*****Maintenance/Repairs</t>
  </si>
  <si>
    <t>Maintenance/Repairs</t>
  </si>
  <si>
    <t>*****Parking</t>
  </si>
  <si>
    <t>Parking</t>
  </si>
  <si>
    <t>*****Gas</t>
  </si>
  <si>
    <t>Gas</t>
  </si>
  <si>
    <t>****Marketing, Promotions, Advertising</t>
  </si>
  <si>
    <t>Marketing, Promotions, Advertising</t>
  </si>
  <si>
    <t>****Write-off/Bank Charges</t>
  </si>
  <si>
    <t>Write-off/Bank Charges</t>
  </si>
  <si>
    <t>*****Postage &amp; Delivery</t>
  </si>
  <si>
    <t>Postage &amp; Delivery</t>
  </si>
  <si>
    <t>****Investment and Advisory Fees</t>
  </si>
  <si>
    <t>Investment and Advisory Fees</t>
  </si>
  <si>
    <t>****Non deductible interest</t>
  </si>
  <si>
    <t>Non deductible interest</t>
  </si>
  <si>
    <t>****Charitable Donations</t>
  </si>
  <si>
    <t>Charitable Donations</t>
  </si>
  <si>
    <t>****Dues and Subscriptions</t>
  </si>
  <si>
    <t>Dues and Subscriptions</t>
  </si>
  <si>
    <t>****Staff Expenses</t>
  </si>
  <si>
    <t>Staff Expenses</t>
  </si>
  <si>
    <t>****Penalties &amp; Interest</t>
  </si>
  <si>
    <t>Penalties &amp; Interest</t>
  </si>
  <si>
    <t>****Professional Fees</t>
  </si>
  <si>
    <t>Professional Fees</t>
  </si>
  <si>
    <t>****Meals &amp; Entertainment</t>
  </si>
  <si>
    <t>Meals &amp; Entertainment</t>
  </si>
  <si>
    <t>****Compuserve</t>
  </si>
  <si>
    <t>Compuserve</t>
  </si>
  <si>
    <t>****Transfer from Admin</t>
  </si>
  <si>
    <t>Transfer from Admin</t>
  </si>
  <si>
    <t>****Training &amp; Development</t>
  </si>
  <si>
    <t>Training &amp; Development</t>
  </si>
  <si>
    <t>****Travel</t>
  </si>
  <si>
    <t>Travel</t>
  </si>
  <si>
    <t>****Bad Debts/Misc</t>
  </si>
  <si>
    <t>Bad Debts/Misc</t>
  </si>
  <si>
    <t>****Corporate Taxes</t>
  </si>
  <si>
    <t>Corporate Taxes</t>
  </si>
  <si>
    <t>****Income Taxes Recoverable</t>
  </si>
  <si>
    <t>Income Taxes Recoverable</t>
  </si>
  <si>
    <t>NewID</t>
  </si>
  <si>
    <t>ID</t>
  </si>
  <si>
    <t>Investments</t>
  </si>
  <si>
    <t>y</t>
  </si>
  <si>
    <t>Delete</t>
  </si>
  <si>
    <t>HasGLEntry</t>
  </si>
  <si>
    <t>Description</t>
  </si>
  <si>
    <t>Type</t>
  </si>
  <si>
    <t>multilink rule</t>
  </si>
  <si>
    <t>NewDescription</t>
  </si>
  <si>
    <t>Misc Payable</t>
  </si>
  <si>
    <t>NewParentID</t>
  </si>
  <si>
    <t>Other Expenses</t>
  </si>
  <si>
    <t>delete glaccount where id in (</t>
  </si>
  <si>
    <t>Computer Hardware Acquisition</t>
  </si>
  <si>
    <t>Software Acquisition</t>
  </si>
  <si>
    <t>Software Depreciation</t>
  </si>
  <si>
    <t>Building Acquisition</t>
  </si>
  <si>
    <t>Land Acquisition</t>
  </si>
  <si>
    <t>Office Depreciation</t>
  </si>
  <si>
    <t>Net Fleet</t>
  </si>
  <si>
    <t>Fleet Depreciation</t>
  </si>
  <si>
    <t>Fleet Acquisition</t>
  </si>
  <si>
    <t>General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</si>
</sst>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1A95-A48C-428F-A432-49368EAFB557}">
  <dimension ref="A1:Q137"/>
  <sheetViews>
    <sheetView tabSelected="1" topLeftCell="C1" workbookViewId="0">
      <pane ySplit="1" topLeftCell="A69" activePane="bottomLeft" state="frozen"/>
      <selection pane="bottomLeft" activeCell="Q81" sqref="Q81"/>
    </sheetView>
  </sheetViews>
  <sheetFormatPr defaultRowHeight="14.25" x14ac:dyDescent="0.45"/>
  <cols>
    <col min="1" max="2" width="14.796875" style="1" bestFit="1" customWidth="1"/>
    <col min="3" max="3" width="6.46484375" style="1" bestFit="1" customWidth="1"/>
    <col min="4" max="4" width="34.73046875" bestFit="1" customWidth="1"/>
    <col min="5" max="6" width="31.53125" bestFit="1" customWidth="1"/>
    <col min="7" max="7" width="31.53125" customWidth="1"/>
    <col min="8" max="8" width="4.86328125" bestFit="1" customWidth="1"/>
    <col min="9" max="9" width="12.19921875" bestFit="1" customWidth="1"/>
    <col min="10" max="11" width="5.6640625" bestFit="1" customWidth="1"/>
    <col min="13" max="13" width="5.73046875" bestFit="1" customWidth="1"/>
    <col min="14" max="14" width="10.06640625" bestFit="1" customWidth="1"/>
  </cols>
  <sheetData>
    <row r="1" spans="1:17" x14ac:dyDescent="0.45">
      <c r="A1" s="1" t="s">
        <v>269</v>
      </c>
      <c r="B1" s="1" t="s">
        <v>268</v>
      </c>
      <c r="C1" s="1" t="s">
        <v>272</v>
      </c>
      <c r="E1" t="s">
        <v>274</v>
      </c>
      <c r="F1" t="s">
        <v>277</v>
      </c>
      <c r="G1" t="s">
        <v>279</v>
      </c>
      <c r="H1" t="s">
        <v>275</v>
      </c>
      <c r="I1" t="s">
        <v>276</v>
      </c>
      <c r="N1" t="s">
        <v>273</v>
      </c>
      <c r="P1" t="s">
        <v>281</v>
      </c>
    </row>
    <row r="2" spans="1:17" x14ac:dyDescent="0.45">
      <c r="A2" s="1">
        <v>0</v>
      </c>
      <c r="D2" t="s">
        <v>0</v>
      </c>
      <c r="E2" t="s">
        <v>0</v>
      </c>
      <c r="H2">
        <v>10</v>
      </c>
      <c r="J2" t="b">
        <v>1</v>
      </c>
      <c r="K2" t="b">
        <v>0</v>
      </c>
      <c r="M2">
        <v>35046</v>
      </c>
      <c r="N2" t="b">
        <v>0</v>
      </c>
    </row>
    <row r="3" spans="1:17" x14ac:dyDescent="0.45">
      <c r="A3" s="1">
        <v>1000</v>
      </c>
      <c r="D3" t="s">
        <v>1</v>
      </c>
      <c r="E3" t="s">
        <v>2</v>
      </c>
      <c r="H3">
        <v>20</v>
      </c>
      <c r="J3" t="b">
        <v>1</v>
      </c>
      <c r="K3" t="b">
        <v>0</v>
      </c>
      <c r="M3">
        <v>1</v>
      </c>
      <c r="N3" t="b">
        <v>0</v>
      </c>
    </row>
    <row r="4" spans="1:17" x14ac:dyDescent="0.45">
      <c r="A4" s="1">
        <v>1100</v>
      </c>
      <c r="D4" t="s">
        <v>3</v>
      </c>
      <c r="E4" t="s">
        <v>4</v>
      </c>
      <c r="H4">
        <v>20</v>
      </c>
      <c r="J4" t="b">
        <v>1</v>
      </c>
      <c r="K4" t="b">
        <v>0</v>
      </c>
      <c r="M4">
        <v>1</v>
      </c>
      <c r="N4" t="b">
        <v>0</v>
      </c>
    </row>
    <row r="5" spans="1:17" x14ac:dyDescent="0.45">
      <c r="A5" s="1">
        <v>1200</v>
      </c>
      <c r="D5" t="s">
        <v>5</v>
      </c>
      <c r="E5" t="s">
        <v>6</v>
      </c>
      <c r="H5">
        <v>20</v>
      </c>
      <c r="J5" t="b">
        <v>1</v>
      </c>
      <c r="K5" t="b">
        <v>0</v>
      </c>
      <c r="M5">
        <v>1</v>
      </c>
      <c r="N5" t="b">
        <v>0</v>
      </c>
    </row>
    <row r="6" spans="1:17" x14ac:dyDescent="0.45">
      <c r="A6" s="1">
        <v>10000000000000</v>
      </c>
      <c r="B6" s="1">
        <v>1300</v>
      </c>
      <c r="C6" s="1" t="s">
        <v>271</v>
      </c>
      <c r="D6" t="s">
        <v>7</v>
      </c>
      <c r="E6" t="s">
        <v>8</v>
      </c>
      <c r="H6">
        <v>20</v>
      </c>
      <c r="J6" t="b">
        <v>1</v>
      </c>
      <c r="K6" t="b">
        <v>1</v>
      </c>
      <c r="M6">
        <v>1010</v>
      </c>
      <c r="N6" t="b">
        <v>1</v>
      </c>
      <c r="O6" t="str">
        <f>"update glentry set glaccountid="&amp;B6&amp;" where glaccountid="&amp;A6&amp;";"</f>
        <v>update glentry set glaccountid=1300 where glaccountid=10000000000000;</v>
      </c>
      <c r="P6" t="str">
        <f>","&amp;A6</f>
        <v>,10000000000000</v>
      </c>
    </row>
    <row r="7" spans="1:17" x14ac:dyDescent="0.45">
      <c r="A7" s="1">
        <v>1300</v>
      </c>
      <c r="D7" t="s">
        <v>9</v>
      </c>
      <c r="E7" t="s">
        <v>10</v>
      </c>
      <c r="H7">
        <v>20</v>
      </c>
      <c r="J7" t="b">
        <v>0</v>
      </c>
      <c r="K7" t="b">
        <v>1</v>
      </c>
      <c r="M7">
        <v>1060</v>
      </c>
      <c r="N7" t="b">
        <v>1</v>
      </c>
    </row>
    <row r="8" spans="1:17" x14ac:dyDescent="0.45">
      <c r="A8" s="1">
        <v>10000000000002</v>
      </c>
      <c r="B8" s="1">
        <v>1300</v>
      </c>
      <c r="C8" s="1" t="s">
        <v>271</v>
      </c>
      <c r="D8" t="s">
        <v>11</v>
      </c>
      <c r="E8" t="s">
        <v>12</v>
      </c>
      <c r="H8">
        <v>20</v>
      </c>
      <c r="J8" t="b">
        <v>0</v>
      </c>
      <c r="K8" t="b">
        <v>1</v>
      </c>
      <c r="M8">
        <v>1061</v>
      </c>
      <c r="N8" t="b">
        <v>1</v>
      </c>
      <c r="O8" t="str">
        <f t="shared" ref="O8:O10" si="0">"update glentry set glaccountid="&amp;B8&amp;" where glaccountid="&amp;A8&amp;";"</f>
        <v>update glentry set glaccountid=1300 where glaccountid=10000000000002;</v>
      </c>
      <c r="P8" t="str">
        <f t="shared" ref="P8:P10" si="1">","&amp;A8</f>
        <v>,10000000000002</v>
      </c>
    </row>
    <row r="9" spans="1:17" x14ac:dyDescent="0.45">
      <c r="A9" s="1">
        <v>10000000000001</v>
      </c>
      <c r="B9" s="1">
        <v>1300</v>
      </c>
      <c r="C9" s="1" t="s">
        <v>271</v>
      </c>
      <c r="D9" t="s">
        <v>13</v>
      </c>
      <c r="E9" t="s">
        <v>14</v>
      </c>
      <c r="H9">
        <v>20</v>
      </c>
      <c r="J9" t="b">
        <v>1</v>
      </c>
      <c r="K9" t="b">
        <v>1</v>
      </c>
      <c r="M9">
        <v>1075</v>
      </c>
      <c r="N9" t="b">
        <v>1</v>
      </c>
      <c r="O9" t="str">
        <f t="shared" si="0"/>
        <v>update glentry set glaccountid=1300 where glaccountid=10000000000001;</v>
      </c>
      <c r="P9" t="str">
        <f t="shared" si="1"/>
        <v>,10000000000001</v>
      </c>
    </row>
    <row r="10" spans="1:17" x14ac:dyDescent="0.45">
      <c r="A10" s="1">
        <v>10000000000003</v>
      </c>
      <c r="B10" s="1">
        <v>10000000000004</v>
      </c>
      <c r="C10" s="1" t="s">
        <v>271</v>
      </c>
      <c r="D10" t="s">
        <v>15</v>
      </c>
      <c r="E10" t="s">
        <v>16</v>
      </c>
      <c r="H10">
        <v>20</v>
      </c>
      <c r="J10" t="b">
        <v>1</v>
      </c>
      <c r="K10" t="b">
        <v>1</v>
      </c>
      <c r="M10">
        <v>1100</v>
      </c>
      <c r="N10" t="b">
        <v>1</v>
      </c>
      <c r="O10" t="str">
        <f t="shared" si="0"/>
        <v>update glentry set glaccountid=10000000000004 where glaccountid=10000000000003;</v>
      </c>
      <c r="P10" t="str">
        <f t="shared" si="1"/>
        <v>,10000000000003</v>
      </c>
    </row>
    <row r="11" spans="1:17" x14ac:dyDescent="0.45">
      <c r="A11" s="1">
        <v>10000000000004</v>
      </c>
      <c r="D11" t="s">
        <v>17</v>
      </c>
      <c r="E11" t="s">
        <v>18</v>
      </c>
      <c r="F11" s="1" t="s">
        <v>270</v>
      </c>
      <c r="G11" s="1"/>
      <c r="H11">
        <v>20</v>
      </c>
      <c r="J11" t="b">
        <v>1</v>
      </c>
      <c r="K11" t="b">
        <v>1</v>
      </c>
      <c r="M11">
        <v>1101</v>
      </c>
      <c r="N11" t="b">
        <v>1</v>
      </c>
      <c r="Q11" t="str">
        <f>"update glaccount set description = '"&amp;F11&amp;"' where id="&amp;A11&amp;";"</f>
        <v>update glaccount set description = 'Investments' where id=10000000000004;</v>
      </c>
    </row>
    <row r="12" spans="1:17" x14ac:dyDescent="0.45">
      <c r="A12" s="1">
        <v>1400</v>
      </c>
      <c r="D12" t="s">
        <v>19</v>
      </c>
      <c r="E12" t="s">
        <v>20</v>
      </c>
      <c r="H12">
        <v>20</v>
      </c>
      <c r="I12">
        <v>1030</v>
      </c>
      <c r="J12" t="b">
        <v>1</v>
      </c>
      <c r="K12" t="b">
        <v>1</v>
      </c>
      <c r="M12">
        <v>1200</v>
      </c>
      <c r="N12" t="b">
        <v>1</v>
      </c>
    </row>
    <row r="13" spans="1:17" x14ac:dyDescent="0.45">
      <c r="A13" s="1">
        <v>10000000000005</v>
      </c>
      <c r="D13" t="s">
        <v>21</v>
      </c>
      <c r="E13" t="s">
        <v>22</v>
      </c>
      <c r="H13">
        <v>20</v>
      </c>
      <c r="I13">
        <v>1030</v>
      </c>
      <c r="J13" t="b">
        <v>1</v>
      </c>
      <c r="K13" t="b">
        <v>1</v>
      </c>
      <c r="M13">
        <v>1205</v>
      </c>
      <c r="N13" t="b">
        <v>1</v>
      </c>
    </row>
    <row r="14" spans="1:17" x14ac:dyDescent="0.45">
      <c r="A14" s="1">
        <v>10000000000006</v>
      </c>
      <c r="D14" t="s">
        <v>23</v>
      </c>
      <c r="E14" t="s">
        <v>24</v>
      </c>
      <c r="H14">
        <v>20</v>
      </c>
      <c r="J14" t="b">
        <v>1</v>
      </c>
      <c r="K14" t="b">
        <v>1</v>
      </c>
      <c r="M14">
        <v>1250</v>
      </c>
      <c r="N14" t="b">
        <v>1</v>
      </c>
    </row>
    <row r="15" spans="1:17" x14ac:dyDescent="0.45">
      <c r="A15" s="1">
        <v>10000000000007</v>
      </c>
      <c r="B15" s="1">
        <v>10000000000006</v>
      </c>
      <c r="C15" s="1" t="s">
        <v>271</v>
      </c>
      <c r="D15" t="s">
        <v>25</v>
      </c>
      <c r="E15" t="s">
        <v>26</v>
      </c>
      <c r="H15">
        <v>20</v>
      </c>
      <c r="I15">
        <v>1010</v>
      </c>
      <c r="J15" t="b">
        <v>1</v>
      </c>
      <c r="K15" t="b">
        <v>1</v>
      </c>
      <c r="M15">
        <v>1110</v>
      </c>
      <c r="N15" t="b">
        <v>1</v>
      </c>
      <c r="O15" t="str">
        <f t="shared" ref="O15:O16" si="2">"update glentry set glaccountid="&amp;B15&amp;" where glaccountid="&amp;A15&amp;";"</f>
        <v>update glentry set glaccountid=10000000000006 where glaccountid=10000000000007;</v>
      </c>
      <c r="P15" t="str">
        <f t="shared" ref="P15:P17" si="3">","&amp;A15</f>
        <v>,10000000000007</v>
      </c>
    </row>
    <row r="16" spans="1:17" x14ac:dyDescent="0.45">
      <c r="A16" s="1">
        <v>10000000000008</v>
      </c>
      <c r="B16" s="1">
        <v>10000000000006</v>
      </c>
      <c r="C16" s="1" t="s">
        <v>271</v>
      </c>
      <c r="D16" t="s">
        <v>27</v>
      </c>
      <c r="E16" t="s">
        <v>28</v>
      </c>
      <c r="H16">
        <v>20</v>
      </c>
      <c r="I16">
        <v>1010</v>
      </c>
      <c r="J16" t="b">
        <v>1</v>
      </c>
      <c r="K16" t="b">
        <v>1</v>
      </c>
      <c r="M16">
        <v>1300</v>
      </c>
      <c r="N16" t="b">
        <v>1</v>
      </c>
      <c r="O16" t="str">
        <f t="shared" si="2"/>
        <v>update glentry set glaccountid=10000000000006 where glaccountid=10000000000008;</v>
      </c>
      <c r="P16" t="str">
        <f t="shared" si="3"/>
        <v>,10000000000008</v>
      </c>
    </row>
    <row r="17" spans="1:17" x14ac:dyDescent="0.45">
      <c r="A17" s="1">
        <v>10000000000009</v>
      </c>
      <c r="C17" s="1" t="s">
        <v>271</v>
      </c>
      <c r="D17" t="s">
        <v>33</v>
      </c>
      <c r="E17" t="s">
        <v>34</v>
      </c>
      <c r="H17">
        <v>20</v>
      </c>
      <c r="J17" t="b">
        <v>1</v>
      </c>
      <c r="K17" t="b">
        <v>0</v>
      </c>
      <c r="M17">
        <v>13</v>
      </c>
      <c r="N17" t="b">
        <v>0</v>
      </c>
      <c r="P17" t="str">
        <f t="shared" si="3"/>
        <v>,10000000000009</v>
      </c>
    </row>
    <row r="18" spans="1:17" x14ac:dyDescent="0.45">
      <c r="A18" s="1">
        <v>1500</v>
      </c>
      <c r="D18" t="s">
        <v>29</v>
      </c>
      <c r="E18" t="s">
        <v>30</v>
      </c>
      <c r="H18">
        <v>20</v>
      </c>
      <c r="J18" t="b">
        <v>1</v>
      </c>
      <c r="K18" t="b">
        <v>0</v>
      </c>
      <c r="M18">
        <v>2</v>
      </c>
      <c r="N18" t="b">
        <v>0</v>
      </c>
    </row>
    <row r="19" spans="1:17" x14ac:dyDescent="0.45">
      <c r="A19" s="1">
        <v>10000000000010</v>
      </c>
      <c r="C19" s="1" t="s">
        <v>271</v>
      </c>
      <c r="D19" t="s">
        <v>31</v>
      </c>
      <c r="E19" t="s">
        <v>32</v>
      </c>
      <c r="J19" t="b">
        <v>1</v>
      </c>
      <c r="K19" t="b">
        <v>0</v>
      </c>
      <c r="M19">
        <v>35042</v>
      </c>
      <c r="N19" t="b">
        <v>0</v>
      </c>
      <c r="P19" t="str">
        <f t="shared" ref="P19:P21" si="4">","&amp;A19</f>
        <v>,10000000000010</v>
      </c>
    </row>
    <row r="20" spans="1:17" x14ac:dyDescent="0.45">
      <c r="A20" s="1">
        <v>10000000000011</v>
      </c>
      <c r="B20" s="1">
        <v>10000000000024</v>
      </c>
      <c r="C20" s="1" t="s">
        <v>271</v>
      </c>
      <c r="D20" t="s">
        <v>35</v>
      </c>
      <c r="E20" t="s">
        <v>36</v>
      </c>
      <c r="H20">
        <v>20</v>
      </c>
      <c r="J20" t="b">
        <v>1</v>
      </c>
      <c r="K20" t="b">
        <v>1</v>
      </c>
      <c r="M20">
        <v>1825</v>
      </c>
      <c r="N20" t="b">
        <v>1</v>
      </c>
      <c r="O20" t="str">
        <f t="shared" ref="O20:O21" si="5">"update glentry set glaccountid="&amp;B20&amp;" where glaccountid="&amp;A20&amp;";"</f>
        <v>update glentry set glaccountid=10000000000024 where glaccountid=10000000000011;</v>
      </c>
      <c r="P20" t="str">
        <f t="shared" si="4"/>
        <v>,10000000000011</v>
      </c>
    </row>
    <row r="21" spans="1:17" x14ac:dyDescent="0.45">
      <c r="A21" s="1">
        <v>10000000000012</v>
      </c>
      <c r="B21" s="1">
        <v>10000000000025</v>
      </c>
      <c r="C21" s="1" t="s">
        <v>271</v>
      </c>
      <c r="D21" t="s">
        <v>37</v>
      </c>
      <c r="E21" t="s">
        <v>38</v>
      </c>
      <c r="H21">
        <v>20</v>
      </c>
      <c r="J21" t="b">
        <v>1</v>
      </c>
      <c r="K21" t="b">
        <v>1</v>
      </c>
      <c r="M21">
        <v>1840</v>
      </c>
      <c r="N21" t="b">
        <v>1</v>
      </c>
      <c r="O21" t="str">
        <f t="shared" si="5"/>
        <v>update glentry set glaccountid=10000000000025 where glaccountid=10000000000012;</v>
      </c>
      <c r="P21" t="str">
        <f t="shared" si="4"/>
        <v>,10000000000012</v>
      </c>
    </row>
    <row r="22" spans="1:17" x14ac:dyDescent="0.45">
      <c r="A22" s="1">
        <v>1600</v>
      </c>
      <c r="D22" t="s">
        <v>39</v>
      </c>
      <c r="E22" t="s">
        <v>40</v>
      </c>
      <c r="H22">
        <v>20</v>
      </c>
      <c r="J22" t="b">
        <v>1</v>
      </c>
      <c r="K22" t="b">
        <v>0</v>
      </c>
      <c r="M22">
        <v>35059</v>
      </c>
      <c r="N22" t="b">
        <v>0</v>
      </c>
    </row>
    <row r="23" spans="1:17" x14ac:dyDescent="0.45">
      <c r="A23" s="1">
        <v>1700</v>
      </c>
      <c r="D23" t="s">
        <v>41</v>
      </c>
      <c r="E23" t="s">
        <v>42</v>
      </c>
      <c r="H23">
        <v>20</v>
      </c>
      <c r="I23">
        <v>1020</v>
      </c>
      <c r="J23" t="b">
        <v>1</v>
      </c>
      <c r="K23" t="b">
        <v>1</v>
      </c>
      <c r="M23">
        <v>1810</v>
      </c>
      <c r="N23" t="b">
        <v>1</v>
      </c>
    </row>
    <row r="24" spans="1:17" x14ac:dyDescent="0.45">
      <c r="A24" s="1">
        <v>1800</v>
      </c>
      <c r="D24" t="s">
        <v>43</v>
      </c>
      <c r="E24" t="s">
        <v>44</v>
      </c>
      <c r="H24">
        <v>20</v>
      </c>
      <c r="I24">
        <v>1020</v>
      </c>
      <c r="J24" t="b">
        <v>1</v>
      </c>
      <c r="K24" t="b">
        <v>1</v>
      </c>
      <c r="M24">
        <v>1815</v>
      </c>
      <c r="N24" t="b">
        <v>1</v>
      </c>
    </row>
    <row r="25" spans="1:17" x14ac:dyDescent="0.45">
      <c r="A25" s="1">
        <v>10000000000015</v>
      </c>
      <c r="D25" t="s">
        <v>51</v>
      </c>
      <c r="E25" t="s">
        <v>52</v>
      </c>
      <c r="H25">
        <v>20</v>
      </c>
      <c r="J25" t="b">
        <v>1</v>
      </c>
      <c r="K25" t="b">
        <v>0</v>
      </c>
      <c r="M25">
        <v>35075</v>
      </c>
      <c r="N25" t="b">
        <v>0</v>
      </c>
    </row>
    <row r="26" spans="1:17" x14ac:dyDescent="0.45">
      <c r="A26" s="1">
        <v>10000000000016</v>
      </c>
      <c r="B26" s="1">
        <v>10000000000023</v>
      </c>
      <c r="C26" s="1" t="s">
        <v>271</v>
      </c>
      <c r="D26" t="s">
        <v>55</v>
      </c>
      <c r="E26" t="s">
        <v>56</v>
      </c>
      <c r="H26">
        <v>20</v>
      </c>
      <c r="J26" t="b">
        <v>1</v>
      </c>
      <c r="K26" t="b">
        <v>1</v>
      </c>
      <c r="M26">
        <v>35039</v>
      </c>
      <c r="N26" t="b">
        <v>1</v>
      </c>
      <c r="O26" t="str">
        <f t="shared" ref="O26:O27" si="6">"update glentry set glaccountid="&amp;B26&amp;" where glaccountid="&amp;A26&amp;";"</f>
        <v>update glentry set glaccountid=10000000000023 where glaccountid=10000000000016;</v>
      </c>
      <c r="P26" t="str">
        <f t="shared" ref="P26:P27" si="7">","&amp;A26</f>
        <v>,10000000000016</v>
      </c>
    </row>
    <row r="27" spans="1:17" x14ac:dyDescent="0.45">
      <c r="A27" s="1">
        <v>10000000000017</v>
      </c>
      <c r="B27" s="1">
        <v>10000000000024</v>
      </c>
      <c r="C27" s="1" t="s">
        <v>271</v>
      </c>
      <c r="D27" t="s">
        <v>59</v>
      </c>
      <c r="E27" t="s">
        <v>60</v>
      </c>
      <c r="H27">
        <v>20</v>
      </c>
      <c r="J27" t="b">
        <v>1</v>
      </c>
      <c r="K27" t="b">
        <v>1</v>
      </c>
      <c r="M27">
        <v>35082</v>
      </c>
      <c r="N27" t="b">
        <v>1</v>
      </c>
      <c r="O27" t="str">
        <f t="shared" si="6"/>
        <v>update glentry set glaccountid=10000000000024 where glaccountid=10000000000017;</v>
      </c>
      <c r="P27" t="str">
        <f t="shared" si="7"/>
        <v>,10000000000017</v>
      </c>
    </row>
    <row r="28" spans="1:17" x14ac:dyDescent="0.45">
      <c r="A28" s="1">
        <v>10000000000013</v>
      </c>
      <c r="D28" t="s">
        <v>45</v>
      </c>
      <c r="E28" t="s">
        <v>46</v>
      </c>
      <c r="H28">
        <v>20</v>
      </c>
      <c r="J28" t="b">
        <v>1</v>
      </c>
      <c r="K28" t="b">
        <v>0</v>
      </c>
      <c r="M28">
        <v>35096</v>
      </c>
      <c r="N28" t="b">
        <v>0</v>
      </c>
    </row>
    <row r="29" spans="1:17" x14ac:dyDescent="0.45">
      <c r="A29" s="1">
        <v>10000000000014</v>
      </c>
      <c r="D29" t="s">
        <v>47</v>
      </c>
      <c r="E29" t="s">
        <v>48</v>
      </c>
      <c r="F29" t="s">
        <v>282</v>
      </c>
      <c r="H29">
        <v>20</v>
      </c>
      <c r="I29">
        <v>1020</v>
      </c>
      <c r="J29" t="b">
        <v>1</v>
      </c>
      <c r="K29" t="b">
        <v>1</v>
      </c>
      <c r="M29">
        <v>1840</v>
      </c>
      <c r="N29" t="b">
        <v>1</v>
      </c>
      <c r="Q29" t="str">
        <f>"update glaccount set description = '"&amp;F29&amp;"' where id="&amp;A29&amp;";"</f>
        <v>update glaccount set description = 'Computer Hardware Acquisition' where id=10000000000014;</v>
      </c>
    </row>
    <row r="30" spans="1:17" x14ac:dyDescent="0.45">
      <c r="A30" s="1">
        <v>10000000000018</v>
      </c>
      <c r="D30" t="s">
        <v>49</v>
      </c>
      <c r="E30" t="s">
        <v>50</v>
      </c>
      <c r="H30">
        <v>20</v>
      </c>
      <c r="I30">
        <v>1020</v>
      </c>
      <c r="J30" t="b">
        <v>1</v>
      </c>
      <c r="K30" t="b">
        <v>1</v>
      </c>
      <c r="M30">
        <v>1845</v>
      </c>
      <c r="N30" t="b">
        <v>1</v>
      </c>
    </row>
    <row r="31" spans="1:17" x14ac:dyDescent="0.45">
      <c r="A31" s="1">
        <v>10000000000019</v>
      </c>
      <c r="D31" t="s">
        <v>53</v>
      </c>
      <c r="E31" t="s">
        <v>54</v>
      </c>
      <c r="H31">
        <v>20</v>
      </c>
      <c r="J31" t="b">
        <v>1</v>
      </c>
      <c r="K31" t="b">
        <v>0</v>
      </c>
      <c r="M31">
        <v>35109</v>
      </c>
      <c r="N31" t="b">
        <v>0</v>
      </c>
    </row>
    <row r="32" spans="1:17" x14ac:dyDescent="0.45">
      <c r="A32" s="1">
        <v>10000000000020</v>
      </c>
      <c r="D32" t="s">
        <v>57</v>
      </c>
      <c r="E32" t="s">
        <v>58</v>
      </c>
      <c r="F32" t="s">
        <v>283</v>
      </c>
      <c r="H32">
        <v>20</v>
      </c>
      <c r="I32">
        <v>1020</v>
      </c>
      <c r="J32" t="b">
        <v>1</v>
      </c>
      <c r="K32" t="b">
        <v>1</v>
      </c>
      <c r="M32">
        <v>1850</v>
      </c>
      <c r="N32" t="b">
        <v>1</v>
      </c>
      <c r="Q32" t="str">
        <f t="shared" ref="Q32:Q33" si="8">"update glaccount set description = '"&amp;F32&amp;"' where id="&amp;A32&amp;";"</f>
        <v>update glaccount set description = 'Software Acquisition' where id=10000000000020;</v>
      </c>
    </row>
    <row r="33" spans="1:17" x14ac:dyDescent="0.45">
      <c r="A33" s="1">
        <v>10000000000021</v>
      </c>
      <c r="D33" t="s">
        <v>61</v>
      </c>
      <c r="E33" t="s">
        <v>62</v>
      </c>
      <c r="F33" t="s">
        <v>284</v>
      </c>
      <c r="H33">
        <v>20</v>
      </c>
      <c r="I33">
        <v>1020</v>
      </c>
      <c r="J33" t="b">
        <v>1</v>
      </c>
      <c r="K33" t="b">
        <v>1</v>
      </c>
      <c r="M33">
        <v>1855</v>
      </c>
      <c r="N33" t="b">
        <v>1</v>
      </c>
      <c r="Q33" t="str">
        <f t="shared" si="8"/>
        <v>update glaccount set description = 'Software Depreciation' where id=10000000000021;</v>
      </c>
    </row>
    <row r="34" spans="1:17" x14ac:dyDescent="0.45">
      <c r="A34" s="1">
        <v>10000000000022</v>
      </c>
      <c r="D34" t="s">
        <v>63</v>
      </c>
      <c r="E34" t="s">
        <v>64</v>
      </c>
      <c r="H34">
        <v>20</v>
      </c>
      <c r="J34" t="b">
        <v>1</v>
      </c>
      <c r="K34" t="b">
        <v>0</v>
      </c>
      <c r="M34">
        <v>35152</v>
      </c>
      <c r="N34" t="b">
        <v>0</v>
      </c>
    </row>
    <row r="35" spans="1:17" x14ac:dyDescent="0.45">
      <c r="A35" s="1">
        <v>10000000000023</v>
      </c>
      <c r="D35" t="s">
        <v>65</v>
      </c>
      <c r="E35" t="s">
        <v>66</v>
      </c>
      <c r="H35">
        <v>20</v>
      </c>
      <c r="J35" t="b">
        <v>1</v>
      </c>
      <c r="K35" t="b">
        <v>1</v>
      </c>
      <c r="M35">
        <v>1830</v>
      </c>
      <c r="N35" t="b">
        <v>1</v>
      </c>
    </row>
    <row r="36" spans="1:17" x14ac:dyDescent="0.45">
      <c r="A36" s="1">
        <v>10000000000024</v>
      </c>
      <c r="D36" t="s">
        <v>67</v>
      </c>
      <c r="E36" t="s">
        <v>68</v>
      </c>
      <c r="F36" t="s">
        <v>287</v>
      </c>
      <c r="H36">
        <v>20</v>
      </c>
      <c r="J36" t="b">
        <v>1</v>
      </c>
      <c r="K36" t="b">
        <v>1</v>
      </c>
      <c r="M36">
        <v>1835</v>
      </c>
      <c r="N36" t="b">
        <v>1</v>
      </c>
      <c r="Q36" t="str">
        <f t="shared" ref="Q36:Q41" si="9">"update glaccount set description = '"&amp;F36&amp;"' where id="&amp;A36&amp;";"</f>
        <v>update glaccount set description = 'Office Depreciation' where id=10000000000024;</v>
      </c>
    </row>
    <row r="37" spans="1:17" x14ac:dyDescent="0.45">
      <c r="A37" s="1">
        <v>10000000000025</v>
      </c>
      <c r="D37" t="s">
        <v>71</v>
      </c>
      <c r="E37" t="s">
        <v>72</v>
      </c>
      <c r="F37" t="s">
        <v>285</v>
      </c>
      <c r="H37">
        <v>20</v>
      </c>
      <c r="J37" t="b">
        <v>1</v>
      </c>
      <c r="K37" t="b">
        <v>1</v>
      </c>
      <c r="M37">
        <v>1840</v>
      </c>
      <c r="N37" t="b">
        <v>1</v>
      </c>
      <c r="Q37" t="str">
        <f t="shared" si="9"/>
        <v>update glaccount set description = 'Building Acquisition' where id=10000000000025;</v>
      </c>
    </row>
    <row r="38" spans="1:17" x14ac:dyDescent="0.45">
      <c r="A38" s="1">
        <v>10000000000026</v>
      </c>
      <c r="D38" t="s">
        <v>69</v>
      </c>
      <c r="E38" t="s">
        <v>70</v>
      </c>
      <c r="F38" t="s">
        <v>286</v>
      </c>
      <c r="H38">
        <v>20</v>
      </c>
      <c r="J38" t="b">
        <v>1</v>
      </c>
      <c r="K38" t="b">
        <v>1</v>
      </c>
      <c r="M38">
        <v>1840</v>
      </c>
      <c r="N38" t="b">
        <v>1</v>
      </c>
      <c r="Q38" t="str">
        <f t="shared" si="9"/>
        <v>update glaccount set description = 'Land Acquisition' where id=10000000000026;</v>
      </c>
    </row>
    <row r="39" spans="1:17" x14ac:dyDescent="0.45">
      <c r="A39" s="1">
        <v>10000000000027</v>
      </c>
      <c r="D39" t="s">
        <v>83</v>
      </c>
      <c r="E39" t="s">
        <v>84</v>
      </c>
      <c r="F39" t="s">
        <v>288</v>
      </c>
      <c r="H39">
        <v>20</v>
      </c>
      <c r="J39" t="b">
        <v>1</v>
      </c>
      <c r="K39" t="b">
        <v>0</v>
      </c>
      <c r="M39">
        <v>35157</v>
      </c>
      <c r="N39" t="b">
        <v>0</v>
      </c>
      <c r="Q39" t="str">
        <f t="shared" si="9"/>
        <v>update glaccount set description = 'Net Fleet' where id=10000000000027;</v>
      </c>
    </row>
    <row r="40" spans="1:17" x14ac:dyDescent="0.45">
      <c r="A40" s="1">
        <v>10000000000028</v>
      </c>
      <c r="D40" t="s">
        <v>89</v>
      </c>
      <c r="E40" t="s">
        <v>90</v>
      </c>
      <c r="F40" t="s">
        <v>289</v>
      </c>
      <c r="H40">
        <v>20</v>
      </c>
      <c r="I40">
        <v>1020</v>
      </c>
      <c r="J40" t="b">
        <v>1</v>
      </c>
      <c r="K40" t="b">
        <v>1</v>
      </c>
      <c r="M40">
        <v>35048</v>
      </c>
      <c r="N40" t="b">
        <v>1</v>
      </c>
      <c r="Q40" t="str">
        <f t="shared" si="9"/>
        <v>update glaccount set description = 'Fleet Depreciation' where id=10000000000028;</v>
      </c>
    </row>
    <row r="41" spans="1:17" x14ac:dyDescent="0.45">
      <c r="A41" s="1">
        <v>10000000000029</v>
      </c>
      <c r="D41" t="s">
        <v>91</v>
      </c>
      <c r="E41" t="s">
        <v>92</v>
      </c>
      <c r="F41" t="s">
        <v>290</v>
      </c>
      <c r="H41">
        <v>20</v>
      </c>
      <c r="I41">
        <v>1020</v>
      </c>
      <c r="J41" t="b">
        <v>1</v>
      </c>
      <c r="K41" t="b">
        <v>1</v>
      </c>
      <c r="M41">
        <v>35060</v>
      </c>
      <c r="N41" t="b">
        <v>1</v>
      </c>
      <c r="Q41" t="str">
        <f t="shared" si="9"/>
        <v>update glaccount set description = 'Fleet Acquisition' where id=10000000000029;</v>
      </c>
    </row>
    <row r="42" spans="1:17" x14ac:dyDescent="0.45">
      <c r="A42" s="1">
        <v>1900</v>
      </c>
      <c r="D42" t="s">
        <v>73</v>
      </c>
      <c r="E42" t="s">
        <v>74</v>
      </c>
      <c r="H42">
        <v>30</v>
      </c>
      <c r="J42" t="b">
        <v>1</v>
      </c>
      <c r="K42" t="b">
        <v>0</v>
      </c>
      <c r="M42">
        <v>2</v>
      </c>
      <c r="N42" t="b">
        <v>0</v>
      </c>
    </row>
    <row r="43" spans="1:17" x14ac:dyDescent="0.45">
      <c r="A43" s="1">
        <v>10000000000030</v>
      </c>
      <c r="D43" t="s">
        <v>75</v>
      </c>
      <c r="E43" t="s">
        <v>76</v>
      </c>
      <c r="F43" t="s">
        <v>278</v>
      </c>
      <c r="H43">
        <v>30</v>
      </c>
      <c r="I43">
        <v>1030</v>
      </c>
      <c r="J43" t="b">
        <v>1</v>
      </c>
      <c r="K43" t="b">
        <v>1</v>
      </c>
      <c r="M43">
        <v>1900</v>
      </c>
      <c r="N43" t="b">
        <v>1</v>
      </c>
      <c r="Q43" t="str">
        <f>"update glaccount set description = '"&amp;F43&amp;"' where id="&amp;A43&amp;";"</f>
        <v>update glaccount set description = 'Misc Payable' where id=10000000000030;</v>
      </c>
    </row>
    <row r="44" spans="1:17" x14ac:dyDescent="0.45">
      <c r="A44" s="1">
        <v>10000000000031</v>
      </c>
      <c r="B44" s="1">
        <v>10000000000030</v>
      </c>
      <c r="C44" s="1" t="s">
        <v>271</v>
      </c>
      <c r="D44" t="s">
        <v>99</v>
      </c>
      <c r="E44" t="s">
        <v>100</v>
      </c>
      <c r="H44">
        <v>30</v>
      </c>
      <c r="J44" t="b">
        <v>1</v>
      </c>
      <c r="K44" t="b">
        <v>1</v>
      </c>
      <c r="M44">
        <v>1910</v>
      </c>
      <c r="N44" t="b">
        <v>1</v>
      </c>
      <c r="O44" t="str">
        <f>"update glentry set glaccountid="&amp;B44&amp;" where glaccountid="&amp;A44&amp;";"</f>
        <v>update glentry set glaccountid=10000000000030 where glaccountid=10000000000031;</v>
      </c>
      <c r="P44" t="str">
        <f>","&amp;A44</f>
        <v>,10000000000031</v>
      </c>
    </row>
    <row r="45" spans="1:17" x14ac:dyDescent="0.45">
      <c r="A45" s="1">
        <v>2000</v>
      </c>
      <c r="D45" t="s">
        <v>77</v>
      </c>
      <c r="E45" t="s">
        <v>78</v>
      </c>
      <c r="H45">
        <v>30</v>
      </c>
      <c r="I45">
        <v>1030</v>
      </c>
      <c r="J45" t="b">
        <v>1</v>
      </c>
      <c r="K45" t="b">
        <v>1</v>
      </c>
      <c r="M45">
        <v>2100</v>
      </c>
      <c r="N45" t="b">
        <v>1</v>
      </c>
    </row>
    <row r="46" spans="1:17" x14ac:dyDescent="0.45">
      <c r="A46" s="1">
        <v>10000000000032</v>
      </c>
      <c r="D46" t="s">
        <v>79</v>
      </c>
      <c r="E46" t="s">
        <v>80</v>
      </c>
      <c r="H46">
        <v>30</v>
      </c>
      <c r="I46">
        <v>1030</v>
      </c>
      <c r="J46" t="b">
        <v>1</v>
      </c>
      <c r="K46" t="b">
        <v>1</v>
      </c>
      <c r="M46">
        <v>2105</v>
      </c>
      <c r="N46" t="b">
        <v>1</v>
      </c>
    </row>
    <row r="47" spans="1:17" x14ac:dyDescent="0.45">
      <c r="A47" s="1">
        <v>10000000000033</v>
      </c>
      <c r="B47" s="1">
        <v>10000000000032</v>
      </c>
      <c r="C47" s="1" t="s">
        <v>271</v>
      </c>
      <c r="D47" t="s">
        <v>81</v>
      </c>
      <c r="E47" t="s">
        <v>82</v>
      </c>
      <c r="H47">
        <v>30</v>
      </c>
      <c r="I47">
        <v>1030</v>
      </c>
      <c r="J47" t="b">
        <v>1</v>
      </c>
      <c r="K47" t="b">
        <v>1</v>
      </c>
      <c r="M47">
        <v>2110</v>
      </c>
      <c r="N47" t="b">
        <v>1</v>
      </c>
      <c r="O47" t="str">
        <f t="shared" ref="O47:O49" si="10">"update glentry set glaccountid="&amp;B47&amp;" where glaccountid="&amp;A47&amp;";"</f>
        <v>update glentry set glaccountid=10000000000032 where glaccountid=10000000000033;</v>
      </c>
      <c r="P47" t="str">
        <f t="shared" ref="P47:P49" si="11">","&amp;A47</f>
        <v>,10000000000033</v>
      </c>
    </row>
    <row r="48" spans="1:17" x14ac:dyDescent="0.45">
      <c r="A48" s="1">
        <v>10000000000034</v>
      </c>
      <c r="B48" s="1">
        <v>10000000000030</v>
      </c>
      <c r="C48" s="1" t="s">
        <v>271</v>
      </c>
      <c r="D48" t="s">
        <v>85</v>
      </c>
      <c r="E48" t="s">
        <v>86</v>
      </c>
      <c r="H48">
        <v>30</v>
      </c>
      <c r="J48" t="b">
        <v>1</v>
      </c>
      <c r="K48" t="b">
        <v>1</v>
      </c>
      <c r="M48">
        <v>2115</v>
      </c>
      <c r="N48" t="b">
        <v>1</v>
      </c>
      <c r="O48" t="str">
        <f t="shared" si="10"/>
        <v>update glentry set glaccountid=10000000000030 where glaccountid=10000000000034;</v>
      </c>
      <c r="P48" t="str">
        <f t="shared" si="11"/>
        <v>,10000000000034</v>
      </c>
    </row>
    <row r="49" spans="1:16" x14ac:dyDescent="0.45">
      <c r="A49" s="1">
        <v>10000000000035</v>
      </c>
      <c r="B49" s="1">
        <v>10000000000030</v>
      </c>
      <c r="C49" s="1" t="s">
        <v>271</v>
      </c>
      <c r="D49" t="s">
        <v>87</v>
      </c>
      <c r="E49" t="s">
        <v>88</v>
      </c>
      <c r="H49">
        <v>30</v>
      </c>
      <c r="J49" t="b">
        <v>1</v>
      </c>
      <c r="K49" t="b">
        <v>1</v>
      </c>
      <c r="M49">
        <v>2120</v>
      </c>
      <c r="N49" t="b">
        <v>1</v>
      </c>
      <c r="O49" t="str">
        <f t="shared" si="10"/>
        <v>update glentry set glaccountid=10000000000030 where glaccountid=10000000000035;</v>
      </c>
      <c r="P49" t="str">
        <f t="shared" si="11"/>
        <v>,10000000000035</v>
      </c>
    </row>
    <row r="50" spans="1:16" x14ac:dyDescent="0.45">
      <c r="A50" s="1">
        <v>10000000000036</v>
      </c>
      <c r="D50" t="s">
        <v>93</v>
      </c>
      <c r="E50" t="s">
        <v>94</v>
      </c>
      <c r="H50">
        <v>30</v>
      </c>
      <c r="J50" t="b">
        <v>1</v>
      </c>
      <c r="K50" t="b">
        <v>0</v>
      </c>
      <c r="M50">
        <v>2150</v>
      </c>
      <c r="N50" t="b">
        <v>0</v>
      </c>
    </row>
    <row r="51" spans="1:16" x14ac:dyDescent="0.45">
      <c r="A51" s="1">
        <v>10000000000037</v>
      </c>
      <c r="D51" t="s">
        <v>95</v>
      </c>
      <c r="E51" t="s">
        <v>96</v>
      </c>
      <c r="H51">
        <v>30</v>
      </c>
      <c r="J51" t="b">
        <v>1</v>
      </c>
      <c r="K51" t="b">
        <v>1</v>
      </c>
      <c r="M51">
        <v>2150</v>
      </c>
      <c r="N51" t="b">
        <v>1</v>
      </c>
    </row>
    <row r="52" spans="1:16" x14ac:dyDescent="0.45">
      <c r="A52" s="1">
        <v>10000000000038</v>
      </c>
      <c r="D52" t="s">
        <v>97</v>
      </c>
      <c r="E52" t="s">
        <v>98</v>
      </c>
      <c r="H52">
        <v>30</v>
      </c>
      <c r="J52" t="b">
        <v>1</v>
      </c>
      <c r="K52" t="b">
        <v>1</v>
      </c>
      <c r="M52">
        <v>2165</v>
      </c>
      <c r="N52" t="b">
        <v>1</v>
      </c>
    </row>
    <row r="53" spans="1:16" x14ac:dyDescent="0.45">
      <c r="A53" s="1">
        <v>10000000000039</v>
      </c>
      <c r="B53" s="1">
        <v>10000000000030</v>
      </c>
      <c r="C53" s="1" t="s">
        <v>271</v>
      </c>
      <c r="D53" t="s">
        <v>101</v>
      </c>
      <c r="E53" t="s">
        <v>102</v>
      </c>
      <c r="H53">
        <v>30</v>
      </c>
      <c r="J53" t="b">
        <v>1</v>
      </c>
      <c r="K53" t="b">
        <v>1</v>
      </c>
      <c r="M53">
        <v>2170</v>
      </c>
      <c r="N53" t="b">
        <v>1</v>
      </c>
      <c r="O53" t="str">
        <f t="shared" ref="O53:O58" si="12">"update glentry set glaccountid="&amp;B53&amp;" where glaccountid="&amp;A53&amp;";"</f>
        <v>update glentry set glaccountid=10000000000030 where glaccountid=10000000000039;</v>
      </c>
      <c r="P53" t="str">
        <f t="shared" ref="P53:P58" si="13">","&amp;A53</f>
        <v>,10000000000039</v>
      </c>
    </row>
    <row r="54" spans="1:16" x14ac:dyDescent="0.45">
      <c r="A54" s="1">
        <v>10000000000040</v>
      </c>
      <c r="B54" s="1">
        <v>10000000000030</v>
      </c>
      <c r="C54" s="1" t="s">
        <v>271</v>
      </c>
      <c r="D54" t="s">
        <v>103</v>
      </c>
      <c r="E54" t="s">
        <v>104</v>
      </c>
      <c r="H54">
        <v>30</v>
      </c>
      <c r="J54" t="b">
        <v>1</v>
      </c>
      <c r="K54" t="b">
        <v>1</v>
      </c>
      <c r="M54">
        <v>2800</v>
      </c>
      <c r="N54" t="b">
        <v>1</v>
      </c>
      <c r="O54" t="str">
        <f t="shared" si="12"/>
        <v>update glentry set glaccountid=10000000000030 where glaccountid=10000000000040;</v>
      </c>
      <c r="P54" t="str">
        <f t="shared" si="13"/>
        <v>,10000000000040</v>
      </c>
    </row>
    <row r="55" spans="1:16" x14ac:dyDescent="0.45">
      <c r="A55" s="1">
        <v>10000000000041</v>
      </c>
      <c r="B55" s="1">
        <v>10000000000030</v>
      </c>
      <c r="C55" s="1" t="s">
        <v>271</v>
      </c>
      <c r="D55" t="s">
        <v>105</v>
      </c>
      <c r="E55" t="s">
        <v>106</v>
      </c>
      <c r="H55">
        <v>30</v>
      </c>
      <c r="J55" t="b">
        <v>1</v>
      </c>
      <c r="K55" t="b">
        <v>1</v>
      </c>
      <c r="M55">
        <v>2801</v>
      </c>
      <c r="N55" t="b">
        <v>1</v>
      </c>
      <c r="O55" t="str">
        <f t="shared" si="12"/>
        <v>update glentry set glaccountid=10000000000030 where glaccountid=10000000000041;</v>
      </c>
      <c r="P55" t="str">
        <f t="shared" si="13"/>
        <v>,10000000000041</v>
      </c>
    </row>
    <row r="56" spans="1:16" x14ac:dyDescent="0.45">
      <c r="A56" s="1">
        <v>10000000000042</v>
      </c>
      <c r="B56" s="1">
        <v>10000000000030</v>
      </c>
      <c r="C56" s="1" t="s">
        <v>271</v>
      </c>
      <c r="D56" t="s">
        <v>107</v>
      </c>
      <c r="E56" t="s">
        <v>108</v>
      </c>
      <c r="H56">
        <v>30</v>
      </c>
      <c r="J56" t="b">
        <v>1</v>
      </c>
      <c r="K56" t="b">
        <v>1</v>
      </c>
      <c r="M56">
        <v>2802</v>
      </c>
      <c r="N56" t="b">
        <v>1</v>
      </c>
      <c r="O56" t="str">
        <f t="shared" si="12"/>
        <v>update glentry set glaccountid=10000000000030 where glaccountid=10000000000042;</v>
      </c>
      <c r="P56" t="str">
        <f t="shared" si="13"/>
        <v>,10000000000042</v>
      </c>
    </row>
    <row r="57" spans="1:16" x14ac:dyDescent="0.45">
      <c r="A57" s="1">
        <v>10000000000043</v>
      </c>
      <c r="B57" s="1">
        <v>10000000000030</v>
      </c>
      <c r="C57" s="1" t="s">
        <v>271</v>
      </c>
      <c r="D57" t="s">
        <v>109</v>
      </c>
      <c r="E57" t="s">
        <v>110</v>
      </c>
      <c r="H57">
        <v>30</v>
      </c>
      <c r="J57" t="b">
        <v>1</v>
      </c>
      <c r="K57" t="b">
        <v>1</v>
      </c>
      <c r="M57">
        <v>2803</v>
      </c>
      <c r="N57" t="b">
        <v>1</v>
      </c>
      <c r="O57" t="str">
        <f t="shared" si="12"/>
        <v>update glentry set glaccountid=10000000000030 where glaccountid=10000000000043;</v>
      </c>
      <c r="P57" t="str">
        <f t="shared" si="13"/>
        <v>,10000000000043</v>
      </c>
    </row>
    <row r="58" spans="1:16" x14ac:dyDescent="0.45">
      <c r="A58" s="1">
        <v>10000000000044</v>
      </c>
      <c r="B58" s="1">
        <v>10000000000030</v>
      </c>
      <c r="C58" s="1" t="s">
        <v>271</v>
      </c>
      <c r="D58" t="s">
        <v>111</v>
      </c>
      <c r="E58" t="s">
        <v>112</v>
      </c>
      <c r="H58">
        <v>30</v>
      </c>
      <c r="J58" t="b">
        <v>1</v>
      </c>
      <c r="K58" t="b">
        <v>1</v>
      </c>
      <c r="M58">
        <v>3300</v>
      </c>
      <c r="N58" t="b">
        <v>1</v>
      </c>
      <c r="O58" t="str">
        <f t="shared" si="12"/>
        <v>update glentry set glaccountid=10000000000030 where glaccountid=10000000000044;</v>
      </c>
      <c r="P58" t="str">
        <f t="shared" si="13"/>
        <v>,10000000000044</v>
      </c>
    </row>
    <row r="59" spans="1:16" x14ac:dyDescent="0.45">
      <c r="A59" s="1">
        <v>10000000000045</v>
      </c>
      <c r="D59" t="s">
        <v>113</v>
      </c>
      <c r="E59" t="s">
        <v>114</v>
      </c>
      <c r="H59">
        <v>30</v>
      </c>
      <c r="J59" t="b">
        <v>1</v>
      </c>
      <c r="K59" t="b">
        <v>0</v>
      </c>
      <c r="M59">
        <v>35079</v>
      </c>
      <c r="N59" t="b">
        <v>0</v>
      </c>
    </row>
    <row r="60" spans="1:16" x14ac:dyDescent="0.45">
      <c r="A60" s="1">
        <v>10000000000046</v>
      </c>
      <c r="D60" t="s">
        <v>115</v>
      </c>
      <c r="E60" t="s">
        <v>94</v>
      </c>
      <c r="H60">
        <v>30</v>
      </c>
      <c r="I60">
        <v>1030</v>
      </c>
      <c r="J60" t="b">
        <v>1</v>
      </c>
      <c r="K60" t="b">
        <v>1</v>
      </c>
      <c r="M60">
        <v>2160</v>
      </c>
      <c r="N60" t="b">
        <v>1</v>
      </c>
    </row>
    <row r="61" spans="1:16" x14ac:dyDescent="0.45">
      <c r="A61" s="1">
        <v>10000000000047</v>
      </c>
      <c r="B61" s="1">
        <v>10000000000030</v>
      </c>
      <c r="C61" s="1" t="s">
        <v>271</v>
      </c>
      <c r="D61" t="s">
        <v>116</v>
      </c>
      <c r="E61" t="s">
        <v>117</v>
      </c>
      <c r="H61">
        <v>30</v>
      </c>
      <c r="J61" t="b">
        <v>1</v>
      </c>
      <c r="K61" t="b">
        <v>1</v>
      </c>
      <c r="M61">
        <v>2200</v>
      </c>
      <c r="N61" t="b">
        <v>1</v>
      </c>
      <c r="O61" t="str">
        <f t="shared" ref="O61:O62" si="14">"update glentry set glaccountid="&amp;B61&amp;" where glaccountid="&amp;A61&amp;";"</f>
        <v>update glentry set glaccountid=10000000000030 where glaccountid=10000000000047;</v>
      </c>
      <c r="P61" t="str">
        <f t="shared" ref="P61:P62" si="15">","&amp;A61</f>
        <v>,10000000000047</v>
      </c>
    </row>
    <row r="62" spans="1:16" x14ac:dyDescent="0.45">
      <c r="A62" s="1">
        <v>10000000000048</v>
      </c>
      <c r="B62" s="1">
        <v>10000000000030</v>
      </c>
      <c r="C62" s="1" t="s">
        <v>271</v>
      </c>
      <c r="D62" t="s">
        <v>118</v>
      </c>
      <c r="E62" t="s">
        <v>119</v>
      </c>
      <c r="H62">
        <v>30</v>
      </c>
      <c r="J62" t="b">
        <v>1</v>
      </c>
      <c r="K62" t="b">
        <v>1</v>
      </c>
      <c r="M62">
        <v>2221</v>
      </c>
      <c r="N62" t="b">
        <v>1</v>
      </c>
      <c r="O62" t="str">
        <f t="shared" si="14"/>
        <v>update glentry set glaccountid=10000000000030 where glaccountid=10000000000048;</v>
      </c>
      <c r="P62" t="str">
        <f t="shared" si="15"/>
        <v>,10000000000048</v>
      </c>
    </row>
    <row r="63" spans="1:16" x14ac:dyDescent="0.45">
      <c r="A63" s="1">
        <v>10000000000049</v>
      </c>
      <c r="D63" t="s">
        <v>120</v>
      </c>
      <c r="E63" t="s">
        <v>121</v>
      </c>
      <c r="H63">
        <v>30</v>
      </c>
      <c r="J63" t="b">
        <v>1</v>
      </c>
      <c r="K63" t="b">
        <v>1</v>
      </c>
      <c r="M63">
        <v>2250</v>
      </c>
      <c r="N63" t="b">
        <v>1</v>
      </c>
    </row>
    <row r="64" spans="1:16" x14ac:dyDescent="0.45">
      <c r="A64" s="1">
        <v>10000000000050</v>
      </c>
      <c r="B64" s="1">
        <v>10000000000030</v>
      </c>
      <c r="C64" s="1" t="s">
        <v>271</v>
      </c>
      <c r="D64" t="s">
        <v>122</v>
      </c>
      <c r="E64" t="s">
        <v>123</v>
      </c>
      <c r="H64">
        <v>30</v>
      </c>
      <c r="J64" t="b">
        <v>1</v>
      </c>
      <c r="K64" t="b">
        <v>1</v>
      </c>
      <c r="M64">
        <v>2260</v>
      </c>
      <c r="N64" t="b">
        <v>1</v>
      </c>
      <c r="O64" t="str">
        <f t="shared" ref="O64:O68" si="16">"update glentry set glaccountid="&amp;B64&amp;" where glaccountid="&amp;A64&amp;";"</f>
        <v>update glentry set glaccountid=10000000000030 where glaccountid=10000000000050;</v>
      </c>
      <c r="P64" t="str">
        <f t="shared" ref="P64:P68" si="17">","&amp;A64</f>
        <v>,10000000000050</v>
      </c>
    </row>
    <row r="65" spans="1:16" x14ac:dyDescent="0.45">
      <c r="A65" s="1">
        <v>10000000000051</v>
      </c>
      <c r="B65" s="1">
        <v>10000000000030</v>
      </c>
      <c r="C65" s="1" t="s">
        <v>271</v>
      </c>
      <c r="D65" t="s">
        <v>124</v>
      </c>
      <c r="E65" t="s">
        <v>125</v>
      </c>
      <c r="H65">
        <v>30</v>
      </c>
      <c r="J65" t="b">
        <v>1</v>
      </c>
      <c r="K65" t="b">
        <v>1</v>
      </c>
      <c r="M65">
        <v>2310</v>
      </c>
      <c r="N65" t="b">
        <v>1</v>
      </c>
      <c r="O65" t="str">
        <f t="shared" si="16"/>
        <v>update glentry set glaccountid=10000000000030 where glaccountid=10000000000051;</v>
      </c>
      <c r="P65" t="str">
        <f t="shared" si="17"/>
        <v>,10000000000051</v>
      </c>
    </row>
    <row r="66" spans="1:16" x14ac:dyDescent="0.45">
      <c r="A66" s="1">
        <v>10000000000052</v>
      </c>
      <c r="B66" s="1">
        <v>10000000000030</v>
      </c>
      <c r="C66" s="1" t="s">
        <v>271</v>
      </c>
      <c r="D66" t="s">
        <v>126</v>
      </c>
      <c r="E66" t="s">
        <v>127</v>
      </c>
      <c r="H66">
        <v>30</v>
      </c>
      <c r="J66" t="b">
        <v>1</v>
      </c>
      <c r="K66" t="b">
        <v>1</v>
      </c>
      <c r="M66">
        <v>2320</v>
      </c>
      <c r="N66" t="b">
        <v>1</v>
      </c>
      <c r="O66" t="str">
        <f t="shared" si="16"/>
        <v>update glentry set glaccountid=10000000000030 where glaccountid=10000000000052;</v>
      </c>
      <c r="P66" t="str">
        <f t="shared" si="17"/>
        <v>,10000000000052</v>
      </c>
    </row>
    <row r="67" spans="1:16" x14ac:dyDescent="0.45">
      <c r="A67" s="1">
        <v>10000000000053</v>
      </c>
      <c r="B67" s="1">
        <v>10000000000030</v>
      </c>
      <c r="C67" s="1" t="s">
        <v>271</v>
      </c>
      <c r="D67" t="s">
        <v>128</v>
      </c>
      <c r="E67" t="s">
        <v>129</v>
      </c>
      <c r="H67">
        <v>30</v>
      </c>
      <c r="I67">
        <v>1030</v>
      </c>
      <c r="J67" t="b">
        <v>1</v>
      </c>
      <c r="K67" t="b">
        <v>1</v>
      </c>
      <c r="M67">
        <v>2350</v>
      </c>
      <c r="N67" t="b">
        <v>1</v>
      </c>
      <c r="O67" t="str">
        <f t="shared" si="16"/>
        <v>update glentry set glaccountid=10000000000030 where glaccountid=10000000000053;</v>
      </c>
      <c r="P67" t="str">
        <f t="shared" si="17"/>
        <v>,10000000000053</v>
      </c>
    </row>
    <row r="68" spans="1:16" x14ac:dyDescent="0.45">
      <c r="A68" s="1">
        <v>10000000000054</v>
      </c>
      <c r="B68" s="1">
        <v>10000000000030</v>
      </c>
      <c r="C68" s="1" t="s">
        <v>271</v>
      </c>
      <c r="D68" t="s">
        <v>130</v>
      </c>
      <c r="E68" t="s">
        <v>131</v>
      </c>
      <c r="H68">
        <v>30</v>
      </c>
      <c r="I68">
        <v>1030</v>
      </c>
      <c r="J68" t="b">
        <v>1</v>
      </c>
      <c r="K68" t="b">
        <v>1</v>
      </c>
      <c r="M68">
        <v>2450</v>
      </c>
      <c r="N68" t="b">
        <v>1</v>
      </c>
      <c r="O68" t="str">
        <f t="shared" si="16"/>
        <v>update glentry set glaccountid=10000000000030 where glaccountid=10000000000054;</v>
      </c>
      <c r="P68" t="str">
        <f t="shared" si="17"/>
        <v>,10000000000054</v>
      </c>
    </row>
    <row r="69" spans="1:16" x14ac:dyDescent="0.45">
      <c r="A69" s="1">
        <v>2100</v>
      </c>
      <c r="D69" t="s">
        <v>132</v>
      </c>
      <c r="E69" t="s">
        <v>133</v>
      </c>
      <c r="H69">
        <v>40</v>
      </c>
      <c r="J69" t="b">
        <v>1</v>
      </c>
      <c r="K69" t="b">
        <v>0</v>
      </c>
      <c r="M69">
        <v>3</v>
      </c>
      <c r="N69" t="b">
        <v>0</v>
      </c>
    </row>
    <row r="70" spans="1:16" x14ac:dyDescent="0.45">
      <c r="A70" s="1">
        <v>10000000000055</v>
      </c>
      <c r="B70" s="1">
        <v>2200</v>
      </c>
      <c r="C70" s="1" t="s">
        <v>271</v>
      </c>
      <c r="D70" t="s">
        <v>134</v>
      </c>
      <c r="E70" t="s">
        <v>135</v>
      </c>
      <c r="H70">
        <v>40</v>
      </c>
      <c r="J70" t="b">
        <v>1</v>
      </c>
      <c r="K70" t="b">
        <v>1</v>
      </c>
      <c r="M70">
        <v>3520</v>
      </c>
      <c r="N70" t="b">
        <v>1</v>
      </c>
      <c r="O70" t="str">
        <f>"update glentry set glaccountid="&amp;B70&amp;" where glaccountid="&amp;A70&amp;";"</f>
        <v>update glentry set glaccountid=2200 where glaccountid=10000000000055;</v>
      </c>
      <c r="P70" t="str">
        <f>","&amp;A70</f>
        <v>,10000000000055</v>
      </c>
    </row>
    <row r="71" spans="1:16" x14ac:dyDescent="0.45">
      <c r="A71" s="1">
        <v>2200</v>
      </c>
      <c r="D71" t="s">
        <v>136</v>
      </c>
      <c r="E71" t="s">
        <v>137</v>
      </c>
      <c r="H71">
        <v>40</v>
      </c>
      <c r="J71" t="b">
        <v>1</v>
      </c>
      <c r="K71" t="b">
        <v>1</v>
      </c>
      <c r="M71">
        <v>3650</v>
      </c>
      <c r="N71" t="b">
        <v>1</v>
      </c>
    </row>
    <row r="72" spans="1:16" x14ac:dyDescent="0.45">
      <c r="A72" s="1">
        <v>10000000000056</v>
      </c>
      <c r="B72" s="1">
        <v>2200</v>
      </c>
      <c r="C72" s="1" t="s">
        <v>271</v>
      </c>
      <c r="D72" t="s">
        <v>138</v>
      </c>
      <c r="E72" t="s">
        <v>139</v>
      </c>
      <c r="H72">
        <v>40</v>
      </c>
      <c r="J72" t="b">
        <v>1</v>
      </c>
      <c r="K72" t="b">
        <v>1</v>
      </c>
      <c r="M72">
        <v>3670</v>
      </c>
      <c r="N72" t="b">
        <v>1</v>
      </c>
      <c r="O72" t="str">
        <f t="shared" ref="O72:O78" si="18">"update glentry set glaccountid="&amp;B72&amp;" where glaccountid="&amp;A72&amp;";"</f>
        <v>update glentry set glaccountid=2200 where glaccountid=10000000000056;</v>
      </c>
      <c r="P72" t="str">
        <f t="shared" ref="P72:P78" si="19">","&amp;A72</f>
        <v>,10000000000056</v>
      </c>
    </row>
    <row r="73" spans="1:16" x14ac:dyDescent="0.45">
      <c r="A73" s="1">
        <v>10000000000057</v>
      </c>
      <c r="B73" s="1">
        <v>2200</v>
      </c>
      <c r="C73" s="1" t="s">
        <v>271</v>
      </c>
      <c r="D73" t="s">
        <v>140</v>
      </c>
      <c r="E73" t="s">
        <v>141</v>
      </c>
      <c r="H73">
        <v>40</v>
      </c>
      <c r="J73" t="b">
        <v>1</v>
      </c>
      <c r="K73" t="b">
        <v>1</v>
      </c>
      <c r="M73">
        <v>3750</v>
      </c>
      <c r="N73" t="b">
        <v>1</v>
      </c>
      <c r="O73" t="str">
        <f t="shared" si="18"/>
        <v>update glentry set glaccountid=2200 where glaccountid=10000000000057;</v>
      </c>
      <c r="P73" t="str">
        <f t="shared" si="19"/>
        <v>,10000000000057</v>
      </c>
    </row>
    <row r="74" spans="1:16" x14ac:dyDescent="0.45">
      <c r="A74" s="1">
        <v>10000000000058</v>
      </c>
      <c r="B74" s="1">
        <v>2200</v>
      </c>
      <c r="C74" s="1" t="s">
        <v>271</v>
      </c>
      <c r="D74" t="s">
        <v>142</v>
      </c>
      <c r="E74" t="s">
        <v>143</v>
      </c>
      <c r="H74">
        <v>40</v>
      </c>
      <c r="J74" t="b">
        <v>1</v>
      </c>
      <c r="K74" t="b">
        <v>1</v>
      </c>
      <c r="M74">
        <v>3760</v>
      </c>
      <c r="N74" t="b">
        <v>1</v>
      </c>
      <c r="O74" t="str">
        <f t="shared" si="18"/>
        <v>update glentry set glaccountid=2200 where glaccountid=10000000000058;</v>
      </c>
      <c r="P74" t="str">
        <f t="shared" si="19"/>
        <v>,10000000000058</v>
      </c>
    </row>
    <row r="75" spans="1:16" x14ac:dyDescent="0.45">
      <c r="A75" s="1">
        <v>2300</v>
      </c>
      <c r="B75" s="1">
        <v>2200</v>
      </c>
      <c r="C75" s="1" t="s">
        <v>271</v>
      </c>
      <c r="D75" t="s">
        <v>144</v>
      </c>
      <c r="E75" t="s">
        <v>145</v>
      </c>
      <c r="H75">
        <v>40</v>
      </c>
      <c r="J75" t="b">
        <v>1</v>
      </c>
      <c r="K75" t="b">
        <v>1</v>
      </c>
      <c r="M75">
        <v>3800</v>
      </c>
      <c r="N75" t="b">
        <v>1</v>
      </c>
      <c r="O75" t="str">
        <f t="shared" si="18"/>
        <v>update glentry set glaccountid=2200 where glaccountid=2300;</v>
      </c>
      <c r="P75" t="str">
        <f t="shared" si="19"/>
        <v>,2300</v>
      </c>
    </row>
    <row r="76" spans="1:16" x14ac:dyDescent="0.45">
      <c r="A76" s="1">
        <v>10000000000059</v>
      </c>
      <c r="B76" s="1">
        <v>2200</v>
      </c>
      <c r="C76" s="1" t="s">
        <v>271</v>
      </c>
      <c r="D76" t="s">
        <v>146</v>
      </c>
      <c r="E76" t="s">
        <v>147</v>
      </c>
      <c r="H76">
        <v>40</v>
      </c>
      <c r="J76" t="b">
        <v>1</v>
      </c>
      <c r="K76" t="b">
        <v>1</v>
      </c>
      <c r="M76">
        <v>3810</v>
      </c>
      <c r="N76" t="b">
        <v>1</v>
      </c>
      <c r="O76" t="str">
        <f t="shared" si="18"/>
        <v>update glentry set glaccountid=2200 where glaccountid=10000000000059;</v>
      </c>
      <c r="P76" t="str">
        <f t="shared" si="19"/>
        <v>,10000000000059</v>
      </c>
    </row>
    <row r="77" spans="1:16" x14ac:dyDescent="0.45">
      <c r="A77" s="1">
        <v>10000000000060</v>
      </c>
      <c r="B77" s="1">
        <v>2200</v>
      </c>
      <c r="C77" s="1" t="s">
        <v>271</v>
      </c>
      <c r="D77" t="s">
        <v>148</v>
      </c>
      <c r="E77" t="s">
        <v>149</v>
      </c>
      <c r="H77">
        <v>40</v>
      </c>
      <c r="J77" t="b">
        <v>1</v>
      </c>
      <c r="K77" t="b">
        <v>1</v>
      </c>
      <c r="M77">
        <v>3820</v>
      </c>
      <c r="N77" t="b">
        <v>1</v>
      </c>
      <c r="O77" t="str">
        <f t="shared" si="18"/>
        <v>update glentry set glaccountid=2200 where glaccountid=10000000000060;</v>
      </c>
      <c r="P77" t="str">
        <f t="shared" si="19"/>
        <v>,10000000000060</v>
      </c>
    </row>
    <row r="78" spans="1:16" x14ac:dyDescent="0.45">
      <c r="A78" s="1">
        <v>10000000000061</v>
      </c>
      <c r="B78" s="1">
        <v>2200</v>
      </c>
      <c r="C78" s="1" t="s">
        <v>271</v>
      </c>
      <c r="D78" t="s">
        <v>150</v>
      </c>
      <c r="E78" t="s">
        <v>151</v>
      </c>
      <c r="H78">
        <v>40</v>
      </c>
      <c r="J78" t="b">
        <v>1</v>
      </c>
      <c r="K78" t="b">
        <v>1</v>
      </c>
      <c r="M78">
        <v>3830</v>
      </c>
      <c r="N78" t="b">
        <v>1</v>
      </c>
      <c r="O78" t="str">
        <f t="shared" si="18"/>
        <v>update glentry set glaccountid=2200 where glaccountid=10000000000061;</v>
      </c>
      <c r="P78" t="str">
        <f t="shared" si="19"/>
        <v>,10000000000061</v>
      </c>
    </row>
    <row r="79" spans="1:16" x14ac:dyDescent="0.45">
      <c r="A79" s="1">
        <v>2400</v>
      </c>
      <c r="D79" t="s">
        <v>152</v>
      </c>
      <c r="E79" t="s">
        <v>153</v>
      </c>
      <c r="H79">
        <v>50</v>
      </c>
      <c r="J79" t="b">
        <v>1</v>
      </c>
      <c r="K79" t="b">
        <v>1</v>
      </c>
      <c r="M79">
        <v>3999</v>
      </c>
      <c r="N79" t="b">
        <v>1</v>
      </c>
    </row>
    <row r="80" spans="1:16" x14ac:dyDescent="0.45">
      <c r="A80" s="1">
        <v>2700</v>
      </c>
      <c r="D80" t="s">
        <v>154</v>
      </c>
      <c r="E80" t="s">
        <v>155</v>
      </c>
      <c r="H80">
        <v>60</v>
      </c>
      <c r="J80" t="b">
        <v>1</v>
      </c>
      <c r="K80" t="b">
        <v>0</v>
      </c>
      <c r="M80">
        <v>4000</v>
      </c>
      <c r="N80" t="b">
        <v>0</v>
      </c>
    </row>
    <row r="81" spans="1:17" x14ac:dyDescent="0.45">
      <c r="A81" s="1">
        <v>10000000000062</v>
      </c>
      <c r="D81" t="s">
        <v>156</v>
      </c>
      <c r="E81" t="s">
        <v>157</v>
      </c>
      <c r="F81" t="s">
        <v>291</v>
      </c>
      <c r="H81">
        <v>60</v>
      </c>
      <c r="I81">
        <v>1000</v>
      </c>
      <c r="J81" t="b">
        <v>1</v>
      </c>
      <c r="K81" t="b">
        <v>1</v>
      </c>
      <c r="M81">
        <v>4100</v>
      </c>
      <c r="N81" t="b">
        <v>1</v>
      </c>
      <c r="Q81" t="str">
        <f>"update glaccount set description = '"&amp;F81&amp;"' where id="&amp;A81&amp;";"</f>
        <v>update glaccount set description = 'General Revenues' where id=10000000000062;</v>
      </c>
    </row>
    <row r="82" spans="1:17" x14ac:dyDescent="0.45">
      <c r="A82" s="1">
        <v>10000000000063</v>
      </c>
      <c r="D82" t="s">
        <v>158</v>
      </c>
      <c r="E82" t="s">
        <v>159</v>
      </c>
      <c r="H82">
        <v>60</v>
      </c>
      <c r="J82" t="b">
        <v>1</v>
      </c>
      <c r="K82" t="b">
        <v>1</v>
      </c>
      <c r="M82">
        <v>4200</v>
      </c>
      <c r="N82" t="b">
        <v>1</v>
      </c>
    </row>
    <row r="83" spans="1:17" x14ac:dyDescent="0.45">
      <c r="A83" s="1">
        <v>10000000000064</v>
      </c>
      <c r="D83" t="s">
        <v>160</v>
      </c>
      <c r="E83" t="s">
        <v>161</v>
      </c>
      <c r="H83">
        <v>60</v>
      </c>
      <c r="J83" t="b">
        <v>1</v>
      </c>
      <c r="K83" t="b">
        <v>1</v>
      </c>
      <c r="M83">
        <v>4300</v>
      </c>
      <c r="N83" t="b">
        <v>1</v>
      </c>
    </row>
    <row r="84" spans="1:17" x14ac:dyDescent="0.45">
      <c r="A84" s="1">
        <v>10000000000065</v>
      </c>
      <c r="D84" t="s">
        <v>162</v>
      </c>
      <c r="E84" t="s">
        <v>163</v>
      </c>
      <c r="H84">
        <v>60</v>
      </c>
      <c r="J84" t="b">
        <v>1</v>
      </c>
      <c r="K84" t="b">
        <v>1</v>
      </c>
      <c r="M84">
        <v>4400</v>
      </c>
      <c r="N84" t="b">
        <v>1</v>
      </c>
    </row>
    <row r="85" spans="1:17" x14ac:dyDescent="0.45">
      <c r="A85" s="1">
        <v>2500</v>
      </c>
      <c r="D85" t="s">
        <v>164</v>
      </c>
      <c r="E85" t="s">
        <v>165</v>
      </c>
      <c r="H85">
        <v>70</v>
      </c>
      <c r="J85" t="b">
        <v>1</v>
      </c>
      <c r="K85" t="b">
        <v>0</v>
      </c>
      <c r="M85">
        <v>5000</v>
      </c>
      <c r="N85" t="b">
        <v>0</v>
      </c>
    </row>
    <row r="86" spans="1:17" x14ac:dyDescent="0.45">
      <c r="A86" s="1">
        <v>10000000000073</v>
      </c>
      <c r="D86" t="s">
        <v>166</v>
      </c>
      <c r="E86" t="s">
        <v>167</v>
      </c>
      <c r="H86">
        <v>70</v>
      </c>
      <c r="J86" t="b">
        <v>1</v>
      </c>
      <c r="K86" t="b">
        <v>0</v>
      </c>
      <c r="M86">
        <v>35086</v>
      </c>
      <c r="N86" t="b">
        <v>0</v>
      </c>
    </row>
    <row r="87" spans="1:17" x14ac:dyDescent="0.45">
      <c r="A87" s="1">
        <v>10000000000078</v>
      </c>
      <c r="D87" t="s">
        <v>210</v>
      </c>
      <c r="E87" t="s">
        <v>211</v>
      </c>
      <c r="H87">
        <v>70</v>
      </c>
      <c r="I87">
        <v>1010</v>
      </c>
      <c r="J87" t="b">
        <v>1</v>
      </c>
      <c r="K87" t="b">
        <v>1</v>
      </c>
      <c r="M87">
        <v>7300</v>
      </c>
      <c r="N87" t="b">
        <v>1</v>
      </c>
    </row>
    <row r="88" spans="1:17" x14ac:dyDescent="0.45">
      <c r="A88" s="1">
        <v>10000000000081</v>
      </c>
      <c r="D88" t="s">
        <v>206</v>
      </c>
      <c r="E88" t="s">
        <v>207</v>
      </c>
      <c r="H88">
        <v>70</v>
      </c>
      <c r="I88">
        <v>1010</v>
      </c>
      <c r="J88" t="b">
        <v>1</v>
      </c>
      <c r="K88" t="b">
        <v>1</v>
      </c>
      <c r="M88">
        <v>7300</v>
      </c>
      <c r="N88" t="b">
        <v>1</v>
      </c>
    </row>
    <row r="89" spans="1:17" x14ac:dyDescent="0.45">
      <c r="A89" s="1">
        <v>10000000000079</v>
      </c>
      <c r="D89" t="s">
        <v>198</v>
      </c>
      <c r="E89" t="s">
        <v>199</v>
      </c>
      <c r="H89">
        <v>70</v>
      </c>
      <c r="I89">
        <v>1010</v>
      </c>
      <c r="J89" t="b">
        <v>1</v>
      </c>
      <c r="K89" t="b">
        <v>1</v>
      </c>
      <c r="M89">
        <v>7300</v>
      </c>
      <c r="N89" t="b">
        <v>1</v>
      </c>
    </row>
    <row r="90" spans="1:17" x14ac:dyDescent="0.45">
      <c r="A90" s="1">
        <v>10000000000077</v>
      </c>
      <c r="D90" t="s">
        <v>170</v>
      </c>
      <c r="E90" t="s">
        <v>171</v>
      </c>
      <c r="H90">
        <v>70</v>
      </c>
      <c r="I90">
        <v>1010</v>
      </c>
      <c r="J90" t="b">
        <v>1</v>
      </c>
      <c r="K90" t="b">
        <v>1</v>
      </c>
      <c r="M90">
        <v>7300</v>
      </c>
      <c r="N90" t="b">
        <v>1</v>
      </c>
    </row>
    <row r="91" spans="1:17" x14ac:dyDescent="0.45">
      <c r="A91" s="1">
        <v>10000000000075</v>
      </c>
      <c r="D91" t="s">
        <v>172</v>
      </c>
      <c r="E91" t="s">
        <v>173</v>
      </c>
      <c r="H91">
        <v>70</v>
      </c>
      <c r="I91">
        <v>1010</v>
      </c>
      <c r="J91" t="b">
        <v>1</v>
      </c>
      <c r="K91" t="b">
        <v>1</v>
      </c>
      <c r="M91">
        <v>7300</v>
      </c>
      <c r="N91" t="b">
        <v>1</v>
      </c>
    </row>
    <row r="92" spans="1:17" x14ac:dyDescent="0.45">
      <c r="A92" s="1">
        <v>10000000000076</v>
      </c>
      <c r="D92" t="s">
        <v>168</v>
      </c>
      <c r="E92" t="s">
        <v>169</v>
      </c>
      <c r="H92">
        <v>70</v>
      </c>
      <c r="I92">
        <v>1010</v>
      </c>
      <c r="J92" t="b">
        <v>1</v>
      </c>
      <c r="K92" t="b">
        <v>1</v>
      </c>
      <c r="M92">
        <v>7300</v>
      </c>
      <c r="N92" t="b">
        <v>1</v>
      </c>
    </row>
    <row r="93" spans="1:17" x14ac:dyDescent="0.45">
      <c r="A93" s="1">
        <v>10000000000080</v>
      </c>
      <c r="B93" s="1">
        <v>10000000000075</v>
      </c>
      <c r="C93" s="1" t="s">
        <v>271</v>
      </c>
      <c r="D93" t="s">
        <v>176</v>
      </c>
      <c r="E93" t="s">
        <v>177</v>
      </c>
      <c r="H93">
        <v>70</v>
      </c>
      <c r="J93" t="b">
        <v>1</v>
      </c>
      <c r="K93" t="b">
        <v>1</v>
      </c>
      <c r="M93">
        <v>7300</v>
      </c>
      <c r="N93" t="b">
        <v>1</v>
      </c>
      <c r="O93" t="str">
        <f t="shared" ref="O93:O95" si="20">"update glentry set glaccountid="&amp;B93&amp;" where glaccountid="&amp;A93&amp;";"</f>
        <v>update glentry set glaccountid=10000000000075 where glaccountid=10000000000080;</v>
      </c>
      <c r="P93" t="str">
        <f t="shared" ref="P93:P95" si="21">","&amp;A93</f>
        <v>,10000000000080</v>
      </c>
    </row>
    <row r="94" spans="1:17" x14ac:dyDescent="0.45">
      <c r="A94" s="1">
        <v>10000000000074</v>
      </c>
      <c r="B94" s="1">
        <v>10000000000083</v>
      </c>
      <c r="C94" s="1" t="s">
        <v>271</v>
      </c>
      <c r="D94" t="s">
        <v>174</v>
      </c>
      <c r="E94" t="s">
        <v>175</v>
      </c>
      <c r="H94">
        <v>70</v>
      </c>
      <c r="J94" t="b">
        <v>1</v>
      </c>
      <c r="K94" t="b">
        <v>1</v>
      </c>
      <c r="M94">
        <v>7300</v>
      </c>
      <c r="N94" t="b">
        <v>1</v>
      </c>
      <c r="O94" t="str">
        <f t="shared" si="20"/>
        <v>update glentry set glaccountid=10000000000083 where glaccountid=10000000000074;</v>
      </c>
      <c r="P94" t="str">
        <f t="shared" si="21"/>
        <v>,10000000000074</v>
      </c>
    </row>
    <row r="95" spans="1:17" x14ac:dyDescent="0.45">
      <c r="A95" s="1">
        <v>10000000000082</v>
      </c>
      <c r="B95" s="1">
        <v>10000000000083</v>
      </c>
      <c r="C95" s="1" t="s">
        <v>271</v>
      </c>
      <c r="D95" t="s">
        <v>178</v>
      </c>
      <c r="E95" t="s">
        <v>179</v>
      </c>
      <c r="H95">
        <v>70</v>
      </c>
      <c r="J95" t="b">
        <v>1</v>
      </c>
      <c r="K95" t="b">
        <v>1</v>
      </c>
      <c r="M95">
        <v>7302</v>
      </c>
      <c r="N95" t="b">
        <v>1</v>
      </c>
      <c r="O95" t="str">
        <f t="shared" si="20"/>
        <v>update glentry set glaccountid=10000000000083 where glaccountid=10000000000082;</v>
      </c>
      <c r="P95" t="str">
        <f t="shared" si="21"/>
        <v>,10000000000082</v>
      </c>
    </row>
    <row r="96" spans="1:17" x14ac:dyDescent="0.45">
      <c r="A96" s="1">
        <v>10000000000083</v>
      </c>
      <c r="D96" t="s">
        <v>180</v>
      </c>
      <c r="E96" t="s">
        <v>181</v>
      </c>
      <c r="H96">
        <v>70</v>
      </c>
      <c r="I96">
        <v>1010</v>
      </c>
      <c r="J96" t="b">
        <v>1</v>
      </c>
      <c r="K96" t="b">
        <v>1</v>
      </c>
      <c r="M96">
        <v>7305</v>
      </c>
      <c r="N96" t="b">
        <v>1</v>
      </c>
    </row>
    <row r="97" spans="1:16" x14ac:dyDescent="0.45">
      <c r="A97" s="1">
        <v>10000000000084</v>
      </c>
      <c r="B97" s="1">
        <v>10000000000083</v>
      </c>
      <c r="C97" s="1" t="s">
        <v>271</v>
      </c>
      <c r="D97" t="s">
        <v>184</v>
      </c>
      <c r="E97" t="s">
        <v>185</v>
      </c>
      <c r="H97">
        <v>70</v>
      </c>
      <c r="J97" t="b">
        <v>1</v>
      </c>
      <c r="K97" t="b">
        <v>1</v>
      </c>
      <c r="M97">
        <v>7310</v>
      </c>
      <c r="N97" t="b">
        <v>1</v>
      </c>
      <c r="O97" t="str">
        <f t="shared" ref="O97:O98" si="22">"update glentry set glaccountid="&amp;B97&amp;" where glaccountid="&amp;A97&amp;";"</f>
        <v>update glentry set glaccountid=10000000000083 where glaccountid=10000000000084;</v>
      </c>
      <c r="P97" t="str">
        <f t="shared" ref="P97:P98" si="23">","&amp;A97</f>
        <v>,10000000000084</v>
      </c>
    </row>
    <row r="98" spans="1:16" x14ac:dyDescent="0.45">
      <c r="A98" s="1">
        <v>10000000000085</v>
      </c>
      <c r="B98" s="1">
        <v>10000000000075</v>
      </c>
      <c r="C98" s="1" t="s">
        <v>271</v>
      </c>
      <c r="D98" t="s">
        <v>188</v>
      </c>
      <c r="E98" t="s">
        <v>189</v>
      </c>
      <c r="H98">
        <v>70</v>
      </c>
      <c r="I98">
        <v>1010</v>
      </c>
      <c r="J98" t="b">
        <v>1</v>
      </c>
      <c r="K98" t="b">
        <v>1</v>
      </c>
      <c r="M98">
        <v>7325</v>
      </c>
      <c r="N98" t="b">
        <v>1</v>
      </c>
      <c r="O98" t="str">
        <f t="shared" si="22"/>
        <v>update glentry set glaccountid=10000000000075 where glaccountid=10000000000085;</v>
      </c>
      <c r="P98" t="str">
        <f t="shared" si="23"/>
        <v>,10000000000085</v>
      </c>
    </row>
    <row r="99" spans="1:16" x14ac:dyDescent="0.45">
      <c r="A99" s="1">
        <v>10000000000086</v>
      </c>
      <c r="D99" t="s">
        <v>190</v>
      </c>
      <c r="E99" t="s">
        <v>191</v>
      </c>
      <c r="H99">
        <v>70</v>
      </c>
      <c r="J99" t="b">
        <v>1</v>
      </c>
      <c r="K99" t="b">
        <v>0</v>
      </c>
      <c r="M99">
        <v>35114</v>
      </c>
      <c r="N99" t="b">
        <v>0</v>
      </c>
    </row>
    <row r="100" spans="1:16" x14ac:dyDescent="0.45">
      <c r="A100" s="1">
        <v>10000000000093</v>
      </c>
      <c r="D100" t="s">
        <v>220</v>
      </c>
      <c r="E100" t="s">
        <v>221</v>
      </c>
      <c r="H100">
        <v>70</v>
      </c>
      <c r="J100" t="b">
        <v>1</v>
      </c>
      <c r="K100" t="b">
        <v>1</v>
      </c>
      <c r="M100">
        <v>5055</v>
      </c>
      <c r="N100" t="b">
        <v>0</v>
      </c>
    </row>
    <row r="101" spans="1:16" x14ac:dyDescent="0.45">
      <c r="A101" s="1">
        <v>10000000000087</v>
      </c>
      <c r="D101" t="s">
        <v>192</v>
      </c>
      <c r="E101" t="s">
        <v>193</v>
      </c>
      <c r="H101">
        <v>70</v>
      </c>
      <c r="J101" t="b">
        <v>1</v>
      </c>
      <c r="K101" t="b">
        <v>1</v>
      </c>
      <c r="M101">
        <v>6050</v>
      </c>
      <c r="N101" t="b">
        <v>1</v>
      </c>
    </row>
    <row r="102" spans="1:16" x14ac:dyDescent="0.45">
      <c r="A102" s="1">
        <v>10000000000088</v>
      </c>
      <c r="D102" t="s">
        <v>194</v>
      </c>
      <c r="E102" t="s">
        <v>195</v>
      </c>
      <c r="H102">
        <v>70</v>
      </c>
      <c r="J102" t="b">
        <v>1</v>
      </c>
      <c r="K102" t="b">
        <v>1</v>
      </c>
      <c r="M102">
        <v>6105</v>
      </c>
      <c r="N102" t="b">
        <v>1</v>
      </c>
    </row>
    <row r="103" spans="1:16" x14ac:dyDescent="0.45">
      <c r="A103" s="1">
        <v>10000000000089</v>
      </c>
      <c r="D103" t="s">
        <v>196</v>
      </c>
      <c r="E103" t="s">
        <v>197</v>
      </c>
      <c r="H103">
        <v>70</v>
      </c>
      <c r="J103" t="b">
        <v>1</v>
      </c>
      <c r="K103" t="b">
        <v>1</v>
      </c>
      <c r="M103">
        <v>6250</v>
      </c>
      <c r="N103" t="b">
        <v>1</v>
      </c>
    </row>
    <row r="104" spans="1:16" x14ac:dyDescent="0.45">
      <c r="A104" s="1">
        <v>10000000000090</v>
      </c>
      <c r="D104" t="s">
        <v>200</v>
      </c>
      <c r="E104" t="s">
        <v>201</v>
      </c>
      <c r="H104">
        <v>70</v>
      </c>
      <c r="J104" t="b">
        <v>1</v>
      </c>
      <c r="K104" t="b">
        <v>1</v>
      </c>
      <c r="M104">
        <v>6700</v>
      </c>
      <c r="N104" t="b">
        <v>1</v>
      </c>
    </row>
    <row r="105" spans="1:16" x14ac:dyDescent="0.45">
      <c r="A105" s="1">
        <v>10000000000099</v>
      </c>
      <c r="D105" t="s">
        <v>236</v>
      </c>
      <c r="E105" t="s">
        <v>237</v>
      </c>
      <c r="H105">
        <v>70</v>
      </c>
      <c r="J105" t="b">
        <v>1</v>
      </c>
      <c r="K105" t="b">
        <v>1</v>
      </c>
      <c r="M105">
        <v>7000</v>
      </c>
      <c r="N105" t="b">
        <v>0</v>
      </c>
    </row>
    <row r="106" spans="1:16" x14ac:dyDescent="0.45">
      <c r="A106" s="1">
        <v>10000000000091</v>
      </c>
      <c r="D106" t="s">
        <v>202</v>
      </c>
      <c r="E106" t="s">
        <v>203</v>
      </c>
      <c r="H106">
        <v>70</v>
      </c>
      <c r="J106" t="b">
        <v>1</v>
      </c>
      <c r="K106" t="b">
        <v>1</v>
      </c>
      <c r="M106">
        <v>7000</v>
      </c>
      <c r="N106" t="b">
        <v>1</v>
      </c>
    </row>
    <row r="107" spans="1:16" x14ac:dyDescent="0.45">
      <c r="A107" s="1">
        <v>10000000000092</v>
      </c>
      <c r="D107" t="s">
        <v>204</v>
      </c>
      <c r="E107" t="s">
        <v>205</v>
      </c>
      <c r="H107">
        <v>70</v>
      </c>
      <c r="J107" t="b">
        <v>1</v>
      </c>
      <c r="K107" t="b">
        <v>1</v>
      </c>
      <c r="M107">
        <v>7010</v>
      </c>
      <c r="N107" t="b">
        <v>1</v>
      </c>
    </row>
    <row r="108" spans="1:16" x14ac:dyDescent="0.45">
      <c r="A108" s="1">
        <v>10000000000094</v>
      </c>
      <c r="D108" t="s">
        <v>208</v>
      </c>
      <c r="E108" t="s">
        <v>209</v>
      </c>
      <c r="H108">
        <v>70</v>
      </c>
      <c r="J108" t="b">
        <v>1</v>
      </c>
      <c r="K108" t="b">
        <v>1</v>
      </c>
      <c r="M108">
        <v>7175</v>
      </c>
      <c r="N108" t="b">
        <v>1</v>
      </c>
    </row>
    <row r="109" spans="1:16" x14ac:dyDescent="0.45">
      <c r="A109" s="1">
        <v>10000000000095</v>
      </c>
      <c r="D109" t="s">
        <v>212</v>
      </c>
      <c r="E109" t="s">
        <v>213</v>
      </c>
      <c r="H109">
        <v>70</v>
      </c>
      <c r="J109" t="b">
        <v>1</v>
      </c>
      <c r="K109" t="b">
        <v>1</v>
      </c>
      <c r="M109">
        <v>7200</v>
      </c>
      <c r="N109" t="b">
        <v>1</v>
      </c>
    </row>
    <row r="110" spans="1:16" x14ac:dyDescent="0.45">
      <c r="A110" s="1">
        <v>10000000000096</v>
      </c>
      <c r="D110" t="s">
        <v>214</v>
      </c>
      <c r="E110" t="s">
        <v>215</v>
      </c>
      <c r="H110">
        <v>70</v>
      </c>
      <c r="I110">
        <v>1020</v>
      </c>
      <c r="J110" t="b">
        <v>1</v>
      </c>
      <c r="K110" t="b">
        <v>1</v>
      </c>
      <c r="M110">
        <v>7250</v>
      </c>
      <c r="N110" t="b">
        <v>1</v>
      </c>
    </row>
    <row r="111" spans="1:16" x14ac:dyDescent="0.45">
      <c r="A111" s="1">
        <v>10000000000097</v>
      </c>
      <c r="D111" t="s">
        <v>216</v>
      </c>
      <c r="E111" t="s">
        <v>217</v>
      </c>
      <c r="H111">
        <v>70</v>
      </c>
      <c r="J111" t="b">
        <v>1</v>
      </c>
      <c r="K111" t="b">
        <v>1</v>
      </c>
      <c r="M111">
        <v>7250</v>
      </c>
      <c r="N111" t="b">
        <v>1</v>
      </c>
    </row>
    <row r="112" spans="1:16" x14ac:dyDescent="0.45">
      <c r="A112" s="1">
        <v>10000000000098</v>
      </c>
      <c r="D112" t="s">
        <v>218</v>
      </c>
      <c r="E112" t="s">
        <v>219</v>
      </c>
      <c r="H112">
        <v>70</v>
      </c>
      <c r="J112" t="b">
        <v>1</v>
      </c>
      <c r="K112" t="b">
        <v>1</v>
      </c>
      <c r="M112">
        <v>7400</v>
      </c>
      <c r="N112" t="b">
        <v>1</v>
      </c>
    </row>
    <row r="113" spans="1:17" x14ac:dyDescent="0.45">
      <c r="A113" s="1">
        <v>10000000000100</v>
      </c>
      <c r="D113" t="s">
        <v>220</v>
      </c>
      <c r="E113" t="s">
        <v>221</v>
      </c>
      <c r="H113">
        <v>70</v>
      </c>
      <c r="J113" t="b">
        <v>1</v>
      </c>
      <c r="K113" t="b">
        <v>1</v>
      </c>
      <c r="M113">
        <v>7475</v>
      </c>
      <c r="N113" t="b">
        <v>1</v>
      </c>
    </row>
    <row r="114" spans="1:17" x14ac:dyDescent="0.45">
      <c r="A114" s="1">
        <v>10000000000117</v>
      </c>
      <c r="D114" t="s">
        <v>256</v>
      </c>
      <c r="E114" t="s">
        <v>257</v>
      </c>
      <c r="F114" t="s">
        <v>280</v>
      </c>
      <c r="J114" t="b">
        <v>1</v>
      </c>
      <c r="K114" t="b">
        <v>0</v>
      </c>
      <c r="M114">
        <v>5095</v>
      </c>
      <c r="N114" t="b">
        <v>0</v>
      </c>
      <c r="Q114" t="str">
        <f>"update glaccount set description = '"&amp;F114&amp;"' where id="&amp;A114&amp;";"</f>
        <v>update glaccount set description = 'Other Expenses' where id=10000000000117;</v>
      </c>
    </row>
    <row r="115" spans="1:17" x14ac:dyDescent="0.45">
      <c r="A115" s="1">
        <v>10000000000066</v>
      </c>
      <c r="D115" t="s">
        <v>222</v>
      </c>
      <c r="E115" t="s">
        <v>223</v>
      </c>
      <c r="H115">
        <v>70</v>
      </c>
      <c r="J115" t="b">
        <v>1</v>
      </c>
      <c r="K115" t="b">
        <v>0</v>
      </c>
      <c r="M115">
        <v>5100</v>
      </c>
      <c r="N115" t="b">
        <v>0</v>
      </c>
    </row>
    <row r="116" spans="1:17" x14ac:dyDescent="0.45">
      <c r="A116" s="1">
        <v>10000000000067</v>
      </c>
      <c r="D116" t="s">
        <v>224</v>
      </c>
      <c r="E116" t="s">
        <v>225</v>
      </c>
      <c r="H116">
        <v>70</v>
      </c>
      <c r="J116" t="b">
        <v>1</v>
      </c>
      <c r="K116" t="b">
        <v>1</v>
      </c>
      <c r="M116">
        <v>6050</v>
      </c>
      <c r="N116" t="b">
        <v>1</v>
      </c>
    </row>
    <row r="117" spans="1:17" x14ac:dyDescent="0.45">
      <c r="A117" s="1">
        <v>10000000000069</v>
      </c>
      <c r="D117" t="s">
        <v>228</v>
      </c>
      <c r="E117" t="s">
        <v>229</v>
      </c>
      <c r="H117">
        <v>70</v>
      </c>
      <c r="J117" t="b">
        <v>1</v>
      </c>
      <c r="K117" t="b">
        <v>1</v>
      </c>
      <c r="M117">
        <v>6100</v>
      </c>
      <c r="N117" t="b">
        <v>1</v>
      </c>
    </row>
    <row r="118" spans="1:17" x14ac:dyDescent="0.45">
      <c r="A118" s="1">
        <v>10000000000070</v>
      </c>
      <c r="D118" t="s">
        <v>182</v>
      </c>
      <c r="E118" t="s">
        <v>183</v>
      </c>
      <c r="H118">
        <v>70</v>
      </c>
      <c r="J118" t="b">
        <v>1</v>
      </c>
      <c r="K118" t="b">
        <v>1</v>
      </c>
      <c r="M118">
        <v>6100</v>
      </c>
      <c r="N118" t="b">
        <v>1</v>
      </c>
    </row>
    <row r="119" spans="1:17" x14ac:dyDescent="0.45">
      <c r="A119" s="1">
        <v>10000000000068</v>
      </c>
      <c r="D119" t="s">
        <v>226</v>
      </c>
      <c r="E119" t="s">
        <v>227</v>
      </c>
      <c r="H119">
        <v>70</v>
      </c>
      <c r="J119" t="b">
        <v>1</v>
      </c>
      <c r="K119" t="b">
        <v>1</v>
      </c>
      <c r="M119">
        <v>6100</v>
      </c>
      <c r="N119" t="b">
        <v>1</v>
      </c>
    </row>
    <row r="120" spans="1:17" x14ac:dyDescent="0.45">
      <c r="A120" s="1">
        <v>10000000000071</v>
      </c>
      <c r="D120" t="s">
        <v>186</v>
      </c>
      <c r="E120" t="s">
        <v>187</v>
      </c>
      <c r="H120">
        <v>70</v>
      </c>
      <c r="J120" t="b">
        <v>1</v>
      </c>
      <c r="K120" t="b">
        <v>1</v>
      </c>
      <c r="M120">
        <v>6100</v>
      </c>
      <c r="N120" t="b">
        <v>1</v>
      </c>
    </row>
    <row r="121" spans="1:17" x14ac:dyDescent="0.45">
      <c r="A121" s="1">
        <v>10000000000072</v>
      </c>
      <c r="D121" t="s">
        <v>230</v>
      </c>
      <c r="E121" t="s">
        <v>231</v>
      </c>
      <c r="H121">
        <v>70</v>
      </c>
      <c r="J121" t="b">
        <v>1</v>
      </c>
      <c r="K121" t="b">
        <v>1</v>
      </c>
      <c r="M121">
        <v>6110</v>
      </c>
      <c r="N121" t="b">
        <v>1</v>
      </c>
    </row>
    <row r="122" spans="1:17" x14ac:dyDescent="0.45">
      <c r="A122" s="1">
        <v>10000000000101</v>
      </c>
      <c r="D122" t="s">
        <v>232</v>
      </c>
      <c r="E122" t="s">
        <v>233</v>
      </c>
      <c r="G122" s="1">
        <v>10000000000117</v>
      </c>
      <c r="H122">
        <v>70</v>
      </c>
      <c r="J122" t="b">
        <v>1</v>
      </c>
      <c r="K122" t="b">
        <v>1</v>
      </c>
      <c r="M122">
        <v>6000</v>
      </c>
      <c r="N122" t="b">
        <v>1</v>
      </c>
      <c r="Q122" t="str">
        <f>"update glaccount set glaccountidparent= "&amp;G122&amp;" where id="&amp;A122&amp;";"</f>
        <v>update glaccount set glaccountidparent= 10000000000117 where id=10000000000101;</v>
      </c>
    </row>
    <row r="123" spans="1:17" x14ac:dyDescent="0.45">
      <c r="A123" s="1">
        <v>2600</v>
      </c>
      <c r="D123" t="s">
        <v>234</v>
      </c>
      <c r="E123" t="s">
        <v>235</v>
      </c>
      <c r="G123" s="1">
        <v>10000000000117</v>
      </c>
      <c r="H123">
        <v>70</v>
      </c>
      <c r="J123" t="b">
        <v>1</v>
      </c>
      <c r="K123" t="b">
        <v>1</v>
      </c>
      <c r="M123">
        <v>6200</v>
      </c>
      <c r="N123" t="b">
        <v>1</v>
      </c>
      <c r="Q123" t="str">
        <f t="shared" ref="Q123:Q137" si="24">"update glaccount set glaccountidparent= "&amp;G123&amp;" where id="&amp;A123&amp;";"</f>
        <v>update glaccount set glaccountidparent= 10000000000117 where id=2600;</v>
      </c>
    </row>
    <row r="124" spans="1:17" x14ac:dyDescent="0.45">
      <c r="A124" s="1">
        <v>10000000000103</v>
      </c>
      <c r="D124" t="s">
        <v>238</v>
      </c>
      <c r="E124" t="s">
        <v>239</v>
      </c>
      <c r="G124" s="1">
        <v>10000000000117</v>
      </c>
      <c r="H124">
        <v>70</v>
      </c>
      <c r="J124" t="b">
        <v>1</v>
      </c>
      <c r="K124" t="b">
        <v>1</v>
      </c>
      <c r="M124">
        <v>6210</v>
      </c>
      <c r="N124" t="b">
        <v>1</v>
      </c>
      <c r="Q124" t="str">
        <f t="shared" si="24"/>
        <v>update glaccount set glaccountidparent= 10000000000117 where id=10000000000103;</v>
      </c>
    </row>
    <row r="125" spans="1:17" x14ac:dyDescent="0.45">
      <c r="A125" s="1">
        <v>10000000000104</v>
      </c>
      <c r="D125" t="s">
        <v>240</v>
      </c>
      <c r="E125" t="s">
        <v>241</v>
      </c>
      <c r="G125" s="1">
        <v>10000000000117</v>
      </c>
      <c r="H125">
        <v>70</v>
      </c>
      <c r="J125" t="b">
        <v>1</v>
      </c>
      <c r="K125" t="b">
        <v>1</v>
      </c>
      <c r="M125">
        <v>6220</v>
      </c>
      <c r="N125" t="b">
        <v>1</v>
      </c>
      <c r="Q125" t="str">
        <f t="shared" si="24"/>
        <v>update glaccount set glaccountidparent= 10000000000117 where id=10000000000104;</v>
      </c>
    </row>
    <row r="126" spans="1:17" x14ac:dyDescent="0.45">
      <c r="A126" s="1">
        <v>10000000000105</v>
      </c>
      <c r="D126" t="s">
        <v>242</v>
      </c>
      <c r="E126" t="s">
        <v>243</v>
      </c>
      <c r="G126" s="1">
        <v>10000000000117</v>
      </c>
      <c r="H126">
        <v>70</v>
      </c>
      <c r="J126" t="b">
        <v>1</v>
      </c>
      <c r="K126" t="b">
        <v>1</v>
      </c>
      <c r="M126">
        <v>6275</v>
      </c>
      <c r="N126" t="b">
        <v>1</v>
      </c>
      <c r="Q126" t="str">
        <f t="shared" si="24"/>
        <v>update glaccount set glaccountidparent= 10000000000117 where id=10000000000105;</v>
      </c>
    </row>
    <row r="127" spans="1:17" x14ac:dyDescent="0.45">
      <c r="A127" s="1">
        <v>10000000000106</v>
      </c>
      <c r="D127" t="s">
        <v>244</v>
      </c>
      <c r="E127" t="s">
        <v>245</v>
      </c>
      <c r="G127" s="1">
        <v>10000000000117</v>
      </c>
      <c r="H127">
        <v>70</v>
      </c>
      <c r="J127" t="b">
        <v>1</v>
      </c>
      <c r="K127" t="b">
        <v>1</v>
      </c>
      <c r="M127">
        <v>6300</v>
      </c>
      <c r="N127" t="b">
        <v>1</v>
      </c>
      <c r="Q127" t="str">
        <f t="shared" si="24"/>
        <v>update glaccount set glaccountidparent= 10000000000117 where id=10000000000106;</v>
      </c>
    </row>
    <row r="128" spans="1:17" x14ac:dyDescent="0.45">
      <c r="A128" s="1">
        <v>10000000000107</v>
      </c>
      <c r="D128" t="s">
        <v>246</v>
      </c>
      <c r="E128" t="s">
        <v>247</v>
      </c>
      <c r="G128" s="1">
        <v>10000000000073</v>
      </c>
      <c r="H128">
        <v>70</v>
      </c>
      <c r="I128">
        <v>1010</v>
      </c>
      <c r="J128" t="b">
        <v>1</v>
      </c>
      <c r="K128" t="b">
        <v>1</v>
      </c>
      <c r="M128">
        <v>7000</v>
      </c>
      <c r="N128" t="b">
        <v>1</v>
      </c>
      <c r="Q128" t="str">
        <f t="shared" si="24"/>
        <v>update glaccount set glaccountidparent= 10000000000073 where id=10000000000107;</v>
      </c>
    </row>
    <row r="129" spans="1:17" x14ac:dyDescent="0.45">
      <c r="A129" s="1">
        <v>10000000000108</v>
      </c>
      <c r="D129" t="s">
        <v>248</v>
      </c>
      <c r="E129" t="s">
        <v>249</v>
      </c>
      <c r="G129" s="1">
        <v>10000000000117</v>
      </c>
      <c r="H129">
        <v>70</v>
      </c>
      <c r="J129" t="b">
        <v>1</v>
      </c>
      <c r="K129" t="b">
        <v>1</v>
      </c>
      <c r="M129">
        <v>7050</v>
      </c>
      <c r="N129" t="b">
        <v>1</v>
      </c>
      <c r="Q129" t="str">
        <f t="shared" si="24"/>
        <v>update glaccount set glaccountidparent= 10000000000117 where id=10000000000108;</v>
      </c>
    </row>
    <row r="130" spans="1:17" x14ac:dyDescent="0.45">
      <c r="A130" s="1">
        <v>10000000000109</v>
      </c>
      <c r="D130" t="s">
        <v>250</v>
      </c>
      <c r="E130" t="s">
        <v>251</v>
      </c>
      <c r="G130" s="1">
        <v>10000000000117</v>
      </c>
      <c r="H130">
        <v>70</v>
      </c>
      <c r="J130" t="b">
        <v>1</v>
      </c>
      <c r="K130" t="b">
        <v>1</v>
      </c>
      <c r="M130">
        <v>7100</v>
      </c>
      <c r="N130" t="b">
        <v>1</v>
      </c>
      <c r="Q130" t="str">
        <f t="shared" si="24"/>
        <v>update glaccount set glaccountidparent= 10000000000117 where id=10000000000109;</v>
      </c>
    </row>
    <row r="131" spans="1:17" x14ac:dyDescent="0.45">
      <c r="A131" s="1">
        <v>10000000000110</v>
      </c>
      <c r="D131" t="s">
        <v>252</v>
      </c>
      <c r="E131" t="s">
        <v>253</v>
      </c>
      <c r="G131" s="1">
        <v>10000000000117</v>
      </c>
      <c r="H131">
        <v>70</v>
      </c>
      <c r="J131" t="b">
        <v>1</v>
      </c>
      <c r="K131" t="b">
        <v>1</v>
      </c>
      <c r="M131">
        <v>7150</v>
      </c>
      <c r="N131" t="b">
        <v>1</v>
      </c>
      <c r="Q131" t="str">
        <f t="shared" si="24"/>
        <v>update glaccount set glaccountidparent= 10000000000117 where id=10000000000110;</v>
      </c>
    </row>
    <row r="132" spans="1:17" x14ac:dyDescent="0.45">
      <c r="A132" s="1">
        <v>10000000000111</v>
      </c>
      <c r="B132" s="1">
        <v>10000000000092</v>
      </c>
      <c r="C132" s="1" t="s">
        <v>271</v>
      </c>
      <c r="D132" t="s">
        <v>254</v>
      </c>
      <c r="E132" t="s">
        <v>255</v>
      </c>
      <c r="G132" s="1">
        <v>10000000000117</v>
      </c>
      <c r="H132">
        <v>70</v>
      </c>
      <c r="J132" t="b">
        <v>1</v>
      </c>
      <c r="K132" t="b">
        <v>1</v>
      </c>
      <c r="M132">
        <v>7400</v>
      </c>
      <c r="N132" t="b">
        <v>1</v>
      </c>
      <c r="O132" t="str">
        <f>"update glentry set glaccountid="&amp;B132&amp;" where glaccountid="&amp;A132&amp;";"</f>
        <v>update glentry set glaccountid=10000000000092 where glaccountid=10000000000111;</v>
      </c>
      <c r="P132" t="str">
        <f>","&amp;A132</f>
        <v>,10000000000111</v>
      </c>
      <c r="Q132" t="str">
        <f t="shared" si="24"/>
        <v>update glaccount set glaccountidparent= 10000000000117 where id=10000000000111;</v>
      </c>
    </row>
    <row r="133" spans="1:17" x14ac:dyDescent="0.45">
      <c r="A133" s="1">
        <v>10000000000112</v>
      </c>
      <c r="D133" t="s">
        <v>258</v>
      </c>
      <c r="E133" t="s">
        <v>259</v>
      </c>
      <c r="G133" s="1">
        <v>10000000000073</v>
      </c>
      <c r="H133">
        <v>70</v>
      </c>
      <c r="I133">
        <v>1010</v>
      </c>
      <c r="J133" t="b">
        <v>1</v>
      </c>
      <c r="K133" t="b">
        <v>1</v>
      </c>
      <c r="M133">
        <v>7425</v>
      </c>
      <c r="N133" t="b">
        <v>1</v>
      </c>
      <c r="Q133" t="str">
        <f t="shared" si="24"/>
        <v>update glaccount set glaccountidparent= 10000000000073 where id=10000000000112;</v>
      </c>
    </row>
    <row r="134" spans="1:17" x14ac:dyDescent="0.45">
      <c r="A134" s="1">
        <v>10000000000113</v>
      </c>
      <c r="D134" t="s">
        <v>260</v>
      </c>
      <c r="E134" t="s">
        <v>261</v>
      </c>
      <c r="G134" s="1">
        <v>10000000000117</v>
      </c>
      <c r="H134">
        <v>70</v>
      </c>
      <c r="I134">
        <v>1010</v>
      </c>
      <c r="J134" t="b">
        <v>1</v>
      </c>
      <c r="K134" t="b">
        <v>1</v>
      </c>
      <c r="M134">
        <v>7450</v>
      </c>
      <c r="N134" t="b">
        <v>1</v>
      </c>
      <c r="Q134" t="str">
        <f t="shared" si="24"/>
        <v>update glaccount set glaccountidparent= 10000000000117 where id=10000000000113;</v>
      </c>
    </row>
    <row r="135" spans="1:17" x14ac:dyDescent="0.45">
      <c r="A135" s="1">
        <v>10000000000114</v>
      </c>
      <c r="D135" t="s">
        <v>262</v>
      </c>
      <c r="E135" t="s">
        <v>263</v>
      </c>
      <c r="G135" s="1">
        <v>10000000000117</v>
      </c>
      <c r="H135">
        <v>70</v>
      </c>
      <c r="J135" t="b">
        <v>1</v>
      </c>
      <c r="K135" t="b">
        <v>1</v>
      </c>
      <c r="M135">
        <v>7475</v>
      </c>
      <c r="N135" t="b">
        <v>1</v>
      </c>
      <c r="Q135" t="str">
        <f t="shared" si="24"/>
        <v>update glaccount set glaccountidparent= 10000000000117 where id=10000000000114;</v>
      </c>
    </row>
    <row r="136" spans="1:17" x14ac:dyDescent="0.45">
      <c r="A136" s="1">
        <v>10000000000115</v>
      </c>
      <c r="D136" t="s">
        <v>264</v>
      </c>
      <c r="E136" t="s">
        <v>265</v>
      </c>
      <c r="G136" s="1">
        <v>10000000000117</v>
      </c>
      <c r="H136">
        <v>70</v>
      </c>
      <c r="J136" t="b">
        <v>1</v>
      </c>
      <c r="K136" t="b">
        <v>1</v>
      </c>
      <c r="M136">
        <v>9000</v>
      </c>
      <c r="N136" t="b">
        <v>1</v>
      </c>
      <c r="Q136" t="str">
        <f t="shared" si="24"/>
        <v>update glaccount set glaccountidparent= 10000000000117 where id=10000000000115;</v>
      </c>
    </row>
    <row r="137" spans="1:17" x14ac:dyDescent="0.45">
      <c r="A137" s="1">
        <v>10000000000116</v>
      </c>
      <c r="D137" t="s">
        <v>266</v>
      </c>
      <c r="E137" t="s">
        <v>267</v>
      </c>
      <c r="G137" s="1">
        <v>10000000000117</v>
      </c>
      <c r="H137">
        <v>70</v>
      </c>
      <c r="J137" t="b">
        <v>1</v>
      </c>
      <c r="K137" t="b">
        <v>1</v>
      </c>
      <c r="M137">
        <v>9100</v>
      </c>
      <c r="N137" t="b">
        <v>1</v>
      </c>
      <c r="Q137" t="str">
        <f t="shared" si="24"/>
        <v>update glaccount set glaccountidparent= 10000000000117 where id=10000000000116;</v>
      </c>
    </row>
  </sheetData>
  <autoFilter ref="A1:AA137" xr:uid="{33EE1A95-A48C-428F-A432-49368EAFB55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2022-09-19T16:49:53Z</dcterms:created>
  <dcterms:modified xsi:type="dcterms:W3CDTF">2022-09-19T17:49:12Z</dcterms:modified>
</cp:coreProperties>
</file>