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ropbox\_EnterNet\Test Scripts\"/>
    </mc:Choice>
  </mc:AlternateContent>
  <xr:revisionPtr revIDLastSave="0" documentId="13_ncr:1_{C5544ACF-904F-47DF-A492-2915B64B005D}" xr6:coauthVersionLast="47" xr6:coauthVersionMax="47" xr10:uidLastSave="{00000000-0000-0000-0000-000000000000}"/>
  <bookViews>
    <workbookView xWindow="-120" yWindow="-120" windowWidth="29040" windowHeight="15840" xr2:uid="{DD54059D-E74C-4731-9C55-51B4DE189B8B}"/>
  </bookViews>
  <sheets>
    <sheet name="exRecordGroup" sheetId="1" r:id="rId1"/>
    <sheet name="exSubscriber" sheetId="3" r:id="rId2"/>
    <sheet name="exSystem" sheetId="4" r:id="rId3"/>
    <sheet name="exSubscription" sheetId="5" r:id="rId4"/>
  </sheets>
  <externalReferences>
    <externalReference r:id="rId5"/>
  </externalReferences>
  <definedNames>
    <definedName name="_xlnm._FilterDatabase" localSheetId="0" hidden="1">exRecordGroup!$A$1:$M$19</definedName>
    <definedName name="_xlnm._FilterDatabase" localSheetId="1" hidden="1">exSubscriber!$A$1:$J$19</definedName>
    <definedName name="_xlnm._FilterDatabase" localSheetId="3" hidden="1">exSubscription!$A$1:$K$2</definedName>
    <definedName name="DictionaryTableID">[1]aaDictionaryTable!$A:$U</definedName>
    <definedName name="exRecordGroup">exRecordGroup!$A:$E</definedName>
    <definedName name="exSubscriber">exSubscriber!$A:$D</definedName>
    <definedName name="exSystem">exSystem!$A:$C</definedName>
    <definedName name="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J6" i="5" l="1"/>
  <c r="J4" i="5"/>
  <c r="J5" i="5"/>
  <c r="J3" i="5"/>
  <c r="J2" i="5"/>
  <c r="I6" i="5"/>
  <c r="I4" i="5"/>
  <c r="I5" i="5"/>
  <c r="I3" i="5"/>
  <c r="I2" i="5"/>
  <c r="J12" i="3"/>
  <c r="J11" i="3"/>
  <c r="J10" i="3"/>
  <c r="J9" i="3"/>
  <c r="J8" i="3"/>
  <c r="J7" i="3"/>
  <c r="J6" i="3"/>
  <c r="J5" i="3"/>
  <c r="J4" i="3"/>
  <c r="J3" i="3"/>
  <c r="J2" i="3"/>
  <c r="M18" i="1"/>
  <c r="M17" i="1"/>
  <c r="M16" i="1"/>
  <c r="M15" i="1"/>
  <c r="M14" i="1"/>
  <c r="M13" i="1"/>
  <c r="M10" i="1"/>
  <c r="M9" i="1"/>
  <c r="M8" i="1"/>
  <c r="M12" i="1"/>
  <c r="M11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<sst xmlns="http://schemas.openxmlformats.org/spreadsheetml/2006/main" count="118" uniqueCount="72">
  <si>
    <t>ID</t>
  </si>
  <si>
    <t>Name</t>
  </si>
  <si>
    <t>RowStatus</t>
  </si>
  <si>
    <t>sysChangeHistoryID</t>
  </si>
  <si>
    <t>exRecordGroupID</t>
  </si>
  <si>
    <t>sysDictionaryTableID</t>
  </si>
  <si>
    <t>Contact</t>
  </si>
  <si>
    <t>Address</t>
  </si>
  <si>
    <t>Employee</t>
  </si>
  <si>
    <t>Email</t>
  </si>
  <si>
    <t>Phone</t>
  </si>
  <si>
    <t>a</t>
  </si>
  <si>
    <t>Project</t>
  </si>
  <si>
    <t>GL Rate</t>
  </si>
  <si>
    <t>exSystemID</t>
  </si>
  <si>
    <t>exSubscriberID</t>
  </si>
  <si>
    <t>EffectiveDate</t>
  </si>
  <si>
    <t>ExpiryDate</t>
  </si>
  <si>
    <t>exSubscriberIDParent</t>
  </si>
  <si>
    <t>Employee Detail</t>
  </si>
  <si>
    <t>Address Phone Type</t>
  </si>
  <si>
    <t>Address Type</t>
  </si>
  <si>
    <t>Comments</t>
  </si>
  <si>
    <t>Group subscriber to gl rate temporal data</t>
  </si>
  <si>
    <t>Group subscriber to table group for gl rate type</t>
  </si>
  <si>
    <t>sysDictionaryColumnID</t>
  </si>
  <si>
    <t>Project Allocation</t>
  </si>
  <si>
    <t>BillingAccount</t>
  </si>
  <si>
    <t>GL Entry</t>
  </si>
  <si>
    <t>Group subscriber to table group for CPA support project</t>
  </si>
  <si>
    <t>Group subscriber to group subscription for Al McNougton</t>
  </si>
  <si>
    <t>Single subscriber to group subscription for employee group for Matt</t>
  </si>
  <si>
    <t>exRecordGroupIDParent</t>
  </si>
  <si>
    <t>RowIDSubscribedTo</t>
  </si>
  <si>
    <t>TopDownLevel</t>
  </si>
  <si>
    <t>DisplaySequence</t>
  </si>
  <si>
    <t>exSubscriber</t>
  </si>
  <si>
    <t>exRecordGroup</t>
  </si>
  <si>
    <t>exDataServerId</t>
  </si>
  <si>
    <t>This is our test system that all others are subscribing to in the initial test</t>
  </si>
  <si>
    <t>Subscriber to Organization A data and participates in a group at level 2</t>
  </si>
  <si>
    <t>Data Server 1</t>
  </si>
  <si>
    <t>Data Server 2</t>
  </si>
  <si>
    <t>ProductionVersion</t>
  </si>
  <si>
    <t>TestVersion</t>
  </si>
  <si>
    <t>SchemaName</t>
  </si>
  <si>
    <t>s0001v0000</t>
  </si>
  <si>
    <t>s0002v0000</t>
  </si>
  <si>
    <t>s0003v0000</t>
  </si>
  <si>
    <t>s0004v0000</t>
  </si>
  <si>
    <t>SubscriptionKey</t>
  </si>
  <si>
    <t>System #</t>
  </si>
  <si>
    <t>WhereClause</t>
  </si>
  <si>
    <t>crmaddresstypeid=30</t>
  </si>
  <si>
    <t>Address (Business)</t>
  </si>
  <si>
    <t>id!=2</t>
  </si>
  <si>
    <t>GL Rate Type (except pst)</t>
  </si>
  <si>
    <t>Subscriber Group 1</t>
  </si>
  <si>
    <t>Subscriber Group 2</t>
  </si>
  <si>
    <t>Organization 1.4</t>
  </si>
  <si>
    <t>Organization 1.4.5</t>
  </si>
  <si>
    <t>Organization 1.6</t>
  </si>
  <si>
    <t>Organization 2.4</t>
  </si>
  <si>
    <t>Organization 2.6</t>
  </si>
  <si>
    <t>Organization 4</t>
  </si>
  <si>
    <t>Organization 5</t>
  </si>
  <si>
    <t>Organization 6</t>
  </si>
  <si>
    <t>Organization 7</t>
  </si>
  <si>
    <t>Organization 1</t>
  </si>
  <si>
    <t>Subnet Server 1 System 2</t>
  </si>
  <si>
    <t>Subnet Server 2 System 3</t>
  </si>
  <si>
    <t>DrillDownColumn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</si>
</sst>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0033B3"/>
      <name val="JetBrains Mono"/>
      <family val="3"/>
    </font>
    <font>
      <i/>
      <sz val="9.8000000000000007"/>
      <color rgb="FF8C8C8C"/>
      <name val="JetBrains Mono"/>
      <family val="3"/>
    </font>
    <font>
      <sz val="9.8000000000000007"/>
      <color rgb="FF000000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hod1software.sharepoint.com/sites/M1/Shared%20Documents/Portfolio/BMSConversion/BMS%20Tables%20and%20Columns%20v5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DictionaryColumn"/>
      <sheetName val="aasysMessage"/>
      <sheetName val="aaMultilinkTableRule"/>
      <sheetName val="Screens"/>
      <sheetName val="aaDictionaryTable"/>
      <sheetName val="xRef"/>
      <sheetName val="aaReferenceFields"/>
      <sheetName val="Changes"/>
      <sheetName val="Naming Conventions"/>
      <sheetName val="ToDo"/>
      <sheetName val="OldCol"/>
      <sheetName val="oldtbl"/>
      <sheetName val="FrameworkChanges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systemName</v>
          </cell>
          <cell r="C1" t="str">
            <v>TableName</v>
          </cell>
          <cell r="D1" t="str">
            <v>Description</v>
          </cell>
          <cell r="E1" t="str">
            <v>NormalizedName</v>
          </cell>
          <cell r="F1" t="str">
            <v>SingularName</v>
          </cell>
          <cell r="G1" t="str">
            <v>PluralName</v>
          </cell>
          <cell r="H1" t="str">
            <v>TableType</v>
          </cell>
          <cell r="I1" t="str">
            <v>isTemporal</v>
          </cell>
          <cell r="J1" t="str">
            <v>RecordCount</v>
          </cell>
          <cell r="K1" t="str">
            <v>PrimaryKey</v>
          </cell>
          <cell r="L1" t="str">
            <v>Translation</v>
          </cell>
          <cell r="M1" t="str">
            <v>RegCodeTranslation</v>
          </cell>
          <cell r="N1" t="str">
            <v>WhereClause</v>
          </cell>
          <cell r="O1" t="str">
            <v>AdditionalIndexKeys</v>
          </cell>
          <cell r="P1" t="str">
            <v>Category</v>
          </cell>
          <cell r="Q1" t="str">
            <v>NewDictionaryTableID</v>
          </cell>
          <cell r="R1" t="str">
            <v>ChangeHistoryScope</v>
          </cell>
          <cell r="S1" t="str">
            <v>ChangeHistoryLevel</v>
          </cell>
          <cell r="T1" t="str">
            <v>systemModule</v>
          </cell>
          <cell r="U1" t="str">
            <v>Source</v>
          </cell>
        </row>
        <row r="2">
          <cell r="A2">
            <v>1</v>
          </cell>
          <cell r="B2" t="str">
            <v>NEWBMS</v>
          </cell>
          <cell r="C2" t="str">
            <v>sysDictionaryTable</v>
          </cell>
          <cell r="D2" t="str">
            <v>Contains one record for every table in the system</v>
          </cell>
          <cell r="E2" t="str">
            <v>DictionaryTable</v>
          </cell>
          <cell r="F2" t="str">
            <v>DictionaryTable</v>
          </cell>
          <cell r="G2" t="str">
            <v>DictionaryTables</v>
          </cell>
          <cell r="H2" t="str">
            <v>System</v>
          </cell>
          <cell r="I2" t="str">
            <v>N</v>
          </cell>
          <cell r="K2" t="str">
            <v>ID</v>
          </cell>
          <cell r="L2" t="str">
            <v>Name</v>
          </cell>
          <cell r="P2" t="str">
            <v>System.DictionaryTable</v>
          </cell>
          <cell r="T2" t="str">
            <v>System</v>
          </cell>
          <cell r="U2" t="str">
            <v>BMS.DictionaryTables</v>
          </cell>
        </row>
        <row r="3">
          <cell r="A3">
            <v>2</v>
          </cell>
          <cell r="B3" t="str">
            <v>NEWBMS</v>
          </cell>
          <cell r="C3" t="str">
            <v>sysDictionaryColumn</v>
          </cell>
          <cell r="D3" t="str">
            <v>Contains one record for every column in the system</v>
          </cell>
          <cell r="E3" t="str">
            <v>DictionaryColumn</v>
          </cell>
          <cell r="F3" t="str">
            <v>DictionaryColumn</v>
          </cell>
          <cell r="G3" t="str">
            <v>DictionaryColumns</v>
          </cell>
          <cell r="H3" t="str">
            <v>System</v>
          </cell>
          <cell r="I3" t="str">
            <v>N</v>
          </cell>
          <cell r="K3" t="str">
            <v>ID</v>
          </cell>
          <cell r="L3" t="str">
            <v>Name</v>
          </cell>
          <cell r="P3" t="str">
            <v>System.DictionaryColumn</v>
          </cell>
          <cell r="T3" t="str">
            <v>System</v>
          </cell>
          <cell r="U3" t="str">
            <v>BMS.DictionaryColumns</v>
          </cell>
        </row>
        <row r="4">
          <cell r="A4">
            <v>4</v>
          </cell>
          <cell r="B4" t="str">
            <v>NEWBMS</v>
          </cell>
          <cell r="C4" t="str">
            <v>sysChangeHistory</v>
          </cell>
          <cell r="D4" t="str">
            <v>Contains the header record for any change history event</v>
          </cell>
          <cell r="E4" t="str">
            <v>ChangeHistory</v>
          </cell>
          <cell r="F4" t="str">
            <v>ChangeHistory</v>
          </cell>
          <cell r="G4" t="str">
            <v>ChangeHistorys</v>
          </cell>
          <cell r="H4" t="str">
            <v>System</v>
          </cell>
          <cell r="I4" t="str">
            <v>N</v>
          </cell>
          <cell r="K4" t="str">
            <v>ID</v>
          </cell>
          <cell r="L4" t="str">
            <v/>
          </cell>
          <cell r="P4" t="str">
            <v>system.ChangeHistory</v>
          </cell>
          <cell r="T4" t="str">
            <v>system</v>
          </cell>
        </row>
        <row r="5">
          <cell r="A5">
            <v>6</v>
          </cell>
          <cell r="B5" t="str">
            <v>NEWBMS</v>
          </cell>
          <cell r="C5" t="str">
            <v>sysChangeHistoryRow</v>
          </cell>
          <cell r="D5" t="str">
            <v>Contains the Row that changed</v>
          </cell>
          <cell r="E5" t="str">
            <v>ChangeHistoryRow</v>
          </cell>
          <cell r="F5" t="str">
            <v>ChangeHistoryRow</v>
          </cell>
          <cell r="G5" t="str">
            <v>ChangeHistoryRows</v>
          </cell>
          <cell r="H5" t="str">
            <v>System</v>
          </cell>
          <cell r="I5" t="str">
            <v>N</v>
          </cell>
          <cell r="K5" t="str">
            <v>ID</v>
          </cell>
          <cell r="L5" t="str">
            <v/>
          </cell>
          <cell r="P5" t="str">
            <v>system.ChangeHistoryRow</v>
          </cell>
          <cell r="T5" t="str">
            <v>system</v>
          </cell>
        </row>
        <row r="6">
          <cell r="A6">
            <v>7</v>
          </cell>
          <cell r="B6" t="str">
            <v>NEWBMS</v>
          </cell>
          <cell r="C6" t="str">
            <v>sysChangeHistoryColumn</v>
          </cell>
          <cell r="D6" t="str">
            <v>Contains the Column that changed</v>
          </cell>
          <cell r="E6" t="str">
            <v>ChangeHistoryColumn</v>
          </cell>
          <cell r="F6" t="str">
            <v>ChangeHistoryColumn</v>
          </cell>
          <cell r="G6" t="str">
            <v>ChangeHistoryColumns</v>
          </cell>
          <cell r="H6" t="str">
            <v>System</v>
          </cell>
          <cell r="I6" t="str">
            <v>N</v>
          </cell>
          <cell r="K6" t="str">
            <v>ID</v>
          </cell>
          <cell r="L6" t="str">
            <v/>
          </cell>
          <cell r="P6" t="str">
            <v>system.ChangeHistoryColumn</v>
          </cell>
          <cell r="T6" t="str">
            <v>system</v>
          </cell>
        </row>
        <row r="7">
          <cell r="A7">
            <v>8</v>
          </cell>
          <cell r="B7" t="str">
            <v>NEWBMS</v>
          </cell>
          <cell r="C7" t="str">
            <v>sysError</v>
          </cell>
          <cell r="D7" t="str">
            <v>Contains log of errors</v>
          </cell>
          <cell r="E7" t="str">
            <v>Error</v>
          </cell>
          <cell r="H7" t="str">
            <v>System</v>
          </cell>
          <cell r="K7" t="str">
            <v>ID</v>
          </cell>
          <cell r="L7" t="str">
            <v>Message</v>
          </cell>
          <cell r="P7" t="str">
            <v>System.Error</v>
          </cell>
          <cell r="T7" t="str">
            <v>System</v>
          </cell>
        </row>
        <row r="8">
          <cell r="A8">
            <v>9</v>
          </cell>
          <cell r="B8" t="str">
            <v>NEWBMS</v>
          </cell>
          <cell r="C8" t="str">
            <v>sysMessage</v>
          </cell>
          <cell r="D8" t="str">
            <v>Contains error messages</v>
          </cell>
          <cell r="E8" t="str">
            <v>Message</v>
          </cell>
          <cell r="H8" t="str">
            <v>System</v>
          </cell>
          <cell r="K8" t="str">
            <v>ID</v>
          </cell>
          <cell r="L8" t="str">
            <v>Description</v>
          </cell>
          <cell r="P8" t="str">
            <v>System.Message</v>
          </cell>
          <cell r="T8" t="str">
            <v>System</v>
          </cell>
        </row>
        <row r="9">
          <cell r="A9">
            <v>10</v>
          </cell>
          <cell r="B9" t="str">
            <v>NEWBMS</v>
          </cell>
          <cell r="C9" t="str">
            <v>sysChecklist</v>
          </cell>
          <cell r="E9" t="str">
            <v>Checklist</v>
          </cell>
          <cell r="H9" t="str">
            <v>System</v>
          </cell>
          <cell r="K9" t="str">
            <v>ID</v>
          </cell>
          <cell r="P9" t="str">
            <v>System.Checklist</v>
          </cell>
          <cell r="T9" t="str">
            <v>System</v>
          </cell>
        </row>
        <row r="10">
          <cell r="A10">
            <v>11</v>
          </cell>
          <cell r="B10" t="str">
            <v>NEWBMS</v>
          </cell>
          <cell r="C10" t="str">
            <v>sysChecklistItem</v>
          </cell>
          <cell r="E10" t="str">
            <v>ChecklistItem</v>
          </cell>
          <cell r="H10" t="str">
            <v>System</v>
          </cell>
          <cell r="K10" t="str">
            <v>ID</v>
          </cell>
          <cell r="P10" t="str">
            <v>System.ChecklistItem</v>
          </cell>
          <cell r="T10" t="str">
            <v>System</v>
          </cell>
        </row>
        <row r="11">
          <cell r="A11">
            <v>12</v>
          </cell>
          <cell r="B11" t="str">
            <v>NEWBMS</v>
          </cell>
          <cell r="C11" t="str">
            <v>sysChecklistOptionGroup</v>
          </cell>
          <cell r="E11" t="str">
            <v>ChecklistOptionGroup</v>
          </cell>
          <cell r="H11" t="str">
            <v>System</v>
          </cell>
          <cell r="K11" t="str">
            <v>ID</v>
          </cell>
          <cell r="P11" t="str">
            <v>System.ChecklistOptionGroup</v>
          </cell>
          <cell r="T11" t="str">
            <v>System</v>
          </cell>
        </row>
        <row r="12">
          <cell r="A12">
            <v>13</v>
          </cell>
          <cell r="B12" t="str">
            <v>NEWBMS</v>
          </cell>
          <cell r="C12" t="str">
            <v>sysCommand</v>
          </cell>
          <cell r="D12" t="str">
            <v>Contains the commands that are available to users</v>
          </cell>
          <cell r="E12" t="str">
            <v>Command</v>
          </cell>
          <cell r="F12" t="str">
            <v>Command</v>
          </cell>
          <cell r="G12" t="str">
            <v>Commands</v>
          </cell>
          <cell r="H12" t="str">
            <v>System</v>
          </cell>
          <cell r="I12" t="str">
            <v>N</v>
          </cell>
          <cell r="K12" t="str">
            <v>ID</v>
          </cell>
          <cell r="L12" t="str">
            <v>Name</v>
          </cell>
          <cell r="P12" t="str">
            <v>System.Command</v>
          </cell>
          <cell r="T12" t="str">
            <v>System</v>
          </cell>
          <cell r="U12" t="str">
            <v>BMS.Commands</v>
          </cell>
        </row>
        <row r="13">
          <cell r="A13">
            <v>14</v>
          </cell>
          <cell r="B13" t="str">
            <v>NEWBMS</v>
          </cell>
          <cell r="C13" t="str">
            <v>sysCommandJoin</v>
          </cell>
          <cell r="D13" t="str">
            <v>Command Joins</v>
          </cell>
          <cell r="E13" t="str">
            <v>CommandJoin</v>
          </cell>
          <cell r="F13" t="str">
            <v>CommandJoin</v>
          </cell>
          <cell r="G13" t="str">
            <v>CommandJoins</v>
          </cell>
          <cell r="H13" t="str">
            <v>System</v>
          </cell>
          <cell r="I13" t="str">
            <v>N</v>
          </cell>
          <cell r="K13" t="str">
            <v>ID</v>
          </cell>
          <cell r="P13" t="str">
            <v>System.CommandJoin</v>
          </cell>
          <cell r="T13" t="str">
            <v>System</v>
          </cell>
          <cell r="U13" t="str">
            <v>BMS.CommandJoins</v>
          </cell>
        </row>
        <row r="14">
          <cell r="A14">
            <v>15</v>
          </cell>
          <cell r="B14" t="str">
            <v>NEWBMS</v>
          </cell>
          <cell r="C14" t="str">
            <v>sysCommunicationConfig</v>
          </cell>
          <cell r="E14" t="str">
            <v>CommunicationConfig</v>
          </cell>
          <cell r="H14" t="str">
            <v>System</v>
          </cell>
          <cell r="J14">
            <v>1</v>
          </cell>
          <cell r="K14" t="str">
            <v>ID</v>
          </cell>
          <cell r="P14" t="str">
            <v>System.CommunicationConfig</v>
          </cell>
          <cell r="T14" t="str">
            <v>System</v>
          </cell>
        </row>
        <row r="15">
          <cell r="A15">
            <v>20</v>
          </cell>
          <cell r="B15" t="str">
            <v>NEWBMS</v>
          </cell>
          <cell r="C15" t="str">
            <v>sysComponent</v>
          </cell>
          <cell r="E15" t="str">
            <v>Component</v>
          </cell>
          <cell r="H15" t="str">
            <v>System</v>
          </cell>
          <cell r="K15" t="str">
            <v>ID</v>
          </cell>
          <cell r="P15" t="str">
            <v>System.Component</v>
          </cell>
          <cell r="T15" t="str">
            <v>System</v>
          </cell>
        </row>
        <row r="16">
          <cell r="A16">
            <v>21</v>
          </cell>
          <cell r="B16" t="str">
            <v>NEWBMS</v>
          </cell>
          <cell r="C16" t="str">
            <v>sysComponentLogic</v>
          </cell>
          <cell r="E16" t="str">
            <v>ComponentLogic</v>
          </cell>
          <cell r="H16" t="str">
            <v>System</v>
          </cell>
          <cell r="K16" t="str">
            <v>ID</v>
          </cell>
          <cell r="P16" t="str">
            <v>System.ComponentLogic</v>
          </cell>
          <cell r="T16" t="str">
            <v>System</v>
          </cell>
        </row>
        <row r="17">
          <cell r="A17">
            <v>22</v>
          </cell>
          <cell r="B17" t="str">
            <v>NEWBMS</v>
          </cell>
          <cell r="C17" t="str">
            <v>sysComponentProp</v>
          </cell>
          <cell r="E17" t="str">
            <v>ComponentProp</v>
          </cell>
          <cell r="H17" t="str">
            <v>System</v>
          </cell>
          <cell r="K17" t="str">
            <v>ID</v>
          </cell>
          <cell r="P17" t="str">
            <v>System.ComponentProp</v>
          </cell>
          <cell r="T17" t="str">
            <v>System</v>
          </cell>
        </row>
        <row r="18">
          <cell r="A18">
            <v>23</v>
          </cell>
          <cell r="B18" t="str">
            <v>NEWBMS</v>
          </cell>
          <cell r="C18" t="str">
            <v>sysComponentReducer</v>
          </cell>
          <cell r="E18" t="str">
            <v>ComponentReducer</v>
          </cell>
          <cell r="H18" t="str">
            <v>System</v>
          </cell>
          <cell r="K18" t="str">
            <v>ID</v>
          </cell>
          <cell r="P18" t="str">
            <v>System.ComponentReducer</v>
          </cell>
          <cell r="T18" t="str">
            <v>System</v>
          </cell>
        </row>
        <row r="19">
          <cell r="A19">
            <v>24</v>
          </cell>
          <cell r="B19" t="str">
            <v>NEWBMS</v>
          </cell>
          <cell r="C19" t="str">
            <v>sysComponentState</v>
          </cell>
          <cell r="E19" t="str">
            <v>ComponentState</v>
          </cell>
          <cell r="H19" t="str">
            <v>System</v>
          </cell>
          <cell r="K19" t="str">
            <v>ID</v>
          </cell>
          <cell r="P19" t="str">
            <v>System.ComponentState</v>
          </cell>
          <cell r="T19" t="str">
            <v>System</v>
          </cell>
        </row>
        <row r="20">
          <cell r="A20">
            <v>25</v>
          </cell>
          <cell r="B20" t="str">
            <v>NEWBMS</v>
          </cell>
          <cell r="C20" t="str">
            <v>sysDataSource</v>
          </cell>
          <cell r="E20" t="str">
            <v>DataSource</v>
          </cell>
          <cell r="H20" t="str">
            <v>System</v>
          </cell>
          <cell r="K20" t="str">
            <v>ID</v>
          </cell>
          <cell r="P20" t="str">
            <v>System.DataSource</v>
          </cell>
          <cell r="T20" t="str">
            <v>System</v>
          </cell>
        </row>
        <row r="21">
          <cell r="A21">
            <v>26</v>
          </cell>
          <cell r="B21" t="str">
            <v>NEWBMS</v>
          </cell>
          <cell r="C21" t="str">
            <v>sysDataType</v>
          </cell>
          <cell r="E21" t="str">
            <v>DataType</v>
          </cell>
          <cell r="H21" t="str">
            <v>System</v>
          </cell>
          <cell r="K21" t="str">
            <v>ID</v>
          </cell>
          <cell r="L21" t="str">
            <v>Name</v>
          </cell>
          <cell r="P21" t="str">
            <v>System.DataType</v>
          </cell>
          <cell r="T21" t="str">
            <v>System</v>
          </cell>
        </row>
        <row r="22">
          <cell r="A22">
            <v>27</v>
          </cell>
          <cell r="B22" t="str">
            <v>NEWBMS</v>
          </cell>
          <cell r="C22" t="str">
            <v>sysInitialState</v>
          </cell>
          <cell r="E22" t="str">
            <v>InitialState</v>
          </cell>
          <cell r="H22" t="str">
            <v>System</v>
          </cell>
          <cell r="K22" t="str">
            <v>ID</v>
          </cell>
          <cell r="P22" t="str">
            <v>System.InitialState</v>
          </cell>
          <cell r="T22" t="str">
            <v>System</v>
          </cell>
        </row>
        <row r="23">
          <cell r="A23">
            <v>30</v>
          </cell>
          <cell r="B23" t="str">
            <v>NEWBMS</v>
          </cell>
          <cell r="C23" t="str">
            <v>sysLogic</v>
          </cell>
          <cell r="E23" t="str">
            <v>Logic</v>
          </cell>
          <cell r="H23" t="str">
            <v>System</v>
          </cell>
          <cell r="K23" t="str">
            <v>ID</v>
          </cell>
          <cell r="P23" t="str">
            <v>System.Logic</v>
          </cell>
          <cell r="T23" t="str">
            <v>System</v>
          </cell>
        </row>
        <row r="24">
          <cell r="A24">
            <v>31</v>
          </cell>
          <cell r="B24" t="str">
            <v>NEWBMS</v>
          </cell>
          <cell r="C24" t="str">
            <v>sysModule</v>
          </cell>
          <cell r="E24" t="str">
            <v>Module</v>
          </cell>
          <cell r="H24" t="str">
            <v>System</v>
          </cell>
          <cell r="K24" t="str">
            <v>ID</v>
          </cell>
          <cell r="P24" t="str">
            <v>System.Module</v>
          </cell>
          <cell r="T24" t="str">
            <v>System</v>
          </cell>
        </row>
        <row r="25">
          <cell r="A25">
            <v>32</v>
          </cell>
          <cell r="B25" t="str">
            <v>NEWBMS</v>
          </cell>
          <cell r="C25" t="str">
            <v>sysModuleComponent</v>
          </cell>
          <cell r="E25" t="str">
            <v>ModuleComponent</v>
          </cell>
          <cell r="H25" t="str">
            <v>System</v>
          </cell>
          <cell r="K25" t="str">
            <v>ID</v>
          </cell>
          <cell r="P25" t="str">
            <v>System.ModuleComponent</v>
          </cell>
          <cell r="T25" t="str">
            <v>System</v>
          </cell>
        </row>
        <row r="26">
          <cell r="A26">
            <v>33</v>
          </cell>
          <cell r="B26" t="str">
            <v>NEWBMS</v>
          </cell>
          <cell r="C26" t="str">
            <v>sysModuleComponentLogic</v>
          </cell>
          <cell r="E26" t="str">
            <v>ModuleComponentLogic</v>
          </cell>
          <cell r="H26" t="str">
            <v>System</v>
          </cell>
          <cell r="K26" t="str">
            <v>ID</v>
          </cell>
          <cell r="P26" t="str">
            <v>System.ModuleComponentLogic</v>
          </cell>
          <cell r="T26" t="str">
            <v>System</v>
          </cell>
        </row>
        <row r="27">
          <cell r="A27">
            <v>34</v>
          </cell>
          <cell r="B27" t="str">
            <v>NEWBMS</v>
          </cell>
          <cell r="C27" t="str">
            <v>sysModuleComponentProp</v>
          </cell>
          <cell r="E27" t="str">
            <v>ModuleComponentProp</v>
          </cell>
          <cell r="H27" t="str">
            <v>System</v>
          </cell>
          <cell r="K27" t="str">
            <v>ID</v>
          </cell>
          <cell r="P27" t="str">
            <v>System.ModuleComponentProp</v>
          </cell>
          <cell r="T27" t="str">
            <v>System</v>
          </cell>
        </row>
        <row r="28">
          <cell r="A28">
            <v>35</v>
          </cell>
          <cell r="B28" t="str">
            <v>NEWBMS</v>
          </cell>
          <cell r="C28" t="str">
            <v>sysModuleComponentReducer</v>
          </cell>
          <cell r="E28" t="str">
            <v>ModuleComponentReducer</v>
          </cell>
          <cell r="H28" t="str">
            <v>System</v>
          </cell>
          <cell r="K28" t="str">
            <v>ID</v>
          </cell>
          <cell r="P28" t="str">
            <v>System.ModuleComponentReducer</v>
          </cell>
          <cell r="T28" t="str">
            <v>System</v>
          </cell>
        </row>
        <row r="29">
          <cell r="A29">
            <v>36</v>
          </cell>
          <cell r="B29" t="str">
            <v>NEWBMS</v>
          </cell>
          <cell r="C29" t="str">
            <v>sysModuleComponentState</v>
          </cell>
          <cell r="E29" t="str">
            <v>ModuleComponentState</v>
          </cell>
          <cell r="H29" t="str">
            <v>System</v>
          </cell>
          <cell r="K29" t="str">
            <v>ID</v>
          </cell>
          <cell r="P29" t="str">
            <v>System.ModuleComponentState</v>
          </cell>
          <cell r="T29" t="str">
            <v>System</v>
          </cell>
        </row>
        <row r="30">
          <cell r="A30">
            <v>37</v>
          </cell>
          <cell r="B30" t="str">
            <v>NEWBMS</v>
          </cell>
          <cell r="C30" t="str">
            <v>sysModuleLogic</v>
          </cell>
          <cell r="E30" t="str">
            <v>ModuleLogic</v>
          </cell>
          <cell r="H30" t="str">
            <v>System</v>
          </cell>
          <cell r="K30" t="str">
            <v>ID</v>
          </cell>
          <cell r="P30" t="str">
            <v>System.ModuleLogic</v>
          </cell>
          <cell r="T30" t="str">
            <v>System</v>
          </cell>
        </row>
        <row r="31">
          <cell r="A31">
            <v>38</v>
          </cell>
          <cell r="B31" t="str">
            <v>NEWBMS</v>
          </cell>
          <cell r="C31" t="str">
            <v>sysModuleReducer</v>
          </cell>
          <cell r="E31" t="str">
            <v>ModuleReducer</v>
          </cell>
          <cell r="H31" t="str">
            <v>System</v>
          </cell>
          <cell r="K31" t="str">
            <v>ID</v>
          </cell>
          <cell r="P31" t="str">
            <v>System.ModuleReducer</v>
          </cell>
          <cell r="T31" t="str">
            <v>System</v>
          </cell>
        </row>
        <row r="32">
          <cell r="A32">
            <v>39</v>
          </cell>
          <cell r="B32" t="str">
            <v>NEWBMS</v>
          </cell>
          <cell r="C32" t="str">
            <v>sysModuleRule</v>
          </cell>
          <cell r="E32" t="str">
            <v>ModuleRule</v>
          </cell>
          <cell r="H32" t="str">
            <v>System</v>
          </cell>
          <cell r="K32" t="str">
            <v>ID</v>
          </cell>
          <cell r="P32" t="str">
            <v>System.ModuleRule</v>
          </cell>
          <cell r="T32" t="str">
            <v>System</v>
          </cell>
        </row>
        <row r="33">
          <cell r="A33">
            <v>40</v>
          </cell>
          <cell r="B33" t="str">
            <v>NEWBMS</v>
          </cell>
          <cell r="C33" t="str">
            <v>sysModuleState</v>
          </cell>
          <cell r="E33" t="str">
            <v>ModuleState</v>
          </cell>
          <cell r="H33" t="str">
            <v>System</v>
          </cell>
          <cell r="K33" t="str">
            <v>ID</v>
          </cell>
          <cell r="P33" t="str">
            <v>System.ModuleState</v>
          </cell>
          <cell r="T33" t="str">
            <v>System</v>
          </cell>
        </row>
        <row r="34">
          <cell r="A34">
            <v>42</v>
          </cell>
          <cell r="B34" t="str">
            <v>NEWBMS</v>
          </cell>
          <cell r="C34" t="str">
            <v>sysMultilinkTableRule</v>
          </cell>
          <cell r="D34" t="str">
            <v>Used to specify which tables a given column can link to</v>
          </cell>
          <cell r="E34" t="str">
            <v>MultilinkTableRule</v>
          </cell>
          <cell r="F34" t="str">
            <v>MultilinkTableRule</v>
          </cell>
          <cell r="G34" t="str">
            <v>MultilinkTableRules</v>
          </cell>
          <cell r="H34" t="str">
            <v>System</v>
          </cell>
          <cell r="I34" t="str">
            <v>N</v>
          </cell>
          <cell r="K34" t="str">
            <v>ID</v>
          </cell>
          <cell r="L34" t="str">
            <v>Description</v>
          </cell>
          <cell r="P34" t="str">
            <v>system.MultilinkTableRule</v>
          </cell>
          <cell r="T34" t="str">
            <v>system</v>
          </cell>
        </row>
        <row r="35">
          <cell r="A35">
            <v>44</v>
          </cell>
          <cell r="B35" t="str">
            <v>NEWBMS</v>
          </cell>
          <cell r="C35" t="str">
            <v>sysNavigation</v>
          </cell>
          <cell r="E35" t="str">
            <v>Navigation</v>
          </cell>
          <cell r="H35" t="str">
            <v>System</v>
          </cell>
          <cell r="K35" t="str">
            <v>ID</v>
          </cell>
          <cell r="P35" t="str">
            <v>System.Navigation</v>
          </cell>
          <cell r="T35" t="str">
            <v>System</v>
          </cell>
        </row>
        <row r="36">
          <cell r="A36">
            <v>46</v>
          </cell>
          <cell r="B36" t="str">
            <v>NEWBMS</v>
          </cell>
          <cell r="C36" t="str">
            <v>sysOrgStructureCommand</v>
          </cell>
          <cell r="E36" t="str">
            <v>OrgStructureCommand</v>
          </cell>
          <cell r="H36" t="str">
            <v>System</v>
          </cell>
          <cell r="K36" t="str">
            <v>ID</v>
          </cell>
          <cell r="P36" t="str">
            <v>System.OrgStructureCommand</v>
          </cell>
          <cell r="T36" t="str">
            <v>System</v>
          </cell>
        </row>
        <row r="37">
          <cell r="A37">
            <v>48</v>
          </cell>
          <cell r="B37" t="str">
            <v>NEWBMS</v>
          </cell>
          <cell r="C37" t="str">
            <v>sysOrgStructureResource</v>
          </cell>
          <cell r="E37" t="str">
            <v>OrgStructureResource</v>
          </cell>
          <cell r="H37" t="str">
            <v>System</v>
          </cell>
          <cell r="K37" t="str">
            <v>ID</v>
          </cell>
          <cell r="P37" t="str">
            <v>System.OrgStructureResource</v>
          </cell>
          <cell r="T37" t="str">
            <v>System</v>
          </cell>
        </row>
        <row r="38">
          <cell r="A38">
            <v>50</v>
          </cell>
          <cell r="B38" t="str">
            <v>NEWBMS</v>
          </cell>
          <cell r="C38" t="str">
            <v>sysProcess</v>
          </cell>
          <cell r="E38" t="str">
            <v>Process</v>
          </cell>
          <cell r="H38" t="str">
            <v>System</v>
          </cell>
          <cell r="K38" t="str">
            <v>ID</v>
          </cell>
          <cell r="P38" t="str">
            <v>System.Process</v>
          </cell>
          <cell r="T38" t="str">
            <v>System</v>
          </cell>
        </row>
        <row r="39">
          <cell r="A39">
            <v>52</v>
          </cell>
          <cell r="B39" t="str">
            <v>NEWBMS</v>
          </cell>
          <cell r="C39" t="str">
            <v>sysProcessStatus</v>
          </cell>
          <cell r="E39" t="str">
            <v>ProcessStatus</v>
          </cell>
          <cell r="F39" t="str">
            <v>ProcessStatus</v>
          </cell>
          <cell r="G39" t="str">
            <v>ProcessStatuss</v>
          </cell>
          <cell r="H39" t="str">
            <v>System</v>
          </cell>
          <cell r="I39" t="str">
            <v>N</v>
          </cell>
          <cell r="K39" t="str">
            <v>ID</v>
          </cell>
          <cell r="P39" t="str">
            <v>System.ProcessStatus</v>
          </cell>
          <cell r="T39" t="str">
            <v>System</v>
          </cell>
          <cell r="U39" t="str">
            <v>aareferencefields - Process Status</v>
          </cell>
        </row>
        <row r="40">
          <cell r="A40">
            <v>54</v>
          </cell>
          <cell r="B40" t="str">
            <v>NEWBMS</v>
          </cell>
          <cell r="C40" t="str">
            <v>sysProcessType</v>
          </cell>
          <cell r="E40" t="str">
            <v>ProcessType</v>
          </cell>
          <cell r="F40" t="str">
            <v>ProcessType</v>
          </cell>
          <cell r="G40" t="str">
            <v>ProcessTypes</v>
          </cell>
          <cell r="H40" t="str">
            <v>System</v>
          </cell>
          <cell r="I40" t="str">
            <v>N</v>
          </cell>
          <cell r="K40" t="str">
            <v>ID</v>
          </cell>
          <cell r="P40" t="str">
            <v>System.ProcessType</v>
          </cell>
          <cell r="T40" t="str">
            <v>System</v>
          </cell>
          <cell r="U40" t="str">
            <v>aareferencefields - Process Type</v>
          </cell>
        </row>
        <row r="41">
          <cell r="A41">
            <v>56</v>
          </cell>
          <cell r="B41" t="str">
            <v>NEWBMS</v>
          </cell>
          <cell r="C41" t="str">
            <v>sysQuestionGroup</v>
          </cell>
          <cell r="E41" t="str">
            <v>QuestionGroup</v>
          </cell>
          <cell r="H41" t="str">
            <v>System</v>
          </cell>
          <cell r="K41" t="str">
            <v>ID</v>
          </cell>
          <cell r="P41" t="str">
            <v>System.QuestionGroup</v>
          </cell>
          <cell r="T41" t="str">
            <v>System</v>
          </cell>
        </row>
        <row r="42">
          <cell r="A42">
            <v>58</v>
          </cell>
          <cell r="B42" t="str">
            <v>NEWBMS</v>
          </cell>
          <cell r="C42" t="str">
            <v>sysQuestionGroupItem</v>
          </cell>
          <cell r="E42" t="str">
            <v>QuestionGroupItem</v>
          </cell>
          <cell r="H42" t="str">
            <v>System</v>
          </cell>
          <cell r="K42" t="str">
            <v>ID</v>
          </cell>
          <cell r="P42" t="str">
            <v>System.QuestionGroupItem</v>
          </cell>
          <cell r="T42" t="str">
            <v>System</v>
          </cell>
        </row>
        <row r="43">
          <cell r="A43">
            <v>60</v>
          </cell>
          <cell r="B43" t="str">
            <v>NEWBMS</v>
          </cell>
          <cell r="C43" t="str">
            <v>sysRaci</v>
          </cell>
          <cell r="E43" t="str">
            <v>Raci</v>
          </cell>
          <cell r="H43" t="str">
            <v>System</v>
          </cell>
          <cell r="K43" t="str">
            <v>ID</v>
          </cell>
          <cell r="P43" t="str">
            <v>System.Raci</v>
          </cell>
          <cell r="T43" t="str">
            <v>System</v>
          </cell>
        </row>
        <row r="44">
          <cell r="A44">
            <v>62</v>
          </cell>
          <cell r="B44" t="str">
            <v>NEWBMS</v>
          </cell>
          <cell r="C44" t="str">
            <v>sysReducer</v>
          </cell>
          <cell r="E44" t="str">
            <v>Reducer</v>
          </cell>
          <cell r="H44" t="str">
            <v>System</v>
          </cell>
          <cell r="K44" t="str">
            <v>ID</v>
          </cell>
          <cell r="P44" t="str">
            <v>System.Reducer</v>
          </cell>
          <cell r="T44" t="str">
            <v>System</v>
          </cell>
        </row>
        <row r="45">
          <cell r="A45">
            <v>64</v>
          </cell>
          <cell r="B45" t="str">
            <v>NEWBMS</v>
          </cell>
          <cell r="C45" t="str">
            <v>sysReferralCode</v>
          </cell>
          <cell r="E45" t="str">
            <v>ReferralCode</v>
          </cell>
          <cell r="H45" t="str">
            <v>System</v>
          </cell>
          <cell r="J45">
            <v>111</v>
          </cell>
          <cell r="K45" t="str">
            <v>ID</v>
          </cell>
          <cell r="P45" t="str">
            <v>System.ReferralCode</v>
          </cell>
          <cell r="T45" t="str">
            <v>System</v>
          </cell>
        </row>
        <row r="46">
          <cell r="A46">
            <v>66</v>
          </cell>
          <cell r="B46" t="str">
            <v>NEWBMS</v>
          </cell>
          <cell r="C46" t="str">
            <v>sysRule</v>
          </cell>
          <cell r="E46" t="str">
            <v>BusinessRule</v>
          </cell>
          <cell r="H46" t="str">
            <v>System</v>
          </cell>
          <cell r="K46" t="str">
            <v>ID</v>
          </cell>
          <cell r="P46" t="str">
            <v>System.Rule</v>
          </cell>
          <cell r="T46" t="str">
            <v>System</v>
          </cell>
        </row>
        <row r="47">
          <cell r="A47">
            <v>68</v>
          </cell>
          <cell r="B47" t="str">
            <v>NEWBMS</v>
          </cell>
          <cell r="C47" t="str">
            <v>sysScheduler</v>
          </cell>
          <cell r="E47" t="str">
            <v>Scheduler</v>
          </cell>
          <cell r="H47" t="str">
            <v>System</v>
          </cell>
          <cell r="K47" t="str">
            <v>ID</v>
          </cell>
          <cell r="P47" t="str">
            <v>System.Scheduler</v>
          </cell>
          <cell r="T47" t="str">
            <v>System</v>
          </cell>
        </row>
        <row r="48">
          <cell r="A48">
            <v>70</v>
          </cell>
          <cell r="B48" t="str">
            <v>NEWBMS</v>
          </cell>
          <cell r="C48" t="str">
            <v>sysSchedulerType</v>
          </cell>
          <cell r="E48" t="str">
            <v>SchedulerType</v>
          </cell>
          <cell r="H48" t="str">
            <v>System</v>
          </cell>
          <cell r="K48" t="str">
            <v>ID</v>
          </cell>
          <cell r="P48" t="str">
            <v>System.SchedulerType</v>
          </cell>
          <cell r="T48" t="str">
            <v>System</v>
          </cell>
        </row>
        <row r="49">
          <cell r="A49">
            <v>72</v>
          </cell>
          <cell r="B49" t="str">
            <v>NEWBMS</v>
          </cell>
          <cell r="C49" t="str">
            <v>sysSecurityGroup</v>
          </cell>
          <cell r="D49" t="str">
            <v>Defines security groups</v>
          </cell>
          <cell r="E49" t="str">
            <v>SecurityGroup</v>
          </cell>
          <cell r="F49" t="str">
            <v>SecurityGroup</v>
          </cell>
          <cell r="G49" t="str">
            <v>SecurityGroups</v>
          </cell>
          <cell r="H49" t="str">
            <v>System</v>
          </cell>
          <cell r="I49" t="str">
            <v>N</v>
          </cell>
          <cell r="K49" t="str">
            <v>ID</v>
          </cell>
          <cell r="L49" t="str">
            <v>Description</v>
          </cell>
          <cell r="P49" t="str">
            <v>system.SecurityGroup</v>
          </cell>
          <cell r="T49" t="str">
            <v>system</v>
          </cell>
        </row>
        <row r="50">
          <cell r="A50">
            <v>74</v>
          </cell>
          <cell r="B50" t="str">
            <v>NEWBMS</v>
          </cell>
          <cell r="C50" t="str">
            <v>sysSecurityGroupCommand</v>
          </cell>
          <cell r="D50" t="str">
            <v>Defines which commands are in which groups</v>
          </cell>
          <cell r="E50" t="str">
            <v>SecurityGroupCommand</v>
          </cell>
          <cell r="F50" t="str">
            <v>SecurityGroupCommand</v>
          </cell>
          <cell r="G50" t="str">
            <v>SecurityGroupCommands</v>
          </cell>
          <cell r="H50" t="str">
            <v>System</v>
          </cell>
          <cell r="I50" t="str">
            <v>N</v>
          </cell>
          <cell r="K50" t="str">
            <v>ID</v>
          </cell>
          <cell r="L50" t="str">
            <v/>
          </cell>
          <cell r="P50" t="str">
            <v>system.SecurityGroupCommand</v>
          </cell>
          <cell r="T50" t="str">
            <v>system</v>
          </cell>
        </row>
        <row r="51">
          <cell r="A51">
            <v>76</v>
          </cell>
          <cell r="B51" t="str">
            <v>NEWBMS</v>
          </cell>
          <cell r="C51" t="str">
            <v>sysSecurityGroupContact</v>
          </cell>
          <cell r="D51" t="str">
            <v>Defines which contacts use which groups</v>
          </cell>
          <cell r="E51" t="str">
            <v>SecurityGroupContact</v>
          </cell>
          <cell r="F51" t="str">
            <v>SecurityGroupContact</v>
          </cell>
          <cell r="G51" t="str">
            <v>SecurityGroupContacts</v>
          </cell>
          <cell r="H51" t="str">
            <v>System</v>
          </cell>
          <cell r="I51" t="str">
            <v>N</v>
          </cell>
          <cell r="K51" t="str">
            <v>ID</v>
          </cell>
          <cell r="L51" t="str">
            <v/>
          </cell>
          <cell r="P51" t="str">
            <v>system.SecurityGroupContact</v>
          </cell>
          <cell r="T51" t="str">
            <v>system</v>
          </cell>
        </row>
        <row r="52">
          <cell r="A52">
            <v>78</v>
          </cell>
          <cell r="B52" t="str">
            <v>NEWBMS</v>
          </cell>
          <cell r="C52" t="str">
            <v>sysSiteAction</v>
          </cell>
          <cell r="E52" t="str">
            <v>SiteAction</v>
          </cell>
          <cell r="H52" t="str">
            <v>System</v>
          </cell>
          <cell r="K52" t="str">
            <v>ID</v>
          </cell>
          <cell r="L52" t="str">
            <v>Name</v>
          </cell>
          <cell r="P52" t="str">
            <v>System.SiteAction</v>
          </cell>
          <cell r="T52" t="str">
            <v>System</v>
          </cell>
        </row>
        <row r="53">
          <cell r="A53">
            <v>80</v>
          </cell>
          <cell r="B53" t="str">
            <v>NEWBMS</v>
          </cell>
          <cell r="C53" t="str">
            <v>sysSurveyQuestion</v>
          </cell>
          <cell r="E53" t="str">
            <v>SurveyQuestion</v>
          </cell>
          <cell r="H53" t="str">
            <v>System</v>
          </cell>
          <cell r="K53" t="str">
            <v>ID</v>
          </cell>
          <cell r="P53" t="str">
            <v>System.SurveyQuestion</v>
          </cell>
          <cell r="T53" t="str">
            <v>System</v>
          </cell>
        </row>
        <row r="54">
          <cell r="A54">
            <v>82</v>
          </cell>
          <cell r="B54" t="str">
            <v>NEWBMS</v>
          </cell>
          <cell r="C54" t="str">
            <v>sysTaskType</v>
          </cell>
          <cell r="E54" t="str">
            <v>TaskType</v>
          </cell>
          <cell r="H54" t="str">
            <v>System</v>
          </cell>
          <cell r="K54" t="str">
            <v>ID</v>
          </cell>
          <cell r="P54" t="str">
            <v>System.TaskType</v>
          </cell>
          <cell r="T54" t="str">
            <v>System</v>
          </cell>
        </row>
        <row r="55">
          <cell r="A55">
            <v>84</v>
          </cell>
          <cell r="B55" t="str">
            <v>NEWBMS</v>
          </cell>
          <cell r="C55" t="str">
            <v>sysJSONDefinition</v>
          </cell>
          <cell r="D55" t="str">
            <v>JSON Definitions that are used in the ChangeHistoryDump</v>
          </cell>
          <cell r="E55" t="str">
            <v>JSONDefinition</v>
          </cell>
          <cell r="F55" t="str">
            <v>JSONDefinition</v>
          </cell>
          <cell r="G55" t="str">
            <v>JSONDefinitions</v>
          </cell>
          <cell r="H55" t="str">
            <v>System</v>
          </cell>
          <cell r="I55" t="str">
            <v>N</v>
          </cell>
          <cell r="K55" t="str">
            <v>ID</v>
          </cell>
          <cell r="L55" t="str">
            <v/>
          </cell>
          <cell r="P55" t="str">
            <v>system.JSONDefinition</v>
          </cell>
          <cell r="T55" t="str">
            <v>system</v>
          </cell>
        </row>
        <row r="56">
          <cell r="A56">
            <v>99</v>
          </cell>
          <cell r="B56" t="str">
            <v>NEWBMS</v>
          </cell>
          <cell r="C56" t="str">
            <v>sysForeignKeyCache</v>
          </cell>
          <cell r="D56" t="str">
            <v>Used to improve performance for looking up foreign key references for multilink, change history and Data Package creation for exporting data</v>
          </cell>
          <cell r="E56" t="str">
            <v>sysForeignKeyCache</v>
          </cell>
          <cell r="F56" t="str">
            <v>sysForeignKeyCache</v>
          </cell>
          <cell r="G56" t="str">
            <v>sysForeignKeyCache</v>
          </cell>
          <cell r="H56" t="str">
            <v>System</v>
          </cell>
          <cell r="I56" t="str">
            <v>N</v>
          </cell>
          <cell r="K56" t="str">
            <v>ID</v>
          </cell>
          <cell r="L56" t="str">
            <v/>
          </cell>
          <cell r="P56" t="str">
            <v>system.sysForeignKeyCache</v>
          </cell>
          <cell r="T56" t="str">
            <v>system</v>
          </cell>
        </row>
        <row r="57">
          <cell r="A57">
            <v>100</v>
          </cell>
          <cell r="B57" t="str">
            <v>NEWBMS</v>
          </cell>
          <cell r="C57" t="str">
            <v>crmContact</v>
          </cell>
          <cell r="D57" t="str">
            <v>Contains all contacts for the organization</v>
          </cell>
          <cell r="E57" t="str">
            <v>Contact</v>
          </cell>
          <cell r="F57" t="str">
            <v>Contact</v>
          </cell>
          <cell r="G57" t="str">
            <v>Contacts</v>
          </cell>
          <cell r="H57" t="str">
            <v>Data</v>
          </cell>
          <cell r="I57" t="str">
            <v>N</v>
          </cell>
          <cell r="K57" t="str">
            <v>ID</v>
          </cell>
          <cell r="L57" t="str">
            <v>Name</v>
          </cell>
          <cell r="P57" t="str">
            <v>crm.Contact</v>
          </cell>
          <cell r="R57" t="str">
            <v>insert, update, delete</v>
          </cell>
          <cell r="T57" t="str">
            <v>crm</v>
          </cell>
          <cell r="U57" t="str">
            <v>BMS.Contacts</v>
          </cell>
        </row>
        <row r="58">
          <cell r="A58">
            <v>101</v>
          </cell>
          <cell r="B58" t="str">
            <v>NEWBMS</v>
          </cell>
          <cell r="C58" t="str">
            <v>crmContactSubTypeEmployee</v>
          </cell>
          <cell r="D58" t="str">
            <v>Contains employees in the system</v>
          </cell>
          <cell r="E58" t="str">
            <v>ContactEmployee</v>
          </cell>
          <cell r="F58" t="str">
            <v>ContactEmployee</v>
          </cell>
          <cell r="G58" t="str">
            <v>Employees</v>
          </cell>
          <cell r="H58" t="str">
            <v>SubType</v>
          </cell>
          <cell r="I58" t="str">
            <v>Y</v>
          </cell>
          <cell r="K58" t="str">
            <v>ID, TemporalEndDate</v>
          </cell>
          <cell r="L58" t="str">
            <v/>
          </cell>
          <cell r="P58" t="str">
            <v>crm.ContactEmployee</v>
          </cell>
          <cell r="R58" t="str">
            <v>insert, update, delete</v>
          </cell>
          <cell r="T58" t="str">
            <v>crm</v>
          </cell>
          <cell r="U58" t="str">
            <v>BMS.Employees</v>
          </cell>
        </row>
        <row r="59">
          <cell r="A59">
            <v>102</v>
          </cell>
          <cell r="B59" t="str">
            <v>NEWBMS</v>
          </cell>
          <cell r="C59" t="str">
            <v>crmContactSubTypeUser</v>
          </cell>
          <cell r="E59" t="str">
            <v>ContactUser</v>
          </cell>
          <cell r="F59" t="str">
            <v>ContactUser</v>
          </cell>
          <cell r="G59" t="str">
            <v>ContactSubTypeUsers</v>
          </cell>
          <cell r="H59" t="str">
            <v>SubType</v>
          </cell>
          <cell r="I59" t="str">
            <v>N</v>
          </cell>
          <cell r="K59" t="str">
            <v>ID</v>
          </cell>
          <cell r="P59" t="str">
            <v>crm.ContactUser</v>
          </cell>
          <cell r="T59" t="str">
            <v>crm</v>
          </cell>
        </row>
        <row r="60">
          <cell r="A60">
            <v>110</v>
          </cell>
          <cell r="B60" t="str">
            <v>NEWBMS</v>
          </cell>
          <cell r="C60" t="str">
            <v>crmAddress</v>
          </cell>
          <cell r="D60" t="str">
            <v>Contains the addresses of contacts</v>
          </cell>
          <cell r="E60" t="str">
            <v>ContactAddress</v>
          </cell>
          <cell r="F60" t="str">
            <v>Address</v>
          </cell>
          <cell r="G60" t="str">
            <v>Addresses</v>
          </cell>
          <cell r="H60" t="str">
            <v>Data</v>
          </cell>
          <cell r="I60" t="str">
            <v>N</v>
          </cell>
          <cell r="K60" t="str">
            <v>ID</v>
          </cell>
          <cell r="L60" t="str">
            <v>(select aa.name||' - '||x.address1 from crmContact aa where aa.id=x.crmAddressIDInheritedFrom LIMIT 1)</v>
          </cell>
          <cell r="P60" t="str">
            <v>crm.Address</v>
          </cell>
          <cell r="R60" t="str">
            <v>insert, update, delete</v>
          </cell>
          <cell r="T60" t="str">
            <v>crm</v>
          </cell>
        </row>
        <row r="61">
          <cell r="A61">
            <v>111</v>
          </cell>
          <cell r="B61" t="str">
            <v>NEWBMS</v>
          </cell>
          <cell r="C61" t="str">
            <v>crmAddressEmail</v>
          </cell>
          <cell r="E61" t="str">
            <v>ContactEmail</v>
          </cell>
          <cell r="F61" t="str">
            <v>AddressEmail</v>
          </cell>
          <cell r="G61" t="str">
            <v>Emails</v>
          </cell>
          <cell r="H61" t="str">
            <v>Data</v>
          </cell>
          <cell r="I61" t="str">
            <v>N</v>
          </cell>
          <cell r="K61" t="str">
            <v>ID</v>
          </cell>
          <cell r="P61" t="str">
            <v>crm.AddressEmail</v>
          </cell>
          <cell r="R61" t="str">
            <v>insert, update, delete</v>
          </cell>
          <cell r="T61" t="str">
            <v>crm</v>
          </cell>
        </row>
        <row r="62">
          <cell r="A62">
            <v>112</v>
          </cell>
          <cell r="B62" t="str">
            <v>NEWBMS</v>
          </cell>
          <cell r="C62" t="str">
            <v>crmAddressPhone</v>
          </cell>
          <cell r="E62" t="str">
            <v>ContactPhone</v>
          </cell>
          <cell r="F62" t="str">
            <v>AddressPhone</v>
          </cell>
          <cell r="G62" t="str">
            <v>Phones</v>
          </cell>
          <cell r="H62" t="str">
            <v>Data</v>
          </cell>
          <cell r="I62" t="str">
            <v>N</v>
          </cell>
          <cell r="K62" t="str">
            <v>ID</v>
          </cell>
          <cell r="P62" t="str">
            <v>crm.AddressPhone</v>
          </cell>
          <cell r="R62" t="str">
            <v>insert, update, delete</v>
          </cell>
          <cell r="T62" t="str">
            <v>crm</v>
          </cell>
        </row>
        <row r="63">
          <cell r="A63">
            <v>113</v>
          </cell>
          <cell r="B63" t="str">
            <v>NEWBMS</v>
          </cell>
          <cell r="C63" t="str">
            <v>crmAddressPhoneType</v>
          </cell>
          <cell r="E63" t="str">
            <v>ContactPhoneType</v>
          </cell>
          <cell r="F63" t="str">
            <v>AddressPhoneType</v>
          </cell>
          <cell r="G63" t="str">
            <v>PhoneTypes</v>
          </cell>
          <cell r="H63" t="str">
            <v>Lookup</v>
          </cell>
          <cell r="I63" t="str">
            <v>N</v>
          </cell>
          <cell r="K63" t="str">
            <v>ID</v>
          </cell>
          <cell r="L63" t="str">
            <v>Description</v>
          </cell>
          <cell r="P63" t="str">
            <v>crm.AddressPhoneType</v>
          </cell>
          <cell r="T63" t="str">
            <v>crm</v>
          </cell>
        </row>
        <row r="64">
          <cell r="A64">
            <v>114</v>
          </cell>
          <cell r="B64" t="str">
            <v>NEWBMS</v>
          </cell>
          <cell r="C64" t="str">
            <v>crmAddressType</v>
          </cell>
          <cell r="E64" t="str">
            <v>ContactAddressType</v>
          </cell>
          <cell r="F64" t="str">
            <v>AddressType</v>
          </cell>
          <cell r="G64" t="str">
            <v>AddressTypes</v>
          </cell>
          <cell r="H64" t="str">
            <v>Lookup</v>
          </cell>
          <cell r="I64" t="str">
            <v>N</v>
          </cell>
          <cell r="K64" t="str">
            <v>ID</v>
          </cell>
          <cell r="L64" t="str">
            <v>Description</v>
          </cell>
          <cell r="P64" t="str">
            <v>crm.AddressType</v>
          </cell>
          <cell r="T64" t="str">
            <v>crm</v>
          </cell>
          <cell r="U64" t="str">
            <v>aareferencefields - Address Type</v>
          </cell>
        </row>
        <row r="65">
          <cell r="A65">
            <v>120</v>
          </cell>
          <cell r="B65" t="str">
            <v>NEWBMS</v>
          </cell>
          <cell r="C65" t="str">
            <v>crmRelationship</v>
          </cell>
          <cell r="D65" t="str">
            <v>Contains information about the relationship two contacts share</v>
          </cell>
          <cell r="E65" t="str">
            <v>ContactRelationship</v>
          </cell>
          <cell r="F65" t="str">
            <v>Relationship</v>
          </cell>
          <cell r="G65" t="str">
            <v>Relationships</v>
          </cell>
          <cell r="H65" t="str">
            <v>Data</v>
          </cell>
          <cell r="I65" t="str">
            <v>Y</v>
          </cell>
          <cell r="K65" t="str">
            <v>ID, TemporalEndDate</v>
          </cell>
          <cell r="P65" t="str">
            <v>crm.Relationship</v>
          </cell>
          <cell r="T65" t="str">
            <v>crm</v>
          </cell>
          <cell r="U65" t="str">
            <v>BMS.Relationships</v>
          </cell>
        </row>
        <row r="66">
          <cell r="A66">
            <v>121</v>
          </cell>
          <cell r="B66" t="str">
            <v>NEWBMS</v>
          </cell>
          <cell r="C66" t="str">
            <v>crmRelationshipType</v>
          </cell>
          <cell r="D66" t="str">
            <v>Possible relationships in the organization</v>
          </cell>
          <cell r="E66" t="str">
            <v>ContactRelationshipType</v>
          </cell>
          <cell r="F66" t="str">
            <v>RelationshipType</v>
          </cell>
          <cell r="G66" t="str">
            <v>Relationships</v>
          </cell>
          <cell r="H66" t="str">
            <v>Lookup</v>
          </cell>
          <cell r="I66" t="str">
            <v>N</v>
          </cell>
          <cell r="K66" t="str">
            <v>ID</v>
          </cell>
          <cell r="L66" t="str">
            <v>PrimaryName</v>
          </cell>
          <cell r="P66" t="str">
            <v>crm.RelationshipType</v>
          </cell>
          <cell r="T66" t="str">
            <v>crm</v>
          </cell>
          <cell r="U66" t="str">
            <v>SI-RELATIONSHIPS</v>
          </cell>
        </row>
        <row r="67">
          <cell r="A67">
            <v>130</v>
          </cell>
          <cell r="B67" t="str">
            <v>NEWBMS</v>
          </cell>
          <cell r="C67" t="str">
            <v>crmGender</v>
          </cell>
          <cell r="E67" t="str">
            <v>ContactGender</v>
          </cell>
          <cell r="F67" t="str">
            <v>Gender</v>
          </cell>
          <cell r="G67" t="str">
            <v>Genders</v>
          </cell>
          <cell r="H67" t="str">
            <v>Lookup</v>
          </cell>
          <cell r="I67" t="str">
            <v>N</v>
          </cell>
          <cell r="K67" t="str">
            <v>ID</v>
          </cell>
          <cell r="L67" t="str">
            <v>Description</v>
          </cell>
          <cell r="P67" t="str">
            <v>crm.Gender</v>
          </cell>
          <cell r="T67" t="str">
            <v>crm</v>
          </cell>
          <cell r="U67" t="str">
            <v>aareferencefields - Gender</v>
          </cell>
        </row>
        <row r="68">
          <cell r="A68">
            <v>131</v>
          </cell>
          <cell r="B68" t="str">
            <v>NEWBMS</v>
          </cell>
          <cell r="C68" t="str">
            <v>crmLanguage</v>
          </cell>
          <cell r="E68" t="str">
            <v>ContactLanguage</v>
          </cell>
          <cell r="F68" t="str">
            <v>Language</v>
          </cell>
          <cell r="G68" t="str">
            <v>Languages</v>
          </cell>
          <cell r="H68" t="str">
            <v>Lookup</v>
          </cell>
          <cell r="I68" t="str">
            <v>N</v>
          </cell>
          <cell r="K68" t="str">
            <v>ID</v>
          </cell>
          <cell r="L68" t="str">
            <v>Description</v>
          </cell>
          <cell r="P68" t="str">
            <v>crm.Language</v>
          </cell>
          <cell r="T68" t="str">
            <v>crm</v>
          </cell>
          <cell r="U68" t="str">
            <v>aareferencefields - Language</v>
          </cell>
        </row>
        <row r="69">
          <cell r="A69">
            <v>132</v>
          </cell>
          <cell r="B69" t="str">
            <v>NEWBMS</v>
          </cell>
          <cell r="C69" t="str">
            <v>crmSalutation</v>
          </cell>
          <cell r="E69" t="str">
            <v>ContactSalutation</v>
          </cell>
          <cell r="F69" t="str">
            <v>Salutation</v>
          </cell>
          <cell r="G69" t="str">
            <v>Salutations</v>
          </cell>
          <cell r="H69" t="str">
            <v>Lookup</v>
          </cell>
          <cell r="I69" t="str">
            <v>N</v>
          </cell>
          <cell r="K69" t="str">
            <v>ID</v>
          </cell>
          <cell r="L69" t="str">
            <v>Description</v>
          </cell>
          <cell r="P69" t="str">
            <v>crm.Salutation</v>
          </cell>
          <cell r="T69" t="str">
            <v>crm</v>
          </cell>
          <cell r="U69" t="str">
            <v>aareferencefields - Title</v>
          </cell>
        </row>
        <row r="70">
          <cell r="A70">
            <v>200</v>
          </cell>
          <cell r="B70" t="str">
            <v>NEWBMS</v>
          </cell>
          <cell r="C70" t="str">
            <v>faFixedAsset</v>
          </cell>
          <cell r="D70" t="str">
            <v>Fixed Assets</v>
          </cell>
          <cell r="E70" t="str">
            <v>FixedAsset</v>
          </cell>
          <cell r="F70" t="str">
            <v>FixedAsset</v>
          </cell>
          <cell r="G70" t="str">
            <v>FixedAssets</v>
          </cell>
          <cell r="H70" t="str">
            <v>Data</v>
          </cell>
          <cell r="I70" t="str">
            <v>N</v>
          </cell>
          <cell r="K70" t="str">
            <v>ID</v>
          </cell>
          <cell r="L70" t="str">
            <v>Description</v>
          </cell>
          <cell r="P70" t="str">
            <v>fa.FixedAsset</v>
          </cell>
          <cell r="T70" t="str">
            <v>fa</v>
          </cell>
          <cell r="U70" t="str">
            <v>BMS.FixedAssets</v>
          </cell>
        </row>
        <row r="71">
          <cell r="A71">
            <v>201</v>
          </cell>
          <cell r="B71" t="str">
            <v>NEWBMS</v>
          </cell>
          <cell r="C71" t="str">
            <v>faLocationHistory</v>
          </cell>
          <cell r="D71" t="str">
            <v>Fixed Asset Location History</v>
          </cell>
          <cell r="E71" t="str">
            <v>FixedAssetLocationHistory</v>
          </cell>
          <cell r="F71" t="str">
            <v>LocationHistory</v>
          </cell>
          <cell r="G71" t="str">
            <v>FixedAssetLocationHistory</v>
          </cell>
          <cell r="H71" t="str">
            <v>Data</v>
          </cell>
          <cell r="I71" t="str">
            <v>Y</v>
          </cell>
          <cell r="K71" t="str">
            <v>ID, TemporalEndDate</v>
          </cell>
          <cell r="P71" t="str">
            <v>fa.LocationHistory</v>
          </cell>
          <cell r="T71" t="str">
            <v>fa</v>
          </cell>
          <cell r="U71" t="str">
            <v>BMS.FixedAssetLocationHistory</v>
          </cell>
        </row>
        <row r="72">
          <cell r="A72">
            <v>206</v>
          </cell>
          <cell r="B72" t="str">
            <v>NEWBMS</v>
          </cell>
          <cell r="C72" t="str">
            <v>faDepreciationMethod</v>
          </cell>
          <cell r="D72" t="str">
            <v>Fixed asset depreciation methods</v>
          </cell>
          <cell r="E72" t="str">
            <v>FixedAssetDepreciationMethod</v>
          </cell>
          <cell r="F72" t="str">
            <v>DepreciationMethod</v>
          </cell>
          <cell r="G72" t="str">
            <v>FixedAssetDepreciationMethods</v>
          </cell>
          <cell r="H72" t="str">
            <v>Lookup</v>
          </cell>
          <cell r="I72" t="str">
            <v>N</v>
          </cell>
          <cell r="K72" t="str">
            <v>ID</v>
          </cell>
          <cell r="L72" t="str">
            <v>Description</v>
          </cell>
          <cell r="P72" t="str">
            <v>fa.DepreciationMethod</v>
          </cell>
          <cell r="T72" t="str">
            <v>fa</v>
          </cell>
          <cell r="U72" t="str">
            <v>SI-FA_DEPR_TYPE</v>
          </cell>
        </row>
        <row r="73">
          <cell r="A73">
            <v>207</v>
          </cell>
          <cell r="B73" t="str">
            <v>NEWBMS</v>
          </cell>
          <cell r="C73" t="str">
            <v>faDisposalReason</v>
          </cell>
          <cell r="D73" t="str">
            <v>Fixed Asset Disposal Reason</v>
          </cell>
          <cell r="E73" t="str">
            <v>FixedAssetDisposalReason</v>
          </cell>
          <cell r="F73" t="str">
            <v>DisposalReason</v>
          </cell>
          <cell r="G73" t="str">
            <v>FixedAssetDisposalReasons</v>
          </cell>
          <cell r="H73" t="str">
            <v>Lookup</v>
          </cell>
          <cell r="I73" t="str">
            <v>N</v>
          </cell>
          <cell r="K73" t="str">
            <v>ID</v>
          </cell>
          <cell r="L73" t="str">
            <v>Description</v>
          </cell>
          <cell r="P73" t="str">
            <v>fa.DisposalReason</v>
          </cell>
          <cell r="T73" t="str">
            <v>fa</v>
          </cell>
          <cell r="U73" t="str">
            <v>SI-DISPOSE_CD</v>
          </cell>
        </row>
        <row r="74">
          <cell r="A74">
            <v>208</v>
          </cell>
          <cell r="B74" t="str">
            <v>NEWBMS</v>
          </cell>
          <cell r="C74" t="str">
            <v>faStatus</v>
          </cell>
          <cell r="D74" t="str">
            <v>Status' of a Fixed Asset</v>
          </cell>
          <cell r="E74" t="str">
            <v>FixedAssetStatus</v>
          </cell>
          <cell r="F74" t="str">
            <v>Status</v>
          </cell>
          <cell r="G74" t="str">
            <v>AssetStatuses</v>
          </cell>
          <cell r="H74" t="str">
            <v>Lookup</v>
          </cell>
          <cell r="I74" t="str">
            <v>N</v>
          </cell>
          <cell r="K74" t="str">
            <v>ID</v>
          </cell>
          <cell r="L74" t="str">
            <v>Description</v>
          </cell>
          <cell r="P74" t="str">
            <v>fa.Status</v>
          </cell>
          <cell r="T74" t="str">
            <v>fa</v>
          </cell>
          <cell r="U74" t="str">
            <v>SI-ASSET STATUS</v>
          </cell>
        </row>
        <row r="75">
          <cell r="A75">
            <v>209</v>
          </cell>
          <cell r="B75" t="str">
            <v>NEWBMS</v>
          </cell>
          <cell r="C75" t="str">
            <v>faType</v>
          </cell>
          <cell r="D75" t="str">
            <v>Fixed Asset Type</v>
          </cell>
          <cell r="E75" t="str">
            <v>FixedAssetType</v>
          </cell>
          <cell r="F75" t="str">
            <v>Type</v>
          </cell>
          <cell r="G75" t="str">
            <v>FixedAssetType</v>
          </cell>
          <cell r="H75" t="str">
            <v>Lookup</v>
          </cell>
          <cell r="I75" t="str">
            <v>N</v>
          </cell>
          <cell r="K75" t="str">
            <v>ID</v>
          </cell>
          <cell r="L75" t="str">
            <v>Description</v>
          </cell>
          <cell r="P75" t="str">
            <v>fa.Type</v>
          </cell>
          <cell r="T75" t="str">
            <v>fa</v>
          </cell>
          <cell r="U75" t="str">
            <v>BMS.FixedAssetType</v>
          </cell>
        </row>
        <row r="76">
          <cell r="A76">
            <v>300</v>
          </cell>
          <cell r="B76" t="str">
            <v>NEWBMS</v>
          </cell>
          <cell r="C76" t="str">
            <v>glAccount</v>
          </cell>
          <cell r="D76" t="str">
            <v>Contains the Chart of Accounts</v>
          </cell>
          <cell r="E76" t="str">
            <v>GLAccount</v>
          </cell>
          <cell r="F76" t="str">
            <v>Account</v>
          </cell>
          <cell r="G76" t="str">
            <v>GLAccounts</v>
          </cell>
          <cell r="H76" t="str">
            <v>Data</v>
          </cell>
          <cell r="I76" t="str">
            <v>N</v>
          </cell>
          <cell r="K76" t="str">
            <v>ID</v>
          </cell>
          <cell r="L76" t="str">
            <v>Description</v>
          </cell>
          <cell r="P76" t="str">
            <v>gl.Account</v>
          </cell>
          <cell r="T76" t="str">
            <v>gl</v>
          </cell>
          <cell r="U76" t="str">
            <v>BMS.GLAccounts</v>
          </cell>
        </row>
        <row r="77">
          <cell r="A77">
            <v>301</v>
          </cell>
          <cell r="B77" t="str">
            <v>NEWBMS</v>
          </cell>
          <cell r="C77" t="str">
            <v>glCostCentre</v>
          </cell>
          <cell r="D77" t="str">
            <v>Cost Centre</v>
          </cell>
          <cell r="E77" t="str">
            <v>GLCostCentre</v>
          </cell>
          <cell r="F77" t="str">
            <v>CostCentre</v>
          </cell>
          <cell r="G77" t="str">
            <v>CostCentres</v>
          </cell>
          <cell r="H77" t="str">
            <v>Lookup</v>
          </cell>
          <cell r="I77" t="str">
            <v>N</v>
          </cell>
          <cell r="K77" t="str">
            <v>ID</v>
          </cell>
          <cell r="L77" t="str">
            <v>Description</v>
          </cell>
          <cell r="P77" t="str">
            <v>gl.CostCentre</v>
          </cell>
          <cell r="T77" t="str">
            <v>gl</v>
          </cell>
          <cell r="U77" t="str">
            <v>BMS.CostCentres</v>
          </cell>
        </row>
        <row r="78">
          <cell r="A78">
            <v>302</v>
          </cell>
          <cell r="B78" t="str">
            <v>NEWBMS</v>
          </cell>
          <cell r="C78" t="str">
            <v>glAccountCostCentre</v>
          </cell>
          <cell r="D78" t="str">
            <v>CC/CA Edit rules (Junction DB)</v>
          </cell>
          <cell r="E78" t="str">
            <v>GLAccountCostCentre</v>
          </cell>
          <cell r="F78" t="str">
            <v>AccountCostCentre</v>
          </cell>
          <cell r="G78" t="str">
            <v>GLAccountsCostCentres</v>
          </cell>
          <cell r="H78" t="str">
            <v>Data</v>
          </cell>
          <cell r="I78" t="str">
            <v>N</v>
          </cell>
          <cell r="K78" t="str">
            <v>ID</v>
          </cell>
          <cell r="P78" t="str">
            <v>gl.AccountCostCentre</v>
          </cell>
          <cell r="T78" t="str">
            <v>gl</v>
          </cell>
          <cell r="U78" t="str">
            <v>BMS.GLAccountsCostCentres</v>
          </cell>
        </row>
        <row r="79">
          <cell r="A79">
            <v>303</v>
          </cell>
          <cell r="B79" t="str">
            <v>NEWBMS</v>
          </cell>
          <cell r="C79" t="str">
            <v>glAccountBalance</v>
          </cell>
          <cell r="D79" t="str">
            <v>Account Summary - Balances</v>
          </cell>
          <cell r="E79" t="str">
            <v>GLAccountBalance</v>
          </cell>
          <cell r="F79" t="str">
            <v>AccountBalance</v>
          </cell>
          <cell r="G79" t="str">
            <v>AccountBalances</v>
          </cell>
          <cell r="H79" t="str">
            <v>Data</v>
          </cell>
          <cell r="I79" t="str">
            <v>N</v>
          </cell>
          <cell r="K79" t="str">
            <v>ID</v>
          </cell>
          <cell r="P79" t="str">
            <v>gl.AccountBalance</v>
          </cell>
          <cell r="T79" t="str">
            <v>gl</v>
          </cell>
          <cell r="U79" t="str">
            <v>BMS.AccountBalances</v>
          </cell>
        </row>
        <row r="80">
          <cell r="A80">
            <v>310</v>
          </cell>
          <cell r="B80" t="str">
            <v>NEWBMS</v>
          </cell>
          <cell r="C80" t="str">
            <v>glBatch</v>
          </cell>
          <cell r="D80" t="str">
            <v>Contains a record for each financial batch</v>
          </cell>
          <cell r="E80" t="str">
            <v>GLBatch</v>
          </cell>
          <cell r="F80" t="str">
            <v>Batch</v>
          </cell>
          <cell r="G80" t="str">
            <v>Batches</v>
          </cell>
          <cell r="H80" t="str">
            <v>Data</v>
          </cell>
          <cell r="I80" t="str">
            <v>N</v>
          </cell>
          <cell r="K80" t="str">
            <v>ID</v>
          </cell>
          <cell r="L80" t="str">
            <v>Description</v>
          </cell>
          <cell r="P80" t="str">
            <v>gl.Batch</v>
          </cell>
          <cell r="T80" t="str">
            <v>gl</v>
          </cell>
          <cell r="U80" t="str">
            <v>BMS.Batches</v>
          </cell>
        </row>
        <row r="81">
          <cell r="A81">
            <v>311</v>
          </cell>
          <cell r="B81" t="str">
            <v>NEWBMS</v>
          </cell>
          <cell r="C81" t="str">
            <v>glTransaction</v>
          </cell>
          <cell r="D81" t="str">
            <v>Contains the financial transactions</v>
          </cell>
          <cell r="E81" t="str">
            <v>GLTransaction</v>
          </cell>
          <cell r="F81" t="str">
            <v>Transaction</v>
          </cell>
          <cell r="G81" t="str">
            <v>Transactions</v>
          </cell>
          <cell r="H81" t="str">
            <v>Data</v>
          </cell>
          <cell r="I81" t="str">
            <v>N</v>
          </cell>
          <cell r="K81" t="str">
            <v>ID</v>
          </cell>
          <cell r="L81" t="str">
            <v>Description</v>
          </cell>
          <cell r="O81" t="str">
            <v>PostingStatusID, TransactionDate</v>
          </cell>
          <cell r="P81" t="str">
            <v>gl.Transaction</v>
          </cell>
          <cell r="T81" t="str">
            <v>gl</v>
          </cell>
          <cell r="U81" t="str">
            <v>BMS.Transactions</v>
          </cell>
        </row>
        <row r="82">
          <cell r="A82">
            <v>312</v>
          </cell>
          <cell r="B82" t="str">
            <v>NEWBMS</v>
          </cell>
          <cell r="C82" t="str">
            <v>glTransactionSubTypeCashReceipt</v>
          </cell>
          <cell r="D82" t="str">
            <v>Contains cash receipts for clients</v>
          </cell>
          <cell r="E82" t="str">
            <v>GLTransactionCashReceipt</v>
          </cell>
          <cell r="F82" t="str">
            <v>TransactionCashReceipt</v>
          </cell>
          <cell r="G82" t="str">
            <v>CashReceipts</v>
          </cell>
          <cell r="H82" t="str">
            <v>SubType</v>
          </cell>
          <cell r="I82" t="str">
            <v>N</v>
          </cell>
          <cell r="K82" t="str">
            <v>ID</v>
          </cell>
          <cell r="P82" t="str">
            <v>gl.TransactionCashReceipt</v>
          </cell>
          <cell r="T82" t="str">
            <v>gl</v>
          </cell>
        </row>
        <row r="83">
          <cell r="A83">
            <v>313</v>
          </cell>
          <cell r="B83" t="str">
            <v>NEWBMS</v>
          </cell>
          <cell r="C83" t="str">
            <v>glTransactionSubTypeCheque</v>
          </cell>
          <cell r="D83" t="str">
            <v>Cash Disbursements</v>
          </cell>
          <cell r="E83" t="str">
            <v>GLTransactionCheque</v>
          </cell>
          <cell r="F83" t="str">
            <v>TransactionCheque</v>
          </cell>
          <cell r="G83" t="str">
            <v>TransactionsCheques</v>
          </cell>
          <cell r="H83" t="str">
            <v>SubType</v>
          </cell>
          <cell r="I83" t="str">
            <v>N</v>
          </cell>
          <cell r="K83" t="str">
            <v>ID</v>
          </cell>
          <cell r="P83" t="str">
            <v>gl.TransactionCheque</v>
          </cell>
          <cell r="T83" t="str">
            <v>gl</v>
          </cell>
          <cell r="U83" t="str">
            <v>BMS.TransactionsCheques</v>
          </cell>
        </row>
        <row r="84">
          <cell r="A84">
            <v>314</v>
          </cell>
          <cell r="B84" t="str">
            <v>NEWBMS</v>
          </cell>
          <cell r="C84" t="str">
            <v>glTransactionSubTypeInvoice</v>
          </cell>
          <cell r="D84" t="str">
            <v>Billing database for activities</v>
          </cell>
          <cell r="E84" t="str">
            <v>GLTransactionInvoice</v>
          </cell>
          <cell r="F84" t="str">
            <v>TransactionInvoice</v>
          </cell>
          <cell r="G84" t="str">
            <v>TransactionsInvoices</v>
          </cell>
          <cell r="H84" t="str">
            <v>SubType</v>
          </cell>
          <cell r="I84" t="str">
            <v>N</v>
          </cell>
          <cell r="K84" t="str">
            <v>ID</v>
          </cell>
          <cell r="P84" t="str">
            <v>gl.TransactionInvoice</v>
          </cell>
          <cell r="T84" t="str">
            <v>gl</v>
          </cell>
          <cell r="U84" t="str">
            <v>BMS.TransactionsInvoices</v>
          </cell>
        </row>
        <row r="85">
          <cell r="A85">
            <v>315</v>
          </cell>
          <cell r="B85" t="str">
            <v>NEWBMS</v>
          </cell>
          <cell r="C85" t="str">
            <v>glTransactionType</v>
          </cell>
          <cell r="E85" t="str">
            <v>GLTransactionType</v>
          </cell>
          <cell r="F85" t="str">
            <v>TransactionType</v>
          </cell>
          <cell r="G85" t="str">
            <v>GLTransactionTypes</v>
          </cell>
          <cell r="H85" t="str">
            <v>Lookup</v>
          </cell>
          <cell r="I85" t="str">
            <v>N</v>
          </cell>
          <cell r="K85" t="str">
            <v>ID</v>
          </cell>
          <cell r="L85" t="str">
            <v>Description</v>
          </cell>
          <cell r="P85" t="str">
            <v>gl.TransactionType</v>
          </cell>
          <cell r="T85" t="str">
            <v>gl</v>
          </cell>
          <cell r="U85" t="str">
            <v>aareferencefields - Transaction Type</v>
          </cell>
        </row>
        <row r="86">
          <cell r="A86">
            <v>316</v>
          </cell>
          <cell r="B86" t="str">
            <v>NEWBMS</v>
          </cell>
          <cell r="C86" t="str">
            <v>glEntry</v>
          </cell>
          <cell r="D86" t="str">
            <v>Contains financial postings</v>
          </cell>
          <cell r="E86" t="str">
            <v>GLEntry</v>
          </cell>
          <cell r="F86" t="str">
            <v>Entry</v>
          </cell>
          <cell r="G86" t="str">
            <v>GLEntries</v>
          </cell>
          <cell r="H86" t="str">
            <v>Data</v>
          </cell>
          <cell r="I86" t="str">
            <v>N</v>
          </cell>
          <cell r="K86" t="str">
            <v>ID</v>
          </cell>
          <cell r="L86" t="str">
            <v>Description</v>
          </cell>
          <cell r="O86" t="str">
            <v>GLAccountID, Amount, TransactionID, ContactGLAccountID</v>
          </cell>
          <cell r="P86" t="str">
            <v>gl.Entry</v>
          </cell>
          <cell r="T86" t="str">
            <v>gl</v>
          </cell>
          <cell r="U86" t="str">
            <v>BMS.ContactSetup</v>
          </cell>
        </row>
        <row r="87">
          <cell r="A87">
            <v>317</v>
          </cell>
          <cell r="B87" t="str">
            <v>NEWBMS</v>
          </cell>
          <cell r="C87" t="str">
            <v>glEntryType</v>
          </cell>
          <cell r="E87" t="str">
            <v>GLEntryType</v>
          </cell>
          <cell r="F87" t="str">
            <v>EntryType</v>
          </cell>
          <cell r="G87" t="str">
            <v>GLEntryTypes</v>
          </cell>
          <cell r="H87" t="str">
            <v>Lookup</v>
          </cell>
          <cell r="I87" t="str">
            <v>N</v>
          </cell>
          <cell r="K87" t="str">
            <v>ID</v>
          </cell>
          <cell r="L87" t="str">
            <v>Description</v>
          </cell>
          <cell r="P87" t="str">
            <v>gl.EntryType</v>
          </cell>
          <cell r="T87" t="str">
            <v>gl</v>
          </cell>
          <cell r="U87" t="str">
            <v>aareferencefields - GL Entry Type</v>
          </cell>
        </row>
        <row r="88">
          <cell r="A88">
            <v>318</v>
          </cell>
          <cell r="B88" t="str">
            <v>NEWBMS</v>
          </cell>
          <cell r="C88" t="str">
            <v>glReconciliation</v>
          </cell>
          <cell r="D88" t="str">
            <v>Contains the postings that are reconciled together for a cash receipt</v>
          </cell>
          <cell r="E88" t="str">
            <v>GLReconciliation</v>
          </cell>
          <cell r="F88" t="str">
            <v>Reconciliation</v>
          </cell>
          <cell r="G88" t="str">
            <v>Reconciliations</v>
          </cell>
          <cell r="H88" t="str">
            <v>System</v>
          </cell>
          <cell r="I88" t="str">
            <v>N</v>
          </cell>
          <cell r="K88" t="str">
            <v>ID</v>
          </cell>
          <cell r="L88" t="str">
            <v/>
          </cell>
          <cell r="P88" t="str">
            <v>gl.Reconciliation</v>
          </cell>
          <cell r="T88" t="str">
            <v>gl</v>
          </cell>
        </row>
        <row r="89">
          <cell r="A89">
            <v>320</v>
          </cell>
          <cell r="B89" t="str">
            <v>NEWBMS</v>
          </cell>
          <cell r="C89" t="str">
            <v>glSetUp</v>
          </cell>
          <cell r="D89" t="str">
            <v>Contains parameters for a set of books for contact</v>
          </cell>
          <cell r="E89" t="str">
            <v>GLSetUp</v>
          </cell>
          <cell r="F89" t="str">
            <v>SetUp</v>
          </cell>
          <cell r="G89" t="str">
            <v>SetUp</v>
          </cell>
          <cell r="H89" t="str">
            <v>System</v>
          </cell>
          <cell r="I89" t="str">
            <v>N</v>
          </cell>
          <cell r="K89" t="str">
            <v>ID</v>
          </cell>
          <cell r="P89" t="str">
            <v>gl.SetUp</v>
          </cell>
          <cell r="T89" t="str">
            <v>gl</v>
          </cell>
          <cell r="U89" t="str">
            <v>BMS.ContactSetup</v>
          </cell>
        </row>
        <row r="90">
          <cell r="A90">
            <v>321</v>
          </cell>
          <cell r="B90" t="str">
            <v>NEWBMS</v>
          </cell>
          <cell r="C90" t="str">
            <v>glBillingAccount</v>
          </cell>
          <cell r="D90" t="str">
            <v>Contains billing accounts for clients</v>
          </cell>
          <cell r="E90" t="str">
            <v>GLBillingAccount</v>
          </cell>
          <cell r="F90" t="str">
            <v>BillingAccount</v>
          </cell>
          <cell r="G90" t="str">
            <v>BillingAccounts</v>
          </cell>
          <cell r="H90" t="str">
            <v>Data</v>
          </cell>
          <cell r="I90" t="str">
            <v>N</v>
          </cell>
          <cell r="K90" t="str">
            <v>ID</v>
          </cell>
          <cell r="L90" t="str">
            <v>Name</v>
          </cell>
          <cell r="O90" t="str">
            <v>StatusID</v>
          </cell>
          <cell r="P90" t="str">
            <v>gl.BillingAccount</v>
          </cell>
          <cell r="T90" t="str">
            <v>gl</v>
          </cell>
          <cell r="U90" t="str">
            <v>BMS.BillingAccounts</v>
          </cell>
        </row>
        <row r="91">
          <cell r="A91">
            <v>322</v>
          </cell>
          <cell r="B91" t="str">
            <v>NEWBMS</v>
          </cell>
          <cell r="C91" t="str">
            <v>glBillingAccountBalance</v>
          </cell>
          <cell r="D91" t="str">
            <v>Balance DBF</v>
          </cell>
          <cell r="E91" t="str">
            <v>GLBillingAccountBalance</v>
          </cell>
          <cell r="F91" t="str">
            <v>BillingAccountBalance</v>
          </cell>
          <cell r="G91" t="str">
            <v>BillingAccountBalances</v>
          </cell>
          <cell r="H91" t="str">
            <v>Data</v>
          </cell>
          <cell r="I91" t="str">
            <v>N</v>
          </cell>
          <cell r="K91" t="str">
            <v>ID</v>
          </cell>
          <cell r="P91" t="str">
            <v>gl.BillingAccountBalance</v>
          </cell>
          <cell r="T91" t="str">
            <v>gl</v>
          </cell>
          <cell r="U91" t="str">
            <v>BMS.BillingAccountBalances</v>
          </cell>
        </row>
        <row r="92">
          <cell r="A92">
            <v>323</v>
          </cell>
          <cell r="B92" t="str">
            <v>NEWBMS</v>
          </cell>
          <cell r="C92" t="str">
            <v>glBillingAccountStatus</v>
          </cell>
          <cell r="D92" t="str">
            <v>Billing Account Status</v>
          </cell>
          <cell r="E92" t="str">
            <v>GLBillingAccountStatus</v>
          </cell>
          <cell r="F92" t="str">
            <v>BillingAccountStatus</v>
          </cell>
          <cell r="G92" t="str">
            <v>BillingAccountStatuses</v>
          </cell>
          <cell r="H92" t="str">
            <v>Lookup</v>
          </cell>
          <cell r="I92" t="str">
            <v>N</v>
          </cell>
          <cell r="K92" t="str">
            <v>ID</v>
          </cell>
          <cell r="L92" t="str">
            <v>Description</v>
          </cell>
          <cell r="P92" t="str">
            <v>gl.BillingAccountStatus</v>
          </cell>
          <cell r="T92" t="str">
            <v>gl</v>
          </cell>
          <cell r="U92" t="str">
            <v>SI-BILLACCT STATUS</v>
          </cell>
        </row>
        <row r="93">
          <cell r="A93">
            <v>330</v>
          </cell>
          <cell r="B93" t="str">
            <v>NEWBMS</v>
          </cell>
          <cell r="C93" t="str">
            <v>glExportBatch</v>
          </cell>
          <cell r="E93" t="str">
            <v>GLExportBatch</v>
          </cell>
          <cell r="H93" t="str">
            <v>Data</v>
          </cell>
          <cell r="K93" t="str">
            <v>ID</v>
          </cell>
          <cell r="P93" t="str">
            <v>gl.ExportBatch</v>
          </cell>
          <cell r="T93" t="str">
            <v>Finance</v>
          </cell>
        </row>
        <row r="94">
          <cell r="A94">
            <v>331</v>
          </cell>
          <cell r="B94" t="str">
            <v>NEWBMS</v>
          </cell>
          <cell r="C94" t="str">
            <v>glExportEntry</v>
          </cell>
          <cell r="E94" t="str">
            <v>GLExportEntry</v>
          </cell>
          <cell r="H94" t="str">
            <v>Data</v>
          </cell>
          <cell r="K94" t="str">
            <v>ID</v>
          </cell>
          <cell r="P94" t="str">
            <v>gl.ExportEntry</v>
          </cell>
          <cell r="T94" t="str">
            <v>Finance</v>
          </cell>
        </row>
        <row r="95">
          <cell r="A95">
            <v>332</v>
          </cell>
          <cell r="B95" t="str">
            <v>NEWBMS</v>
          </cell>
          <cell r="C95" t="str">
            <v>glExportTransaction</v>
          </cell>
          <cell r="E95" t="str">
            <v>GLExportTransaction</v>
          </cell>
          <cell r="H95" t="str">
            <v>Data</v>
          </cell>
          <cell r="K95" t="str">
            <v>ID</v>
          </cell>
          <cell r="P95" t="str">
            <v>gl.ExportTransaction</v>
          </cell>
          <cell r="T95" t="str">
            <v>Finance</v>
          </cell>
        </row>
        <row r="96">
          <cell r="A96">
            <v>340</v>
          </cell>
          <cell r="B96" t="str">
            <v>NEWBMS</v>
          </cell>
          <cell r="C96" t="str">
            <v>glDeposit</v>
          </cell>
          <cell r="E96" t="str">
            <v>GLDeposit</v>
          </cell>
          <cell r="H96" t="str">
            <v>System</v>
          </cell>
          <cell r="K96" t="str">
            <v>ID</v>
          </cell>
          <cell r="L96" t="str">
            <v>cast(x.DepositDate as Varchar(12))</v>
          </cell>
          <cell r="P96" t="str">
            <v>GL.Deposit</v>
          </cell>
          <cell r="T96" t="str">
            <v>Finance</v>
          </cell>
        </row>
        <row r="97">
          <cell r="A97">
            <v>341</v>
          </cell>
          <cell r="B97" t="str">
            <v>NEWBMS</v>
          </cell>
          <cell r="C97" t="str">
            <v>glDepositStatus</v>
          </cell>
          <cell r="E97" t="str">
            <v>GLDepositStatus</v>
          </cell>
          <cell r="H97" t="str">
            <v>Lookup</v>
          </cell>
          <cell r="K97" t="str">
            <v>ID</v>
          </cell>
          <cell r="P97" t="str">
            <v>GL.DepositStatus</v>
          </cell>
          <cell r="T97" t="str">
            <v>Finance</v>
          </cell>
        </row>
        <row r="98">
          <cell r="A98">
            <v>350</v>
          </cell>
          <cell r="B98" t="str">
            <v>NEWBMS</v>
          </cell>
          <cell r="C98" t="str">
            <v>glBudget</v>
          </cell>
          <cell r="D98" t="str">
            <v>Budget Table</v>
          </cell>
          <cell r="E98" t="str">
            <v>GLBudget</v>
          </cell>
          <cell r="F98" t="str">
            <v>Budget</v>
          </cell>
          <cell r="G98" t="str">
            <v>Budgets</v>
          </cell>
          <cell r="H98" t="str">
            <v>Data</v>
          </cell>
          <cell r="I98" t="str">
            <v>N</v>
          </cell>
          <cell r="K98" t="str">
            <v>ID</v>
          </cell>
          <cell r="P98" t="str">
            <v>gl.Budget</v>
          </cell>
          <cell r="T98" t="str">
            <v>gl</v>
          </cell>
          <cell r="U98" t="str">
            <v>BMS.Budgets</v>
          </cell>
        </row>
        <row r="99">
          <cell r="A99">
            <v>390</v>
          </cell>
          <cell r="B99" t="str">
            <v>NEWBMS</v>
          </cell>
          <cell r="C99" t="str">
            <v>glBatchStatus</v>
          </cell>
          <cell r="E99" t="str">
            <v>GLBatchStatus</v>
          </cell>
          <cell r="H99" t="str">
            <v>Lookup</v>
          </cell>
          <cell r="K99" t="str">
            <v>ID</v>
          </cell>
          <cell r="P99" t="str">
            <v>GL.BatchStatus</v>
          </cell>
          <cell r="T99" t="str">
            <v>gl</v>
          </cell>
          <cell r="U99" t="str">
            <v>aareferencefields - Batch Status</v>
          </cell>
        </row>
        <row r="100">
          <cell r="A100">
            <v>391</v>
          </cell>
          <cell r="B100" t="str">
            <v>NEWBMS</v>
          </cell>
          <cell r="C100" t="str">
            <v>glBatchType</v>
          </cell>
          <cell r="D100" t="str">
            <v>Batch Type</v>
          </cell>
          <cell r="E100" t="str">
            <v>GLBatchType</v>
          </cell>
          <cell r="F100" t="str">
            <v>BatchType</v>
          </cell>
          <cell r="G100" t="str">
            <v>BatchTypes</v>
          </cell>
          <cell r="H100" t="str">
            <v>Lookup</v>
          </cell>
          <cell r="I100" t="str">
            <v>N</v>
          </cell>
          <cell r="K100" t="str">
            <v>ID</v>
          </cell>
          <cell r="L100" t="str">
            <v>Description</v>
          </cell>
          <cell r="P100" t="str">
            <v>gl.BatchType</v>
          </cell>
          <cell r="T100" t="str">
            <v>gl</v>
          </cell>
        </row>
        <row r="101">
          <cell r="A101">
            <v>392</v>
          </cell>
          <cell r="B101" t="str">
            <v>NEWBMS</v>
          </cell>
          <cell r="C101" t="str">
            <v>glBillingMethod</v>
          </cell>
          <cell r="D101" t="str">
            <v>XML Definitions that are used in the ChangeHistoryDump</v>
          </cell>
          <cell r="E101" t="str">
            <v>GLBillingMethod</v>
          </cell>
          <cell r="F101" t="str">
            <v>BillingMethod</v>
          </cell>
          <cell r="G101" t="str">
            <v>BillingMethods</v>
          </cell>
          <cell r="H101" t="str">
            <v>Lookup</v>
          </cell>
          <cell r="I101" t="str">
            <v>N</v>
          </cell>
          <cell r="K101" t="str">
            <v>ID</v>
          </cell>
          <cell r="L101" t="str">
            <v>Description</v>
          </cell>
          <cell r="P101" t="str">
            <v>gl.BillingMethod</v>
          </cell>
          <cell r="T101" t="str">
            <v>gl</v>
          </cell>
        </row>
        <row r="102">
          <cell r="A102">
            <v>393</v>
          </cell>
          <cell r="B102" t="str">
            <v>NEWBMS</v>
          </cell>
          <cell r="C102" t="str">
            <v>glEFTType</v>
          </cell>
          <cell r="D102" t="str">
            <v>XML Definitions that are used in the ChangeHistoryDump</v>
          </cell>
          <cell r="E102" t="str">
            <v>GLEFTType</v>
          </cell>
          <cell r="F102" t="str">
            <v>EFTType</v>
          </cell>
          <cell r="G102" t="str">
            <v>EFTTypes</v>
          </cell>
          <cell r="H102" t="str">
            <v>Lookup</v>
          </cell>
          <cell r="I102" t="str">
            <v>N</v>
          </cell>
          <cell r="K102" t="str">
            <v>ID</v>
          </cell>
          <cell r="L102" t="str">
            <v>Description</v>
          </cell>
          <cell r="P102" t="str">
            <v>gl.EFTType</v>
          </cell>
          <cell r="T102" t="str">
            <v>gl</v>
          </cell>
        </row>
        <row r="103">
          <cell r="A103">
            <v>394</v>
          </cell>
          <cell r="B103" t="str">
            <v>NEWBMS</v>
          </cell>
          <cell r="C103" t="str">
            <v>glPaymentMethod</v>
          </cell>
          <cell r="E103" t="str">
            <v>GLPaymentMethod</v>
          </cell>
          <cell r="H103" t="str">
            <v>Lookup</v>
          </cell>
          <cell r="K103" t="str">
            <v>ID</v>
          </cell>
          <cell r="P103" t="str">
            <v>GL.PaymentMethod</v>
          </cell>
          <cell r="T103" t="str">
            <v>Finance</v>
          </cell>
          <cell r="U103" t="str">
            <v>aareferencefields - Payment Method</v>
          </cell>
        </row>
        <row r="104">
          <cell r="A104">
            <v>395</v>
          </cell>
          <cell r="B104" t="str">
            <v>NEWBMS</v>
          </cell>
          <cell r="C104" t="str">
            <v>glPostingStatus</v>
          </cell>
          <cell r="D104" t="str">
            <v>Status of postings</v>
          </cell>
          <cell r="E104" t="str">
            <v>GLPostingStatus</v>
          </cell>
          <cell r="F104" t="str">
            <v>PostingStatus</v>
          </cell>
          <cell r="G104" t="str">
            <v>PostingStatuses</v>
          </cell>
          <cell r="H104" t="str">
            <v>Lookup</v>
          </cell>
          <cell r="I104" t="str">
            <v>N</v>
          </cell>
          <cell r="K104" t="str">
            <v>ID</v>
          </cell>
          <cell r="L104" t="str">
            <v>Description</v>
          </cell>
          <cell r="P104" t="str">
            <v>gl.PostingStatus</v>
          </cell>
          <cell r="T104" t="str">
            <v>gl</v>
          </cell>
          <cell r="U104" t="str">
            <v>aareferencefields - Posting Status</v>
          </cell>
        </row>
        <row r="105">
          <cell r="A105">
            <v>396</v>
          </cell>
          <cell r="B105" t="str">
            <v>NEWBMS</v>
          </cell>
          <cell r="C105" t="str">
            <v>glRate</v>
          </cell>
          <cell r="D105" t="str">
            <v>Contains rates used by the finance system</v>
          </cell>
          <cell r="E105" t="str">
            <v>GLRate</v>
          </cell>
          <cell r="F105" t="str">
            <v>Rate</v>
          </cell>
          <cell r="G105" t="str">
            <v>Rates</v>
          </cell>
          <cell r="H105" t="str">
            <v>Data</v>
          </cell>
          <cell r="I105" t="str">
            <v>Y</v>
          </cell>
          <cell r="K105" t="str">
            <v>ID, TemporalEndDate</v>
          </cell>
          <cell r="L105" t="str">
            <v>Description</v>
          </cell>
          <cell r="P105" t="str">
            <v>gl.Rate</v>
          </cell>
          <cell r="R105" t="str">
            <v>insert, update, delete</v>
          </cell>
          <cell r="T105" t="str">
            <v>gl</v>
          </cell>
        </row>
        <row r="106">
          <cell r="A106">
            <v>397</v>
          </cell>
          <cell r="B106" t="str">
            <v>NEWBMS</v>
          </cell>
          <cell r="C106" t="str">
            <v>glRateType</v>
          </cell>
          <cell r="D106" t="str">
            <v>Describes types of rates</v>
          </cell>
          <cell r="E106" t="str">
            <v>GLRateType</v>
          </cell>
          <cell r="F106" t="str">
            <v>RateType</v>
          </cell>
          <cell r="G106" t="str">
            <v>Rates</v>
          </cell>
          <cell r="H106" t="str">
            <v>Lookup</v>
          </cell>
          <cell r="I106" t="str">
            <v>N</v>
          </cell>
          <cell r="K106" t="str">
            <v>ID</v>
          </cell>
          <cell r="L106" t="str">
            <v>Description</v>
          </cell>
          <cell r="P106" t="str">
            <v>gl.RateType</v>
          </cell>
          <cell r="T106" t="str">
            <v>gl</v>
          </cell>
          <cell r="U106" t="str">
            <v>aareferencefields - GL Rate Type</v>
          </cell>
        </row>
        <row r="107">
          <cell r="A107">
            <v>398</v>
          </cell>
          <cell r="B107" t="str">
            <v>NEWBMS</v>
          </cell>
          <cell r="C107" t="str">
            <v>glAccountType</v>
          </cell>
          <cell r="D107" t="str">
            <v>Type of Account</v>
          </cell>
          <cell r="E107" t="str">
            <v>GLAccountType</v>
          </cell>
          <cell r="F107" t="str">
            <v>AccountType</v>
          </cell>
          <cell r="G107" t="str">
            <v>AccountTypes</v>
          </cell>
          <cell r="H107" t="str">
            <v>Lookup</v>
          </cell>
          <cell r="I107" t="str">
            <v>N</v>
          </cell>
          <cell r="K107" t="str">
            <v>ID</v>
          </cell>
          <cell r="L107" t="str">
            <v>Description</v>
          </cell>
          <cell r="P107" t="str">
            <v>gl.AccountType</v>
          </cell>
          <cell r="T107" t="str">
            <v>gl</v>
          </cell>
        </row>
        <row r="108">
          <cell r="A108">
            <v>400</v>
          </cell>
          <cell r="B108" t="str">
            <v>NEWBMS</v>
          </cell>
          <cell r="C108" t="str">
            <v>actType</v>
          </cell>
          <cell r="D108" t="str">
            <v>Identifies the types of activites that are performed</v>
          </cell>
          <cell r="E108" t="str">
            <v>ActivityType</v>
          </cell>
          <cell r="F108" t="str">
            <v>Type</v>
          </cell>
          <cell r="G108" t="str">
            <v>ActivityTypes</v>
          </cell>
          <cell r="H108" t="str">
            <v>Lookup</v>
          </cell>
          <cell r="I108" t="str">
            <v>N</v>
          </cell>
          <cell r="K108" t="str">
            <v>ID</v>
          </cell>
          <cell r="L108" t="str">
            <v>Description</v>
          </cell>
          <cell r="P108" t="str">
            <v>act.Type</v>
          </cell>
          <cell r="T108" t="str">
            <v>act</v>
          </cell>
          <cell r="U108" t="str">
            <v>BMS.ActivityTypes</v>
          </cell>
        </row>
        <row r="109">
          <cell r="A109">
            <v>401</v>
          </cell>
          <cell r="B109" t="str">
            <v>NEWBMS</v>
          </cell>
          <cell r="C109" t="str">
            <v>actProject</v>
          </cell>
          <cell r="D109" t="str">
            <v>Activity Projects</v>
          </cell>
          <cell r="E109" t="str">
            <v>ActivityProject</v>
          </cell>
          <cell r="F109" t="str">
            <v>Project</v>
          </cell>
          <cell r="G109" t="str">
            <v>ActivityProjects</v>
          </cell>
          <cell r="H109" t="str">
            <v>Data</v>
          </cell>
          <cell r="I109" t="str">
            <v>N</v>
          </cell>
          <cell r="K109" t="str">
            <v>ID</v>
          </cell>
          <cell r="L109" t="str">
            <v>Description</v>
          </cell>
          <cell r="P109" t="str">
            <v>act.Project</v>
          </cell>
          <cell r="T109" t="str">
            <v>act</v>
          </cell>
          <cell r="U109" t="str">
            <v>BMS.ActivityProjects</v>
          </cell>
        </row>
        <row r="110">
          <cell r="A110">
            <v>402</v>
          </cell>
          <cell r="B110" t="str">
            <v>NEWBMS</v>
          </cell>
          <cell r="C110" t="str">
            <v>actProjectResourceAllocation</v>
          </cell>
          <cell r="D110" t="str">
            <v>Activity Allocations</v>
          </cell>
          <cell r="E110" t="str">
            <v>ActivityProjectResourceAllocation</v>
          </cell>
          <cell r="F110" t="str">
            <v>ProjectResourceAllocation</v>
          </cell>
          <cell r="G110" t="str">
            <v>ActivityAllocations</v>
          </cell>
          <cell r="H110" t="str">
            <v>Data</v>
          </cell>
          <cell r="I110" t="str">
            <v>N</v>
          </cell>
          <cell r="K110" t="str">
            <v>ID</v>
          </cell>
          <cell r="P110" t="str">
            <v>act.ProjectResourceAllocation</v>
          </cell>
          <cell r="T110" t="str">
            <v>act</v>
          </cell>
          <cell r="U110" t="str">
            <v>BMS.ActivityAllocations</v>
          </cell>
        </row>
        <row r="111">
          <cell r="A111">
            <v>403</v>
          </cell>
          <cell r="B111" t="str">
            <v>NEWBMS</v>
          </cell>
          <cell r="C111" t="str">
            <v>actBillingStatus</v>
          </cell>
          <cell r="D111" t="str">
            <v>Billing Status</v>
          </cell>
          <cell r="E111" t="str">
            <v>ActivityBillingStatus</v>
          </cell>
          <cell r="F111" t="str">
            <v>BillingStatus</v>
          </cell>
          <cell r="G111" t="str">
            <v>BillingStatuses</v>
          </cell>
          <cell r="H111" t="str">
            <v>Lookup</v>
          </cell>
          <cell r="I111" t="str">
            <v>N</v>
          </cell>
          <cell r="K111" t="str">
            <v>ID</v>
          </cell>
          <cell r="L111" t="str">
            <v>Description</v>
          </cell>
          <cell r="P111" t="str">
            <v>act.BillingStatus</v>
          </cell>
          <cell r="T111" t="str">
            <v>act</v>
          </cell>
          <cell r="U111" t="str">
            <v>SI-BILLING STATUS</v>
          </cell>
        </row>
        <row r="112">
          <cell r="A112">
            <v>404</v>
          </cell>
          <cell r="B112" t="str">
            <v>NEWBMS</v>
          </cell>
          <cell r="C112" t="str">
            <v>actSource</v>
          </cell>
          <cell r="D112" t="str">
            <v>Activity source</v>
          </cell>
          <cell r="E112" t="str">
            <v>ActivitySource</v>
          </cell>
          <cell r="F112" t="str">
            <v>Source</v>
          </cell>
          <cell r="G112" t="str">
            <v>ActivitySources</v>
          </cell>
          <cell r="H112" t="str">
            <v>Lookup</v>
          </cell>
          <cell r="I112" t="str">
            <v>N</v>
          </cell>
          <cell r="K112" t="str">
            <v>ID</v>
          </cell>
          <cell r="L112" t="str">
            <v>Description</v>
          </cell>
          <cell r="P112" t="str">
            <v>act.Source</v>
          </cell>
          <cell r="T112" t="str">
            <v>act</v>
          </cell>
          <cell r="U112" t="str">
            <v>SI-ACTIVITY SOURCE</v>
          </cell>
        </row>
        <row r="113">
          <cell r="A113">
            <v>405</v>
          </cell>
          <cell r="B113" t="str">
            <v>NEWBMS</v>
          </cell>
          <cell r="C113" t="str">
            <v>actStatus</v>
          </cell>
          <cell r="D113" t="str">
            <v>Terms describing the status of activities</v>
          </cell>
          <cell r="E113" t="str">
            <v>ActivityStatus</v>
          </cell>
          <cell r="F113" t="str">
            <v>Status</v>
          </cell>
          <cell r="G113" t="str">
            <v>ActivityStatuses</v>
          </cell>
          <cell r="H113" t="str">
            <v>Lookup</v>
          </cell>
          <cell r="I113" t="str">
            <v>N</v>
          </cell>
          <cell r="K113" t="str">
            <v>ID</v>
          </cell>
          <cell r="L113" t="str">
            <v>Description</v>
          </cell>
          <cell r="P113" t="str">
            <v>act.Status</v>
          </cell>
          <cell r="T113" t="str">
            <v>act</v>
          </cell>
          <cell r="U113" t="str">
            <v>SI-ACTIVITY STATUS</v>
          </cell>
        </row>
        <row r="114">
          <cell r="A114">
            <v>406</v>
          </cell>
          <cell r="B114" t="str">
            <v>NEWBMS</v>
          </cell>
          <cell r="C114" t="str">
            <v>actCostUnit</v>
          </cell>
          <cell r="D114" t="str">
            <v>Cost unit for associated activities</v>
          </cell>
          <cell r="E114" t="str">
            <v>ActivityCostUnit</v>
          </cell>
          <cell r="F114" t="str">
            <v>CostUnit</v>
          </cell>
          <cell r="G114" t="str">
            <v>CostUnits</v>
          </cell>
          <cell r="H114" t="str">
            <v>Lookup</v>
          </cell>
          <cell r="I114" t="str">
            <v>N</v>
          </cell>
          <cell r="K114" t="str">
            <v>ID</v>
          </cell>
          <cell r="L114" t="str">
            <v>Description</v>
          </cell>
          <cell r="P114" t="str">
            <v>act.CostUnit</v>
          </cell>
          <cell r="T114" t="str">
            <v>act</v>
          </cell>
          <cell r="U114" t="str">
            <v>SI-FM COST UNIT</v>
          </cell>
        </row>
        <row r="115">
          <cell r="A115">
            <v>407</v>
          </cell>
          <cell r="B115" t="str">
            <v>NEWBMS</v>
          </cell>
          <cell r="C115" t="str">
            <v>actBillingMethod</v>
          </cell>
          <cell r="D115" t="str">
            <v>Billing Methods</v>
          </cell>
          <cell r="E115" t="str">
            <v>ActivityBillingMethod</v>
          </cell>
          <cell r="F115" t="str">
            <v>BillingMethod</v>
          </cell>
          <cell r="G115" t="str">
            <v>BillingMethods</v>
          </cell>
          <cell r="H115" t="str">
            <v>Lookup</v>
          </cell>
          <cell r="I115" t="str">
            <v>N</v>
          </cell>
          <cell r="K115" t="str">
            <v>ID</v>
          </cell>
          <cell r="L115" t="str">
            <v>Description</v>
          </cell>
          <cell r="P115" t="str">
            <v>act.BillingMethod</v>
          </cell>
          <cell r="T115" t="str">
            <v>act</v>
          </cell>
          <cell r="U115" t="str">
            <v>SI-BILLING METHOD</v>
          </cell>
        </row>
        <row r="116">
          <cell r="A116">
            <v>408</v>
          </cell>
          <cell r="B116" t="str">
            <v>NEWBMS</v>
          </cell>
          <cell r="C116" t="str">
            <v>actPriority</v>
          </cell>
          <cell r="D116" t="str">
            <v>Where a request for an activity originated</v>
          </cell>
          <cell r="E116" t="str">
            <v>ActivityPriority</v>
          </cell>
          <cell r="F116" t="str">
            <v>Priority</v>
          </cell>
          <cell r="G116" t="str">
            <v>ActivityPriorities</v>
          </cell>
          <cell r="H116" t="str">
            <v>Lookup</v>
          </cell>
          <cell r="I116" t="str">
            <v>N</v>
          </cell>
          <cell r="K116" t="str">
            <v>ID</v>
          </cell>
          <cell r="L116" t="str">
            <v>Description</v>
          </cell>
          <cell r="P116" t="str">
            <v>act.Priority</v>
          </cell>
          <cell r="T116" t="str">
            <v>act</v>
          </cell>
          <cell r="U116" t="str">
            <v>SI-ACTIVTY PRIORTY</v>
          </cell>
        </row>
        <row r="117">
          <cell r="A117">
            <v>410</v>
          </cell>
          <cell r="B117" t="str">
            <v>NEWBMS</v>
          </cell>
          <cell r="C117" t="str">
            <v>actRateBilling</v>
          </cell>
          <cell r="D117" t="str">
            <v>Rates Table - Activities/Client</v>
          </cell>
          <cell r="E117" t="str">
            <v>ActivityRateBilling</v>
          </cell>
          <cell r="F117" t="str">
            <v>RateBilling</v>
          </cell>
          <cell r="G117" t="str">
            <v>RatesBilling</v>
          </cell>
          <cell r="H117" t="str">
            <v>Data</v>
          </cell>
          <cell r="I117" t="str">
            <v>Y</v>
          </cell>
          <cell r="K117" t="str">
            <v>ID, TemporalEndDate</v>
          </cell>
          <cell r="P117" t="str">
            <v>act.RateBilling</v>
          </cell>
          <cell r="T117" t="str">
            <v>act</v>
          </cell>
          <cell r="U117" t="str">
            <v>BMS.RatesBilling</v>
          </cell>
        </row>
        <row r="118">
          <cell r="A118">
            <v>411</v>
          </cell>
          <cell r="B118" t="str">
            <v>NEWBMS</v>
          </cell>
          <cell r="C118" t="str">
            <v>actRateExpense</v>
          </cell>
          <cell r="D118" t="str">
            <v>Expense Rates Table - Activities</v>
          </cell>
          <cell r="E118" t="str">
            <v>ActivityRateExpense</v>
          </cell>
          <cell r="F118" t="str">
            <v>RateExpense</v>
          </cell>
          <cell r="G118" t="str">
            <v>RatesExpense</v>
          </cell>
          <cell r="H118" t="str">
            <v>Data</v>
          </cell>
          <cell r="I118" t="str">
            <v>Y</v>
          </cell>
          <cell r="K118" t="str">
            <v>ID, TemporalEndDate</v>
          </cell>
          <cell r="P118" t="str">
            <v>act.RateExpense</v>
          </cell>
          <cell r="T118" t="str">
            <v>act</v>
          </cell>
          <cell r="U118" t="str">
            <v>BMS.RatesExpense</v>
          </cell>
        </row>
        <row r="119">
          <cell r="A119">
            <v>412</v>
          </cell>
          <cell r="B119" t="str">
            <v>NEWBMS</v>
          </cell>
          <cell r="C119" t="str">
            <v>actRateFactor</v>
          </cell>
          <cell r="D119" t="str">
            <v>Expense Rates variance - Activities</v>
          </cell>
          <cell r="E119" t="str">
            <v>ActivityRateFactor</v>
          </cell>
          <cell r="F119" t="str">
            <v>RateFactor</v>
          </cell>
          <cell r="G119" t="str">
            <v>RatesFactor</v>
          </cell>
          <cell r="H119" t="str">
            <v>Data</v>
          </cell>
          <cell r="I119" t="str">
            <v>Y</v>
          </cell>
          <cell r="K119" t="str">
            <v>ID, TemporalEndDate</v>
          </cell>
          <cell r="P119" t="str">
            <v>act.RateFactor</v>
          </cell>
          <cell r="T119" t="str">
            <v>act</v>
          </cell>
          <cell r="U119" t="str">
            <v>BMS.RatesFactor</v>
          </cell>
        </row>
        <row r="120">
          <cell r="A120">
            <v>420</v>
          </cell>
          <cell r="B120" t="str">
            <v>NEWBMS</v>
          </cell>
          <cell r="C120" t="str">
            <v>actActivity</v>
          </cell>
          <cell r="D120" t="str">
            <v>Contains activities performed by contacts for contacts</v>
          </cell>
          <cell r="E120" t="str">
            <v>Activity</v>
          </cell>
          <cell r="F120" t="str">
            <v>Activity</v>
          </cell>
          <cell r="G120" t="str">
            <v>Activities</v>
          </cell>
          <cell r="H120" t="str">
            <v>Data</v>
          </cell>
          <cell r="I120" t="str">
            <v>N</v>
          </cell>
          <cell r="K120" t="str">
            <v>ID</v>
          </cell>
          <cell r="L120" t="str">
            <v>Description</v>
          </cell>
          <cell r="P120" t="str">
            <v>act.Activity</v>
          </cell>
          <cell r="T120" t="str">
            <v>act</v>
          </cell>
          <cell r="U120" t="str">
            <v>BMS.Activities</v>
          </cell>
        </row>
        <row r="121">
          <cell r="A121">
            <v>421</v>
          </cell>
          <cell r="B121" t="str">
            <v>NEWBMS</v>
          </cell>
          <cell r="C121" t="str">
            <v>actActivitySubTypeBilling</v>
          </cell>
          <cell r="D121" t="str">
            <v>Activity sub-type for billing activities</v>
          </cell>
          <cell r="E121" t="str">
            <v>ActivityBilling</v>
          </cell>
          <cell r="F121" t="str">
            <v>ActivityBilling</v>
          </cell>
          <cell r="G121" t="str">
            <v>ActivitySubTypeBilling</v>
          </cell>
          <cell r="H121" t="str">
            <v>SubType</v>
          </cell>
          <cell r="I121" t="str">
            <v>N</v>
          </cell>
          <cell r="K121" t="str">
            <v>ID</v>
          </cell>
          <cell r="P121" t="str">
            <v>act.ActivityBilling</v>
          </cell>
          <cell r="T121" t="str">
            <v>act</v>
          </cell>
          <cell r="U121" t="str">
            <v>BMS.Activities</v>
          </cell>
        </row>
        <row r="122">
          <cell r="A122">
            <v>500</v>
          </cell>
          <cell r="B122" t="str">
            <v>NEWBMS</v>
          </cell>
          <cell r="C122" t="str">
            <v>comCity</v>
          </cell>
          <cell r="D122" t="str">
            <v>Identifies the province and area code for cities</v>
          </cell>
          <cell r="E122" t="str">
            <v>City</v>
          </cell>
          <cell r="F122" t="str">
            <v>City</v>
          </cell>
          <cell r="G122" t="str">
            <v>Cities</v>
          </cell>
          <cell r="H122" t="str">
            <v>Data</v>
          </cell>
          <cell r="I122" t="str">
            <v>N</v>
          </cell>
          <cell r="K122" t="str">
            <v>ID</v>
          </cell>
          <cell r="L122" t="str">
            <v>Name</v>
          </cell>
          <cell r="P122" t="str">
            <v>com.City</v>
          </cell>
          <cell r="T122" t="str">
            <v>com</v>
          </cell>
        </row>
        <row r="123">
          <cell r="A123">
            <v>501</v>
          </cell>
          <cell r="B123" t="str">
            <v>NEWBMS</v>
          </cell>
          <cell r="C123" t="str">
            <v>comProvinceState</v>
          </cell>
          <cell r="D123" t="str">
            <v>Contains the provinces for the address</v>
          </cell>
          <cell r="E123" t="str">
            <v>ProvinceState</v>
          </cell>
          <cell r="F123" t="str">
            <v>ProvinceState</v>
          </cell>
          <cell r="G123" t="str">
            <v>ProvinceStates</v>
          </cell>
          <cell r="H123" t="str">
            <v>Data</v>
          </cell>
          <cell r="I123" t="str">
            <v>N</v>
          </cell>
          <cell r="K123" t="str">
            <v>ID</v>
          </cell>
          <cell r="L123" t="str">
            <v>Name</v>
          </cell>
          <cell r="P123" t="str">
            <v>com.ProvinceState</v>
          </cell>
          <cell r="T123" t="str">
            <v>com</v>
          </cell>
        </row>
        <row r="124">
          <cell r="A124">
            <v>502</v>
          </cell>
          <cell r="B124" t="str">
            <v>NEWBMS</v>
          </cell>
          <cell r="C124" t="str">
            <v>comCountry</v>
          </cell>
          <cell r="E124" t="str">
            <v>Country</v>
          </cell>
          <cell r="F124" t="str">
            <v>Country</v>
          </cell>
          <cell r="G124" t="str">
            <v>Countries</v>
          </cell>
          <cell r="H124" t="str">
            <v>Lookup</v>
          </cell>
          <cell r="I124" t="str">
            <v>N</v>
          </cell>
          <cell r="K124" t="str">
            <v>ID</v>
          </cell>
          <cell r="L124" t="str">
            <v>name</v>
          </cell>
          <cell r="P124" t="str">
            <v>com.Country</v>
          </cell>
          <cell r="T124" t="str">
            <v>com</v>
          </cell>
        </row>
        <row r="125">
          <cell r="A125">
            <v>503</v>
          </cell>
          <cell r="B125" t="str">
            <v>NEWBMS</v>
          </cell>
          <cell r="C125" t="str">
            <v>comLocation</v>
          </cell>
          <cell r="D125" t="str">
            <v>Fixed Asset Location</v>
          </cell>
          <cell r="E125" t="str">
            <v>Location</v>
          </cell>
          <cell r="F125" t="str">
            <v>Location</v>
          </cell>
          <cell r="G125" t="str">
            <v>FixedAssetLocation</v>
          </cell>
          <cell r="H125" t="str">
            <v>Lookup</v>
          </cell>
          <cell r="I125" t="str">
            <v>N</v>
          </cell>
          <cell r="K125" t="str">
            <v>ID</v>
          </cell>
          <cell r="L125" t="str">
            <v>Description</v>
          </cell>
          <cell r="P125" t="str">
            <v>com.Location</v>
          </cell>
          <cell r="T125" t="str">
            <v>com</v>
          </cell>
          <cell r="U125" t="str">
            <v>BMS.FixedAssetLocation</v>
          </cell>
        </row>
        <row r="126">
          <cell r="A126">
            <v>510</v>
          </cell>
          <cell r="B126" t="str">
            <v>NEWBMS</v>
          </cell>
          <cell r="C126" t="str">
            <v>comAttribute</v>
          </cell>
          <cell r="D126" t="str">
            <v>Attributes</v>
          </cell>
          <cell r="E126" t="str">
            <v>Attribute</v>
          </cell>
          <cell r="F126" t="str">
            <v>Attribute</v>
          </cell>
          <cell r="G126" t="str">
            <v>Attributes</v>
          </cell>
          <cell r="H126" t="str">
            <v>Data</v>
          </cell>
          <cell r="I126" t="str">
            <v>N</v>
          </cell>
          <cell r="K126" t="str">
            <v>ID</v>
          </cell>
          <cell r="L126" t="str">
            <v>Description</v>
          </cell>
          <cell r="P126" t="str">
            <v>com.Attribute</v>
          </cell>
          <cell r="T126" t="str">
            <v>com</v>
          </cell>
          <cell r="U126" t="str">
            <v>BMS.Attributes</v>
          </cell>
        </row>
        <row r="127">
          <cell r="A127">
            <v>511</v>
          </cell>
          <cell r="B127" t="str">
            <v>NEWBMS</v>
          </cell>
          <cell r="C127" t="str">
            <v>comAttributeDetail</v>
          </cell>
          <cell r="D127" t="str">
            <v>Attribute links to client</v>
          </cell>
          <cell r="E127" t="str">
            <v>AttributeDetail</v>
          </cell>
          <cell r="F127" t="str">
            <v>AttributeDetail</v>
          </cell>
          <cell r="G127" t="str">
            <v>Attributelinkstoclient</v>
          </cell>
          <cell r="H127" t="str">
            <v>Data</v>
          </cell>
          <cell r="I127" t="str">
            <v>N</v>
          </cell>
          <cell r="K127" t="str">
            <v>ID</v>
          </cell>
          <cell r="P127" t="str">
            <v>com.AttributeDetail</v>
          </cell>
          <cell r="T127" t="str">
            <v>com</v>
          </cell>
          <cell r="U127" t="str">
            <v>BMS.Attributelinkstoclient</v>
          </cell>
        </row>
        <row r="128">
          <cell r="A128">
            <v>520</v>
          </cell>
          <cell r="B128" t="str">
            <v>NEWBMS</v>
          </cell>
          <cell r="C128" t="str">
            <v>comCrossReference</v>
          </cell>
          <cell r="D128" t="str">
            <v>Cross Reference</v>
          </cell>
          <cell r="E128" t="str">
            <v>CrossReference</v>
          </cell>
          <cell r="F128" t="str">
            <v>CrossReference</v>
          </cell>
          <cell r="G128" t="str">
            <v>CrossReference</v>
          </cell>
          <cell r="H128" t="str">
            <v>Data</v>
          </cell>
          <cell r="I128" t="str">
            <v>N</v>
          </cell>
          <cell r="K128" t="str">
            <v>ID</v>
          </cell>
          <cell r="L128" t="str">
            <v>Number</v>
          </cell>
          <cell r="P128" t="str">
            <v>com.CrossReference</v>
          </cell>
          <cell r="T128" t="str">
            <v>com</v>
          </cell>
          <cell r="U128" t="str">
            <v>BMS.CrossReference</v>
          </cell>
        </row>
        <row r="129">
          <cell r="A129">
            <v>521</v>
          </cell>
          <cell r="B129" t="str">
            <v>NEWBMS</v>
          </cell>
          <cell r="C129" t="str">
            <v>comCrossReferenceType</v>
          </cell>
          <cell r="D129" t="str">
            <v>Cross reference types</v>
          </cell>
          <cell r="E129" t="str">
            <v>CrossReferenceType</v>
          </cell>
          <cell r="F129" t="str">
            <v>CrossReferenceType</v>
          </cell>
          <cell r="G129" t="str">
            <v>CrossReferenceTypes</v>
          </cell>
          <cell r="H129" t="str">
            <v>Lookup</v>
          </cell>
          <cell r="I129" t="str">
            <v>N</v>
          </cell>
          <cell r="K129" t="str">
            <v>ID</v>
          </cell>
          <cell r="L129" t="str">
            <v>Description</v>
          </cell>
          <cell r="P129" t="str">
            <v>com.CrossReferenceType</v>
          </cell>
          <cell r="T129" t="str">
            <v>com</v>
          </cell>
          <cell r="U129" t="str">
            <v>SI-CR_TYPES</v>
          </cell>
        </row>
        <row r="130">
          <cell r="A130">
            <v>530</v>
          </cell>
          <cell r="B130" t="str">
            <v>NEWBMS</v>
          </cell>
          <cell r="C130" t="str">
            <v>comPersonalComment</v>
          </cell>
          <cell r="D130" t="str">
            <v>Personal Comments</v>
          </cell>
          <cell r="E130" t="str">
            <v>PersonalComment</v>
          </cell>
          <cell r="F130" t="str">
            <v>PersonalComment</v>
          </cell>
          <cell r="G130" t="str">
            <v>PersonalComments</v>
          </cell>
          <cell r="H130" t="str">
            <v>Data</v>
          </cell>
          <cell r="I130" t="str">
            <v>N</v>
          </cell>
          <cell r="K130" t="str">
            <v>ID</v>
          </cell>
          <cell r="P130" t="str">
            <v>com.PersonalComment</v>
          </cell>
          <cell r="T130" t="str">
            <v>com</v>
          </cell>
          <cell r="U130" t="str">
            <v>BMS.PersonalComments</v>
          </cell>
        </row>
        <row r="131">
          <cell r="A131">
            <v>600</v>
          </cell>
          <cell r="B131" t="str">
            <v>NEWBMS</v>
          </cell>
          <cell r="C131" t="str">
            <v>hrPosition</v>
          </cell>
          <cell r="D131" t="str">
            <v>Organizational Positions</v>
          </cell>
          <cell r="E131" t="str">
            <v>HRPosition</v>
          </cell>
          <cell r="F131" t="str">
            <v>Position</v>
          </cell>
          <cell r="G131" t="str">
            <v>Positions</v>
          </cell>
          <cell r="H131" t="str">
            <v>Data</v>
          </cell>
          <cell r="I131" t="str">
            <v>Y</v>
          </cell>
          <cell r="K131" t="str">
            <v>ID, TemporalEndDate</v>
          </cell>
          <cell r="L131" t="str">
            <v>WorkingTitle</v>
          </cell>
          <cell r="P131" t="str">
            <v>hr.Position</v>
          </cell>
          <cell r="T131" t="str">
            <v>hr</v>
          </cell>
          <cell r="U131" t="str">
            <v>BMS.OrganizationalPositions</v>
          </cell>
        </row>
        <row r="132">
          <cell r="A132">
            <v>601</v>
          </cell>
          <cell r="B132" t="str">
            <v>NEWBMS</v>
          </cell>
          <cell r="C132" t="str">
            <v>hrEmploymentStatus</v>
          </cell>
          <cell r="D132" t="str">
            <v xml:space="preserve">Employment Status </v>
          </cell>
          <cell r="E132" t="str">
            <v>HREmploymentStatus</v>
          </cell>
          <cell r="F132" t="str">
            <v>EmploymentStatus</v>
          </cell>
          <cell r="G132" t="str">
            <v>EmploymentStatuses</v>
          </cell>
          <cell r="H132" t="str">
            <v>Lookup</v>
          </cell>
          <cell r="I132" t="str">
            <v>N</v>
          </cell>
          <cell r="K132" t="str">
            <v>ID</v>
          </cell>
          <cell r="L132" t="str">
            <v>Description</v>
          </cell>
          <cell r="P132" t="str">
            <v>hr.EmploymentStatus</v>
          </cell>
          <cell r="T132" t="str">
            <v>hr</v>
          </cell>
          <cell r="U132" t="str">
            <v>SI-POS_STAT</v>
          </cell>
        </row>
        <row r="133">
          <cell r="A133">
            <v>602</v>
          </cell>
          <cell r="B133" t="str">
            <v>NEWBMS</v>
          </cell>
          <cell r="C133" t="str">
            <v>hrGrade</v>
          </cell>
          <cell r="D133" t="str">
            <v>XML Definitions that are used in the ChangeHistoryDump</v>
          </cell>
          <cell r="E133" t="str">
            <v>HRGrade</v>
          </cell>
          <cell r="F133" t="str">
            <v>Grade</v>
          </cell>
          <cell r="G133" t="str">
            <v>Grades</v>
          </cell>
          <cell r="H133" t="str">
            <v>Lookup</v>
          </cell>
          <cell r="I133" t="str">
            <v>N</v>
          </cell>
          <cell r="K133" t="str">
            <v>ID</v>
          </cell>
          <cell r="L133" t="str">
            <v>Description</v>
          </cell>
          <cell r="P133" t="str">
            <v>hr.Grade</v>
          </cell>
          <cell r="T133" t="str">
            <v>hr</v>
          </cell>
        </row>
        <row r="134">
          <cell r="A134">
            <v>603</v>
          </cell>
          <cell r="B134" t="str">
            <v>NEWBMS</v>
          </cell>
          <cell r="C134" t="str">
            <v>hrPositionClassification</v>
          </cell>
          <cell r="D134" t="str">
            <v>Position Classification</v>
          </cell>
          <cell r="E134" t="str">
            <v>HRPositionClassification</v>
          </cell>
          <cell r="F134" t="str">
            <v>PositionClassification</v>
          </cell>
          <cell r="G134" t="str">
            <v>PositionClassifications</v>
          </cell>
          <cell r="H134" t="str">
            <v>Lookup</v>
          </cell>
          <cell r="I134" t="str">
            <v>N</v>
          </cell>
          <cell r="K134" t="str">
            <v>ID</v>
          </cell>
          <cell r="L134" t="str">
            <v>Description</v>
          </cell>
          <cell r="P134" t="str">
            <v>hr.PositionClassification</v>
          </cell>
          <cell r="T134" t="str">
            <v>hr</v>
          </cell>
          <cell r="U134" t="str">
            <v>SI-POS_CLASS</v>
          </cell>
        </row>
        <row r="135">
          <cell r="A135">
            <v>604</v>
          </cell>
          <cell r="B135" t="str">
            <v>NEWBMS</v>
          </cell>
          <cell r="C135" t="str">
            <v>hrPositionType</v>
          </cell>
          <cell r="D135" t="str">
            <v>Position Type</v>
          </cell>
          <cell r="E135" t="str">
            <v>HRPositionType</v>
          </cell>
          <cell r="F135" t="str">
            <v>PositionType</v>
          </cell>
          <cell r="G135" t="str">
            <v>PositionTypes</v>
          </cell>
          <cell r="H135" t="str">
            <v>Lookup</v>
          </cell>
          <cell r="I135" t="str">
            <v>N</v>
          </cell>
          <cell r="K135" t="str">
            <v>ID</v>
          </cell>
          <cell r="L135" t="str">
            <v>Description</v>
          </cell>
          <cell r="P135" t="str">
            <v>hr.PositionType</v>
          </cell>
          <cell r="T135" t="str">
            <v>hr</v>
          </cell>
          <cell r="U135" t="str">
            <v>SI-POS_TYPE</v>
          </cell>
        </row>
        <row r="136">
          <cell r="A136">
            <v>700</v>
          </cell>
          <cell r="B136" t="str">
            <v>NEWBMS</v>
          </cell>
          <cell r="C136" t="str">
            <v>mailConfig</v>
          </cell>
          <cell r="D136" t="str">
            <v>Contains Mail Merge Configuration Parameters</v>
          </cell>
          <cell r="E136" t="str">
            <v>MailConfig</v>
          </cell>
          <cell r="F136" t="str">
            <v>Config</v>
          </cell>
          <cell r="G136" t="str">
            <v>Configs</v>
          </cell>
          <cell r="H136" t="str">
            <v>System</v>
          </cell>
          <cell r="I136" t="str">
            <v>N</v>
          </cell>
          <cell r="K136" t="str">
            <v>ID</v>
          </cell>
          <cell r="L136" t="str">
            <v/>
          </cell>
          <cell r="P136" t="str">
            <v>mail.Config</v>
          </cell>
          <cell r="T136" t="str">
            <v>mail</v>
          </cell>
          <cell r="U136" t="str">
            <v>sams</v>
          </cell>
        </row>
        <row r="137">
          <cell r="A137">
            <v>701</v>
          </cell>
          <cell r="B137" t="str">
            <v>NEWBMS</v>
          </cell>
          <cell r="C137" t="str">
            <v>mailContactMailOption</v>
          </cell>
          <cell r="D137" t="str">
            <v>Identifies the mailing options for a contact</v>
          </cell>
          <cell r="E137" t="str">
            <v>MailContactMailOption</v>
          </cell>
          <cell r="F137" t="str">
            <v>ContactMailOption</v>
          </cell>
          <cell r="G137" t="str">
            <v>ContactMailOptions</v>
          </cell>
          <cell r="H137" t="str">
            <v>Data</v>
          </cell>
          <cell r="I137" t="str">
            <v>N</v>
          </cell>
          <cell r="K137" t="str">
            <v>ID</v>
          </cell>
          <cell r="L137" t="str">
            <v/>
          </cell>
          <cell r="P137" t="str">
            <v>mail.ContactMailOption</v>
          </cell>
          <cell r="T137" t="str">
            <v>mail</v>
          </cell>
          <cell r="U137" t="str">
            <v>sams</v>
          </cell>
        </row>
        <row r="138">
          <cell r="A138">
            <v>702</v>
          </cell>
          <cell r="B138" t="str">
            <v>NEWBMS</v>
          </cell>
          <cell r="C138" t="str">
            <v>mailDeliveryMethod</v>
          </cell>
          <cell r="E138" t="str">
            <v>MailDeliveryMethod</v>
          </cell>
          <cell r="F138" t="str">
            <v>DeliveryMethod</v>
          </cell>
          <cell r="G138" t="str">
            <v>MailMethods</v>
          </cell>
          <cell r="H138" t="str">
            <v>Lookup</v>
          </cell>
          <cell r="I138" t="str">
            <v>N</v>
          </cell>
          <cell r="K138" t="str">
            <v>ID</v>
          </cell>
          <cell r="L138" t="str">
            <v>Description</v>
          </cell>
          <cell r="P138" t="str">
            <v>mail.DeliveryMethod</v>
          </cell>
          <cell r="T138" t="str">
            <v>mail</v>
          </cell>
          <cell r="U138" t="str">
            <v>aareferencefields - Mail Method</v>
          </cell>
        </row>
        <row r="139">
          <cell r="A139">
            <v>703</v>
          </cell>
          <cell r="B139" t="str">
            <v>NEWBMS</v>
          </cell>
          <cell r="C139" t="str">
            <v>mailDistributionRule</v>
          </cell>
          <cell r="E139" t="str">
            <v>MailDistributionRule</v>
          </cell>
          <cell r="F139" t="str">
            <v>DistributionRule</v>
          </cell>
          <cell r="G139" t="str">
            <v>DistributionRules</v>
          </cell>
          <cell r="H139" t="str">
            <v>System</v>
          </cell>
          <cell r="I139" t="str">
            <v>N</v>
          </cell>
          <cell r="K139" t="str">
            <v>ID</v>
          </cell>
          <cell r="P139" t="str">
            <v>mail.DistributionRule</v>
          </cell>
          <cell r="T139" t="str">
            <v>mail</v>
          </cell>
        </row>
        <row r="140">
          <cell r="A140">
            <v>704</v>
          </cell>
          <cell r="B140" t="str">
            <v>NEWBMS</v>
          </cell>
          <cell r="C140" t="str">
            <v>mailDistributionRuleDeliveryMethod</v>
          </cell>
          <cell r="E140" t="str">
            <v>MailDistributionRuleDeliveryMethod</v>
          </cell>
          <cell r="F140" t="str">
            <v>DistributionRuleDeliveryMethod</v>
          </cell>
          <cell r="G140" t="str">
            <v>DeliveryMethods</v>
          </cell>
          <cell r="H140" t="str">
            <v>Lookup</v>
          </cell>
          <cell r="I140" t="str">
            <v>N</v>
          </cell>
          <cell r="K140" t="str">
            <v>ID</v>
          </cell>
          <cell r="P140" t="str">
            <v>mail.DistributionRuleDeliveryMethod</v>
          </cell>
          <cell r="T140" t="str">
            <v>mail</v>
          </cell>
        </row>
        <row r="141">
          <cell r="A141">
            <v>705</v>
          </cell>
          <cell r="B141" t="str">
            <v>NEWBMS</v>
          </cell>
          <cell r="C141" t="str">
            <v>mailDistributionType</v>
          </cell>
          <cell r="E141" t="str">
            <v>MailDistributionType</v>
          </cell>
          <cell r="F141" t="str">
            <v>DistributionType</v>
          </cell>
          <cell r="G141" t="str">
            <v>DistributionTypes</v>
          </cell>
          <cell r="H141" t="str">
            <v>Lookup</v>
          </cell>
          <cell r="I141" t="str">
            <v>N</v>
          </cell>
          <cell r="K141" t="str">
            <v>ID</v>
          </cell>
          <cell r="L141" t="str">
            <v>Description</v>
          </cell>
          <cell r="P141" t="str">
            <v>mail.DistributionType</v>
          </cell>
          <cell r="T141" t="str">
            <v>mail</v>
          </cell>
          <cell r="U141" t="str">
            <v>aareferencefields - Mail Merge Distribution Type</v>
          </cell>
        </row>
        <row r="142">
          <cell r="A142">
            <v>706</v>
          </cell>
          <cell r="B142" t="str">
            <v>NEWBMS</v>
          </cell>
          <cell r="C142" t="str">
            <v>mailMerge</v>
          </cell>
          <cell r="E142" t="str">
            <v>MailMerge</v>
          </cell>
          <cell r="F142" t="str">
            <v>Merge</v>
          </cell>
          <cell r="G142" t="str">
            <v>Merges</v>
          </cell>
          <cell r="H142" t="str">
            <v>Data</v>
          </cell>
          <cell r="I142" t="str">
            <v>N</v>
          </cell>
          <cell r="K142" t="str">
            <v>ID</v>
          </cell>
          <cell r="P142" t="str">
            <v>mail.Merge</v>
          </cell>
          <cell r="T142" t="str">
            <v>mail</v>
          </cell>
        </row>
        <row r="143">
          <cell r="A143">
            <v>707</v>
          </cell>
          <cell r="B143" t="str">
            <v>NEWBMS</v>
          </cell>
          <cell r="C143" t="str">
            <v>mailOption</v>
          </cell>
          <cell r="E143" t="str">
            <v>MailOption</v>
          </cell>
          <cell r="F143" t="str">
            <v>Option</v>
          </cell>
          <cell r="G143" t="str">
            <v>Options</v>
          </cell>
          <cell r="H143" t="str">
            <v>Data</v>
          </cell>
          <cell r="I143" t="str">
            <v>N</v>
          </cell>
          <cell r="K143" t="str">
            <v>ID</v>
          </cell>
          <cell r="P143" t="str">
            <v>mail.Option</v>
          </cell>
          <cell r="T143" t="str">
            <v>mail</v>
          </cell>
        </row>
        <row r="144">
          <cell r="A144">
            <v>708</v>
          </cell>
          <cell r="B144" t="str">
            <v>NEWBMS</v>
          </cell>
          <cell r="C144" t="str">
            <v>mailOptionDefault</v>
          </cell>
          <cell r="E144" t="str">
            <v>MailOptionDefault</v>
          </cell>
          <cell r="F144" t="str">
            <v>OptionDefault</v>
          </cell>
          <cell r="G144" t="str">
            <v>OptionDefaults</v>
          </cell>
          <cell r="H144" t="str">
            <v>System</v>
          </cell>
          <cell r="I144" t="str">
            <v>N</v>
          </cell>
          <cell r="K144" t="str">
            <v>ID</v>
          </cell>
          <cell r="P144" t="str">
            <v>mail.OptionDefault</v>
          </cell>
          <cell r="T144" t="str">
            <v>mail</v>
          </cell>
        </row>
        <row r="145">
          <cell r="A145">
            <v>709</v>
          </cell>
          <cell r="B145" t="str">
            <v>NEWBMS</v>
          </cell>
          <cell r="C145" t="str">
            <v>mailStatus</v>
          </cell>
          <cell r="E145" t="str">
            <v>MailStatus</v>
          </cell>
          <cell r="F145" t="str">
            <v>Status</v>
          </cell>
          <cell r="G145" t="str">
            <v>Statuses</v>
          </cell>
          <cell r="H145" t="str">
            <v>Lookup</v>
          </cell>
          <cell r="I145" t="str">
            <v>N</v>
          </cell>
          <cell r="K145" t="str">
            <v>ID</v>
          </cell>
          <cell r="L145" t="str">
            <v>Description</v>
          </cell>
          <cell r="P145" t="str">
            <v>mail.Status</v>
          </cell>
          <cell r="T145" t="str">
            <v>mail</v>
          </cell>
          <cell r="U145" t="str">
            <v>aareferencefields - Mail Merge Status</v>
          </cell>
        </row>
        <row r="146">
          <cell r="A146">
            <v>710</v>
          </cell>
          <cell r="B146" t="str">
            <v>NEWBMS</v>
          </cell>
          <cell r="C146" t="str">
            <v>mailSupressReason</v>
          </cell>
          <cell r="E146" t="str">
            <v>MailSupressReason</v>
          </cell>
          <cell r="F146" t="str">
            <v>SupressReason</v>
          </cell>
          <cell r="G146" t="str">
            <v>MailSuppress</v>
          </cell>
          <cell r="H146" t="str">
            <v>Lookup</v>
          </cell>
          <cell r="I146" t="str">
            <v>N</v>
          </cell>
          <cell r="K146" t="str">
            <v>ID</v>
          </cell>
          <cell r="L146" t="str">
            <v>Description</v>
          </cell>
          <cell r="P146" t="str">
            <v>mail.SupressReason</v>
          </cell>
          <cell r="T146" t="str">
            <v>mail</v>
          </cell>
          <cell r="U146" t="str">
            <v>aareferencefields - Mail Merge Suppress Reason</v>
          </cell>
        </row>
        <row r="147">
          <cell r="A147">
            <v>711</v>
          </cell>
          <cell r="B147" t="str">
            <v>NEWBMS</v>
          </cell>
          <cell r="C147" t="str">
            <v>mailTemplate</v>
          </cell>
          <cell r="E147" t="str">
            <v>MailTemplate</v>
          </cell>
          <cell r="F147" t="str">
            <v>Template</v>
          </cell>
          <cell r="G147" t="str">
            <v>Templates</v>
          </cell>
          <cell r="H147" t="str">
            <v>System</v>
          </cell>
          <cell r="I147" t="str">
            <v>N</v>
          </cell>
          <cell r="K147" t="str">
            <v>ID</v>
          </cell>
          <cell r="L147" t="str">
            <v>Name</v>
          </cell>
          <cell r="P147" t="str">
            <v>mail.Template</v>
          </cell>
          <cell r="T147" t="str">
            <v>mail</v>
          </cell>
        </row>
        <row r="148">
          <cell r="A148">
            <v>800</v>
          </cell>
          <cell r="B148" t="str">
            <v>NEWBMS</v>
          </cell>
          <cell r="C148" t="str">
            <v>exSubscriber</v>
          </cell>
          <cell r="D148" t="str">
            <v>Contains subscriber and subscriber groups for exporting data</v>
          </cell>
          <cell r="E148" t="str">
            <v>DataExchangeSubscriber</v>
          </cell>
          <cell r="F148" t="str">
            <v>Subscriber</v>
          </cell>
          <cell r="G148" t="str">
            <v>Subscribers</v>
          </cell>
          <cell r="H148" t="str">
            <v>System</v>
          </cell>
          <cell r="I148" t="str">
            <v>N</v>
          </cell>
          <cell r="K148" t="str">
            <v>ID</v>
          </cell>
          <cell r="L148" t="str">
            <v>Name</v>
          </cell>
          <cell r="P148" t="str">
            <v>DataExchange.Subscriber</v>
          </cell>
          <cell r="T148" t="str">
            <v>DataExchange</v>
          </cell>
        </row>
        <row r="149">
          <cell r="A149">
            <v>801</v>
          </cell>
          <cell r="B149" t="str">
            <v>NEWBMS</v>
          </cell>
          <cell r="C149" t="str">
            <v>exRecordGroup</v>
          </cell>
          <cell r="D149" t="str">
            <v>Contains groupings of records (e.g. Contact, Address)</v>
          </cell>
          <cell r="E149" t="str">
            <v>DataExchangeRecordGroup</v>
          </cell>
          <cell r="F149" t="str">
            <v>RecordGroup</v>
          </cell>
          <cell r="G149" t="str">
            <v>RecordGroups</v>
          </cell>
          <cell r="H149" t="str">
            <v>System</v>
          </cell>
          <cell r="I149" t="str">
            <v>N</v>
          </cell>
          <cell r="K149" t="str">
            <v>ID</v>
          </cell>
          <cell r="L149" t="str">
            <v>Name</v>
          </cell>
          <cell r="P149" t="str">
            <v>DataExchange.RecordGroup</v>
          </cell>
          <cell r="T149" t="str">
            <v>DataExchange</v>
          </cell>
        </row>
        <row r="150">
          <cell r="A150">
            <v>802</v>
          </cell>
          <cell r="B150" t="str">
            <v>NEWBMS</v>
          </cell>
          <cell r="C150" t="str">
            <v>exSubscription</v>
          </cell>
          <cell r="D150" t="str">
            <v>Contains subscriptions for exporting data</v>
          </cell>
          <cell r="E150" t="str">
            <v>DataExchangeSubscription</v>
          </cell>
          <cell r="F150" t="str">
            <v>Subscription</v>
          </cell>
          <cell r="G150" t="str">
            <v>Subscriptions</v>
          </cell>
          <cell r="H150" t="str">
            <v>System</v>
          </cell>
          <cell r="I150" t="str">
            <v>N</v>
          </cell>
          <cell r="K150" t="str">
            <v>ID</v>
          </cell>
          <cell r="L150" t="str">
            <v/>
          </cell>
          <cell r="P150" t="str">
            <v>DataExchange.Subscription</v>
          </cell>
          <cell r="T150" t="str">
            <v>DataExchange</v>
          </cell>
        </row>
        <row r="151">
          <cell r="A151">
            <v>803</v>
          </cell>
          <cell r="B151" t="str">
            <v>NEWBMS</v>
          </cell>
          <cell r="C151" t="str">
            <v>exSubscriptionDetail</v>
          </cell>
          <cell r="D151" t="str">
            <v>Contains generated details based on subscriptions</v>
          </cell>
          <cell r="E151" t="str">
            <v>DataExchangeSubscriptionDetail</v>
          </cell>
          <cell r="F151" t="str">
            <v>SubscriptionDetail</v>
          </cell>
          <cell r="G151" t="str">
            <v>SubscriptionDetails</v>
          </cell>
          <cell r="H151" t="str">
            <v>System</v>
          </cell>
          <cell r="I151" t="str">
            <v>N</v>
          </cell>
          <cell r="K151" t="str">
            <v>ID</v>
          </cell>
          <cell r="L151" t="str">
            <v/>
          </cell>
          <cell r="P151" t="str">
            <v>DataExchange.SubscriptionDetail</v>
          </cell>
          <cell r="T151" t="str">
            <v>DataExchange</v>
          </cell>
        </row>
        <row r="152">
          <cell r="A152">
            <v>804</v>
          </cell>
          <cell r="B152" t="str">
            <v>NEWBMS</v>
          </cell>
          <cell r="C152" t="str">
            <v>exDataPackage</v>
          </cell>
          <cell r="D152" t="str">
            <v>Contains exports of data to other systems</v>
          </cell>
          <cell r="E152" t="str">
            <v>DataExchangeDataPackage</v>
          </cell>
          <cell r="F152" t="str">
            <v>DataPackage</v>
          </cell>
          <cell r="G152" t="str">
            <v>DataPackages</v>
          </cell>
          <cell r="H152" t="str">
            <v>System</v>
          </cell>
          <cell r="I152" t="str">
            <v>N</v>
          </cell>
          <cell r="K152" t="str">
            <v>ID</v>
          </cell>
          <cell r="P152" t="str">
            <v>DataExchange.DataPackage</v>
          </cell>
          <cell r="T152" t="str">
            <v>DataExchange</v>
          </cell>
        </row>
        <row r="153">
          <cell r="A153">
            <v>805</v>
          </cell>
          <cell r="B153" t="str">
            <v>NEWBMS</v>
          </cell>
          <cell r="C153" t="str">
            <v>exHistory</v>
          </cell>
          <cell r="D153" t="str">
            <v>Contains history of exports for each subscriber by row</v>
          </cell>
          <cell r="E153" t="str">
            <v>DataExchangeHistory</v>
          </cell>
          <cell r="F153" t="str">
            <v>History</v>
          </cell>
          <cell r="G153" t="str">
            <v>History</v>
          </cell>
          <cell r="H153" t="str">
            <v>System</v>
          </cell>
          <cell r="I153" t="str">
            <v>N</v>
          </cell>
          <cell r="K153" t="str">
            <v>ID</v>
          </cell>
          <cell r="P153" t="str">
            <v>DataExchange.History</v>
          </cell>
          <cell r="T153" t="str">
            <v>DataExchange</v>
          </cell>
        </row>
        <row r="154">
          <cell r="A154">
            <v>806</v>
          </cell>
          <cell r="B154" t="str">
            <v>NEWBMS</v>
          </cell>
          <cell r="C154" t="str">
            <v>exSystem</v>
          </cell>
          <cell r="D154" t="str">
            <v>Contains internal to external system id translation</v>
          </cell>
          <cell r="E154" t="str">
            <v>DataExchangeSystem</v>
          </cell>
          <cell r="F154" t="str">
            <v>System</v>
          </cell>
          <cell r="G154" t="str">
            <v>Systems</v>
          </cell>
          <cell r="H154" t="str">
            <v>System</v>
          </cell>
          <cell r="I154" t="str">
            <v>N</v>
          </cell>
          <cell r="K154" t="str">
            <v>ID</v>
          </cell>
          <cell r="L154" t="str">
            <v>Name</v>
          </cell>
          <cell r="P154" t="str">
            <v>DataExchange.System</v>
          </cell>
          <cell r="T154" t="str">
            <v>DataExchange</v>
          </cell>
        </row>
        <row r="155">
          <cell r="A155">
            <v>807</v>
          </cell>
          <cell r="B155" t="str">
            <v>NEWBMS</v>
          </cell>
          <cell r="C155" t="str">
            <v>ex1</v>
          </cell>
          <cell r="E155" t="str">
            <v>DataExchangeex1</v>
          </cell>
          <cell r="F155" t="str">
            <v>ex1</v>
          </cell>
          <cell r="G155" t="str">
            <v>ex1</v>
          </cell>
          <cell r="H155" t="str">
            <v>System</v>
          </cell>
          <cell r="I155" t="str">
            <v>N</v>
          </cell>
          <cell r="K155" t="str">
            <v>ID</v>
          </cell>
          <cell r="P155" t="str">
            <v>DataExchange.ex1</v>
          </cell>
          <cell r="T155" t="str">
            <v>DataExchange</v>
          </cell>
        </row>
        <row r="156">
          <cell r="A156">
            <v>808</v>
          </cell>
          <cell r="B156" t="str">
            <v>NEWBMS</v>
          </cell>
          <cell r="C156" t="str">
            <v>ex2</v>
          </cell>
          <cell r="E156" t="str">
            <v>DataExchangeex2</v>
          </cell>
          <cell r="F156" t="str">
            <v>ex2</v>
          </cell>
          <cell r="G156" t="str">
            <v>ex2</v>
          </cell>
          <cell r="H156" t="str">
            <v>System</v>
          </cell>
          <cell r="I156" t="str">
            <v>N</v>
          </cell>
          <cell r="K156" t="str">
            <v>ID</v>
          </cell>
          <cell r="P156" t="str">
            <v>DataExchange.ex2</v>
          </cell>
          <cell r="T156" t="str">
            <v>DataExchange</v>
          </cell>
        </row>
        <row r="157">
          <cell r="A157">
            <v>809</v>
          </cell>
          <cell r="B157" t="str">
            <v>NEWBMS</v>
          </cell>
          <cell r="C157" t="str">
            <v>ex3</v>
          </cell>
          <cell r="E157" t="str">
            <v>DataExchangeex3</v>
          </cell>
          <cell r="F157" t="str">
            <v>ex3</v>
          </cell>
          <cell r="G157" t="str">
            <v>ex3</v>
          </cell>
          <cell r="H157" t="str">
            <v>System</v>
          </cell>
          <cell r="I157" t="str">
            <v>N</v>
          </cell>
          <cell r="K157" t="str">
            <v>ID</v>
          </cell>
          <cell r="P157" t="str">
            <v>DataExchange.ex3</v>
          </cell>
          <cell r="T157" t="str">
            <v>DataExchange</v>
          </cell>
        </row>
        <row r="158">
          <cell r="A158">
            <v>810</v>
          </cell>
          <cell r="B158" t="str">
            <v>NEWBMS</v>
          </cell>
          <cell r="C158" t="str">
            <v>ex4</v>
          </cell>
          <cell r="E158" t="str">
            <v>DataExchangeex4</v>
          </cell>
          <cell r="F158" t="str">
            <v>ex4</v>
          </cell>
          <cell r="G158" t="str">
            <v>ex4</v>
          </cell>
          <cell r="H158" t="str">
            <v>System</v>
          </cell>
          <cell r="I158" t="str">
            <v>N</v>
          </cell>
          <cell r="K158" t="str">
            <v>ID</v>
          </cell>
          <cell r="P158" t="str">
            <v>DataExchange.ex4</v>
          </cell>
          <cell r="T158" t="str">
            <v>DataExchange</v>
          </cell>
        </row>
        <row r="159">
          <cell r="A159">
            <v>811</v>
          </cell>
          <cell r="B159" t="str">
            <v>NEWBMS</v>
          </cell>
          <cell r="C159" t="str">
            <v>ex5</v>
          </cell>
          <cell r="E159" t="str">
            <v>DataExchangeex5</v>
          </cell>
          <cell r="F159" t="str">
            <v>ex5</v>
          </cell>
          <cell r="G159" t="str">
            <v>ex5</v>
          </cell>
          <cell r="H159" t="str">
            <v>System</v>
          </cell>
          <cell r="I159" t="str">
            <v>N</v>
          </cell>
          <cell r="K159" t="str">
            <v>ID</v>
          </cell>
          <cell r="P159" t="str">
            <v>DataExchange.ex5</v>
          </cell>
          <cell r="T159" t="str">
            <v>DataExchange</v>
          </cell>
        </row>
        <row r="160">
          <cell r="A160">
            <v>812</v>
          </cell>
          <cell r="B160" t="str">
            <v>NEWBMS</v>
          </cell>
          <cell r="C160" t="str">
            <v>ex6</v>
          </cell>
          <cell r="E160" t="str">
            <v>DataExchangeex6</v>
          </cell>
          <cell r="F160" t="str">
            <v>ex6</v>
          </cell>
          <cell r="G160" t="str">
            <v>ex6</v>
          </cell>
          <cell r="H160" t="str">
            <v>System</v>
          </cell>
          <cell r="I160" t="str">
            <v>N</v>
          </cell>
          <cell r="K160" t="str">
            <v>ID</v>
          </cell>
          <cell r="L160" t="str">
            <v>Description</v>
          </cell>
          <cell r="P160" t="str">
            <v>DataExchange.ex6</v>
          </cell>
          <cell r="T160" t="str">
            <v>DataExchange</v>
          </cell>
        </row>
        <row r="161">
          <cell r="A161">
            <v>200000</v>
          </cell>
          <cell r="B161" t="str">
            <v>BMS</v>
          </cell>
          <cell r="C161" t="str">
            <v>AccountBalances</v>
          </cell>
          <cell r="D161" t="str">
            <v>Account Summary - Balances</v>
          </cell>
          <cell r="E161" t="str">
            <v>AccountBalance</v>
          </cell>
          <cell r="F161" t="str">
            <v>AccountBalance</v>
          </cell>
          <cell r="G161" t="str">
            <v>AccountBalances</v>
          </cell>
          <cell r="I161" t="str">
            <v>N</v>
          </cell>
          <cell r="K161" t="str">
            <v>ID</v>
          </cell>
          <cell r="P161" t="str">
            <v>gl.AccountBalance</v>
          </cell>
          <cell r="S161">
            <v>0</v>
          </cell>
          <cell r="U161" t="str">
            <v>AS</v>
          </cell>
        </row>
        <row r="162">
          <cell r="A162">
            <v>200010</v>
          </cell>
          <cell r="B162" t="str">
            <v>BMS</v>
          </cell>
          <cell r="C162" t="str">
            <v>Activities</v>
          </cell>
          <cell r="D162" t="str">
            <v>Activities</v>
          </cell>
          <cell r="E162" t="str">
            <v>Activity</v>
          </cell>
          <cell r="F162" t="str">
            <v>Activity</v>
          </cell>
          <cell r="G162" t="str">
            <v>Activities</v>
          </cell>
          <cell r="I162" t="str">
            <v>N</v>
          </cell>
          <cell r="K162" t="str">
            <v>ID</v>
          </cell>
          <cell r="L162" t="str">
            <v>Description</v>
          </cell>
          <cell r="P162" t="str">
            <v>act.Activity</v>
          </cell>
          <cell r="S162">
            <v>0</v>
          </cell>
          <cell r="U162" t="str">
            <v>AC</v>
          </cell>
        </row>
        <row r="163">
          <cell r="A163">
            <v>200020</v>
          </cell>
          <cell r="B163" t="str">
            <v>BMS</v>
          </cell>
          <cell r="C163" t="str">
            <v>ActivityAllocations</v>
          </cell>
          <cell r="D163" t="str">
            <v>Activity Allocations</v>
          </cell>
          <cell r="E163" t="str">
            <v>ActivityAllocation</v>
          </cell>
          <cell r="F163" t="str">
            <v>ActivityAllocation</v>
          </cell>
          <cell r="G163" t="str">
            <v>ActivityAllocations</v>
          </cell>
          <cell r="I163" t="str">
            <v>N</v>
          </cell>
          <cell r="K163" t="str">
            <v>ID</v>
          </cell>
          <cell r="P163" t="str">
            <v>act.ActivityAllocation</v>
          </cell>
          <cell r="S163">
            <v>0</v>
          </cell>
          <cell r="U163" t="str">
            <v>AA</v>
          </cell>
        </row>
        <row r="164">
          <cell r="A164">
            <v>200030</v>
          </cell>
          <cell r="B164" t="str">
            <v>BMS</v>
          </cell>
          <cell r="C164" t="str">
            <v>ActivityProjects</v>
          </cell>
          <cell r="D164" t="str">
            <v>Activity Projects</v>
          </cell>
          <cell r="E164" t="str">
            <v>ActivityProject</v>
          </cell>
          <cell r="F164" t="str">
            <v>ActivityProject</v>
          </cell>
          <cell r="G164" t="str">
            <v>ActivityProjects</v>
          </cell>
          <cell r="I164" t="str">
            <v>N</v>
          </cell>
          <cell r="K164" t="str">
            <v>ID</v>
          </cell>
          <cell r="L164" t="str">
            <v>Description</v>
          </cell>
          <cell r="P164" t="str">
            <v>act.ActivityProject</v>
          </cell>
          <cell r="S164">
            <v>0</v>
          </cell>
          <cell r="U164" t="str">
            <v>AP</v>
          </cell>
        </row>
        <row r="165">
          <cell r="A165">
            <v>200040</v>
          </cell>
          <cell r="B165" t="str">
            <v>BMS</v>
          </cell>
          <cell r="C165" t="str">
            <v>ActivityTypes</v>
          </cell>
          <cell r="D165" t="str">
            <v>Functions</v>
          </cell>
          <cell r="E165" t="str">
            <v>ActivityType</v>
          </cell>
          <cell r="F165" t="str">
            <v>ActivityType</v>
          </cell>
          <cell r="G165" t="str">
            <v>ActivityTypes</v>
          </cell>
          <cell r="I165" t="str">
            <v>N</v>
          </cell>
          <cell r="K165" t="str">
            <v>ID</v>
          </cell>
          <cell r="L165" t="str">
            <v>Description</v>
          </cell>
          <cell r="P165" t="str">
            <v>act.ActivityType</v>
          </cell>
          <cell r="S165">
            <v>0</v>
          </cell>
          <cell r="U165" t="str">
            <v>FM</v>
          </cell>
        </row>
        <row r="166">
          <cell r="A166">
            <v>200050</v>
          </cell>
          <cell r="B166" t="str">
            <v>BMS</v>
          </cell>
          <cell r="C166" t="str">
            <v>Attributelinkstoclient</v>
          </cell>
          <cell r="D166" t="str">
            <v>Attribute links to client</v>
          </cell>
          <cell r="E166" t="str">
            <v>Attributelinkstoclient</v>
          </cell>
          <cell r="F166" t="str">
            <v>Attributelinkstoclient</v>
          </cell>
          <cell r="G166" t="str">
            <v>Attributelinkstoclient</v>
          </cell>
          <cell r="I166" t="str">
            <v>N</v>
          </cell>
          <cell r="K166" t="str">
            <v>ID</v>
          </cell>
          <cell r="L166" t="str">
            <v>lookup</v>
          </cell>
          <cell r="P166" t="str">
            <v>com.Attributelinkstoclient</v>
          </cell>
          <cell r="S166">
            <v>0</v>
          </cell>
          <cell r="U166" t="str">
            <v>AL</v>
          </cell>
        </row>
        <row r="167">
          <cell r="A167">
            <v>200060</v>
          </cell>
          <cell r="B167" t="str">
            <v>BMS</v>
          </cell>
          <cell r="C167" t="str">
            <v>Attributes</v>
          </cell>
          <cell r="D167" t="str">
            <v>Attributes</v>
          </cell>
          <cell r="E167" t="str">
            <v>Attribute</v>
          </cell>
          <cell r="F167" t="str">
            <v>Attribute</v>
          </cell>
          <cell r="G167" t="str">
            <v>Attributes</v>
          </cell>
          <cell r="I167" t="str">
            <v>N</v>
          </cell>
          <cell r="K167" t="str">
            <v>ID</v>
          </cell>
          <cell r="L167" t="str">
            <v>Description</v>
          </cell>
          <cell r="P167" t="str">
            <v>com.Attribute</v>
          </cell>
          <cell r="S167">
            <v>0</v>
          </cell>
          <cell r="U167" t="str">
            <v>AB</v>
          </cell>
        </row>
        <row r="168">
          <cell r="A168">
            <v>200070</v>
          </cell>
          <cell r="B168" t="str">
            <v>BMS</v>
          </cell>
          <cell r="C168" t="str">
            <v>AuditLogs</v>
          </cell>
          <cell r="D168" t="str">
            <v>Audit Logs</v>
          </cell>
          <cell r="E168" t="str">
            <v>AuditLog</v>
          </cell>
          <cell r="F168" t="str">
            <v>AuditLog</v>
          </cell>
          <cell r="G168" t="str">
            <v>AuditLogs</v>
          </cell>
          <cell r="I168" t="str">
            <v>N</v>
          </cell>
          <cell r="K168" t="str">
            <v>ID</v>
          </cell>
          <cell r="P168" t="str">
            <v>system.AuditLog</v>
          </cell>
          <cell r="S168">
            <v>0</v>
          </cell>
          <cell r="U168" t="str">
            <v>CH</v>
          </cell>
        </row>
        <row r="169">
          <cell r="A169">
            <v>200080</v>
          </cell>
          <cell r="B169" t="str">
            <v>BMS</v>
          </cell>
          <cell r="C169" t="str">
            <v>Batches</v>
          </cell>
          <cell r="D169" t="str">
            <v>Batch Table</v>
          </cell>
          <cell r="E169" t="str">
            <v>Batch</v>
          </cell>
          <cell r="F169" t="str">
            <v>Batch</v>
          </cell>
          <cell r="G169" t="str">
            <v>Batches</v>
          </cell>
          <cell r="I169" t="str">
            <v>N</v>
          </cell>
          <cell r="K169" t="str">
            <v>ID</v>
          </cell>
          <cell r="L169" t="str">
            <v>CreateDate</v>
          </cell>
          <cell r="P169" t="str">
            <v>gl.Batch</v>
          </cell>
          <cell r="S169">
            <v>0</v>
          </cell>
          <cell r="U169" t="str">
            <v>BA</v>
          </cell>
        </row>
        <row r="170">
          <cell r="A170">
            <v>200090</v>
          </cell>
          <cell r="B170" t="str">
            <v>BMS</v>
          </cell>
          <cell r="C170" t="str">
            <v>BatchTypes</v>
          </cell>
          <cell r="D170" t="str">
            <v>Batch Type</v>
          </cell>
          <cell r="E170" t="str">
            <v>BatchType</v>
          </cell>
          <cell r="F170" t="str">
            <v>BatchType</v>
          </cell>
          <cell r="G170" t="str">
            <v>BatchTypes</v>
          </cell>
          <cell r="H170" t="str">
            <v>Lookup</v>
          </cell>
          <cell r="I170" t="str">
            <v>N</v>
          </cell>
          <cell r="K170" t="str">
            <v>ID</v>
          </cell>
          <cell r="L170" t="str">
            <v>Description</v>
          </cell>
          <cell r="P170" t="str">
            <v>gl.BatchType</v>
          </cell>
          <cell r="S170">
            <v>0</v>
          </cell>
          <cell r="U170" t="str">
            <v>BT</v>
          </cell>
        </row>
        <row r="171">
          <cell r="A171">
            <v>200100</v>
          </cell>
          <cell r="B171" t="str">
            <v>BMS</v>
          </cell>
          <cell r="C171" t="str">
            <v>BillingAccountBalances</v>
          </cell>
          <cell r="D171" t="str">
            <v>Balance DBF</v>
          </cell>
          <cell r="E171" t="str">
            <v>BillingAccountBalance</v>
          </cell>
          <cell r="F171" t="str">
            <v>BillingAccountBalance</v>
          </cell>
          <cell r="G171" t="str">
            <v>BillingAccountBalances</v>
          </cell>
          <cell r="I171" t="str">
            <v>N</v>
          </cell>
          <cell r="K171" t="str">
            <v>ID</v>
          </cell>
          <cell r="P171" t="str">
            <v>gl.BillingAccountBalance</v>
          </cell>
          <cell r="S171">
            <v>0</v>
          </cell>
          <cell r="U171" t="str">
            <v>BC</v>
          </cell>
        </row>
        <row r="172">
          <cell r="A172">
            <v>200110</v>
          </cell>
          <cell r="B172" t="str">
            <v>BMS</v>
          </cell>
          <cell r="C172" t="str">
            <v>BillingAccounts</v>
          </cell>
          <cell r="D172" t="str">
            <v>Billing Accounts</v>
          </cell>
          <cell r="E172" t="str">
            <v>BillingAccount</v>
          </cell>
          <cell r="F172" t="str">
            <v>BillingAccount</v>
          </cell>
          <cell r="G172" t="str">
            <v>BillingAccounts</v>
          </cell>
          <cell r="I172" t="str">
            <v>N</v>
          </cell>
          <cell r="K172" t="str">
            <v>ID</v>
          </cell>
          <cell r="L172" t="str">
            <v>Name</v>
          </cell>
          <cell r="P172" t="str">
            <v>gl.BillingAccount</v>
          </cell>
          <cell r="S172">
            <v>0</v>
          </cell>
          <cell r="U172" t="str">
            <v>BL</v>
          </cell>
        </row>
        <row r="173">
          <cell r="A173">
            <v>200120</v>
          </cell>
          <cell r="B173" t="str">
            <v>BMS</v>
          </cell>
          <cell r="C173" t="str">
            <v>Budgets</v>
          </cell>
          <cell r="D173" t="str">
            <v>Budget Table</v>
          </cell>
          <cell r="E173" t="str">
            <v>Budget</v>
          </cell>
          <cell r="F173" t="str">
            <v>Budget</v>
          </cell>
          <cell r="G173" t="str">
            <v>Budgets</v>
          </cell>
          <cell r="I173" t="str">
            <v>N</v>
          </cell>
          <cell r="K173" t="str">
            <v>ID</v>
          </cell>
          <cell r="P173" t="str">
            <v>gl.Budget</v>
          </cell>
          <cell r="S173">
            <v>0</v>
          </cell>
          <cell r="U173" t="str">
            <v>BU</v>
          </cell>
        </row>
        <row r="174">
          <cell r="A174">
            <v>200130</v>
          </cell>
          <cell r="B174" t="str">
            <v>BMS</v>
          </cell>
          <cell r="C174" t="str">
            <v>CommandJoins</v>
          </cell>
          <cell r="D174" t="str">
            <v>Command Joins</v>
          </cell>
          <cell r="E174" t="str">
            <v>CommandJoin</v>
          </cell>
          <cell r="F174" t="str">
            <v>CommandJoin</v>
          </cell>
          <cell r="G174" t="str">
            <v>CommandJoins</v>
          </cell>
          <cell r="I174" t="str">
            <v>N</v>
          </cell>
          <cell r="K174" t="str">
            <v>ID</v>
          </cell>
          <cell r="P174" t="str">
            <v>system.CommandJoin</v>
          </cell>
          <cell r="S174">
            <v>0</v>
          </cell>
          <cell r="U174" t="str">
            <v>CJ</v>
          </cell>
        </row>
        <row r="175">
          <cell r="A175">
            <v>200140</v>
          </cell>
          <cell r="B175" t="str">
            <v>BMS</v>
          </cell>
          <cell r="C175" t="str">
            <v>Commands</v>
          </cell>
          <cell r="D175" t="str">
            <v>Command Table</v>
          </cell>
          <cell r="E175" t="str">
            <v>Command</v>
          </cell>
          <cell r="F175" t="str">
            <v>Command</v>
          </cell>
          <cell r="G175" t="str">
            <v>Commands</v>
          </cell>
          <cell r="I175" t="str">
            <v>N</v>
          </cell>
          <cell r="K175" t="str">
            <v>ID</v>
          </cell>
          <cell r="L175" t="str">
            <v>Description</v>
          </cell>
          <cell r="P175" t="str">
            <v>system.Command</v>
          </cell>
          <cell r="S175">
            <v>0</v>
          </cell>
          <cell r="U175" t="str">
            <v>CM</v>
          </cell>
        </row>
        <row r="176">
          <cell r="A176">
            <v>200150</v>
          </cell>
          <cell r="B176" t="str">
            <v>BMS</v>
          </cell>
          <cell r="C176" t="str">
            <v>Contacts</v>
          </cell>
          <cell r="D176" t="str">
            <v>Client Table</v>
          </cell>
          <cell r="E176" t="str">
            <v>Contact</v>
          </cell>
          <cell r="F176" t="str">
            <v>Contact</v>
          </cell>
          <cell r="G176" t="str">
            <v>Contacts</v>
          </cell>
          <cell r="I176" t="str">
            <v>N</v>
          </cell>
          <cell r="K176" t="str">
            <v>ID</v>
          </cell>
          <cell r="L176" t="str">
            <v>Name</v>
          </cell>
          <cell r="P176" t="str">
            <v>crm.Contact</v>
          </cell>
          <cell r="S176">
            <v>0</v>
          </cell>
          <cell r="U176" t="str">
            <v>CL</v>
          </cell>
        </row>
        <row r="177">
          <cell r="A177">
            <v>200160</v>
          </cell>
          <cell r="B177" t="str">
            <v>BMS</v>
          </cell>
          <cell r="C177" t="str">
            <v>ContactSetup</v>
          </cell>
          <cell r="D177" t="str">
            <v>Finance Setup Parameter Table</v>
          </cell>
          <cell r="E177" t="str">
            <v>ContactSetup</v>
          </cell>
          <cell r="F177" t="str">
            <v>ContactSetup</v>
          </cell>
          <cell r="G177" t="str">
            <v>ContactSetup</v>
          </cell>
          <cell r="I177" t="str">
            <v>N</v>
          </cell>
          <cell r="K177" t="str">
            <v>ID</v>
          </cell>
          <cell r="P177" t="str">
            <v>gl.ContactSetup</v>
          </cell>
          <cell r="S177">
            <v>0</v>
          </cell>
          <cell r="U177" t="str">
            <v>FS</v>
          </cell>
        </row>
        <row r="178">
          <cell r="A178">
            <v>200170</v>
          </cell>
          <cell r="B178" t="str">
            <v>BMS</v>
          </cell>
          <cell r="C178" t="str">
            <v>CostCentres</v>
          </cell>
          <cell r="D178" t="str">
            <v>Cost Centre</v>
          </cell>
          <cell r="E178" t="str">
            <v>CostCentre</v>
          </cell>
          <cell r="F178" t="str">
            <v>CostCentre</v>
          </cell>
          <cell r="G178" t="str">
            <v>CostCentres</v>
          </cell>
          <cell r="I178" t="str">
            <v>N</v>
          </cell>
          <cell r="K178" t="str">
            <v>ID</v>
          </cell>
          <cell r="L178" t="str">
            <v>Description</v>
          </cell>
          <cell r="P178" t="str">
            <v>gl.CostCentre</v>
          </cell>
          <cell r="S178">
            <v>0</v>
          </cell>
          <cell r="U178" t="str">
            <v>CC</v>
          </cell>
        </row>
        <row r="179">
          <cell r="A179">
            <v>200180</v>
          </cell>
          <cell r="B179" t="str">
            <v>BMS</v>
          </cell>
          <cell r="C179" t="str">
            <v>CrossReference</v>
          </cell>
          <cell r="D179" t="str">
            <v>Cross Reference</v>
          </cell>
          <cell r="E179" t="str">
            <v>CrossReference</v>
          </cell>
          <cell r="F179" t="str">
            <v>CrossReference</v>
          </cell>
          <cell r="G179" t="str">
            <v>CrossReference</v>
          </cell>
          <cell r="I179" t="str">
            <v>N</v>
          </cell>
          <cell r="K179" t="str">
            <v>ID</v>
          </cell>
          <cell r="L179" t="str">
            <v>Number</v>
          </cell>
          <cell r="P179" t="str">
            <v>com.CrossReference</v>
          </cell>
          <cell r="S179">
            <v>0</v>
          </cell>
          <cell r="U179" t="str">
            <v>CR</v>
          </cell>
        </row>
        <row r="180">
          <cell r="A180">
            <v>200210</v>
          </cell>
          <cell r="B180" t="str">
            <v>BMS</v>
          </cell>
          <cell r="C180" t="str">
            <v>Employees</v>
          </cell>
          <cell r="D180" t="str">
            <v>Internal Resources</v>
          </cell>
          <cell r="E180" t="str">
            <v>Employee</v>
          </cell>
          <cell r="F180" t="str">
            <v>Employee</v>
          </cell>
          <cell r="G180" t="str">
            <v>Employees</v>
          </cell>
          <cell r="I180" t="str">
            <v>N</v>
          </cell>
          <cell r="K180" t="str">
            <v>ID</v>
          </cell>
          <cell r="P180" t="str">
            <v>crm.Employee</v>
          </cell>
          <cell r="S180">
            <v>0</v>
          </cell>
          <cell r="U180" t="str">
            <v>IR</v>
          </cell>
        </row>
        <row r="181">
          <cell r="A181">
            <v>200220</v>
          </cell>
          <cell r="B181" t="str">
            <v>BMS</v>
          </cell>
          <cell r="C181" t="str">
            <v>FixedAssetLocation</v>
          </cell>
          <cell r="D181" t="str">
            <v>Fixed Asset Location</v>
          </cell>
          <cell r="E181" t="str">
            <v>FixedAssetLocation</v>
          </cell>
          <cell r="F181" t="str">
            <v>FixedAssetLocation</v>
          </cell>
          <cell r="G181" t="str">
            <v>FixedAssetLocation</v>
          </cell>
          <cell r="I181" t="str">
            <v>N</v>
          </cell>
          <cell r="K181" t="str">
            <v>ID</v>
          </cell>
          <cell r="L181" t="str">
            <v>Description</v>
          </cell>
          <cell r="P181" t="str">
            <v>com.FixedAssetLocation</v>
          </cell>
          <cell r="S181">
            <v>0</v>
          </cell>
          <cell r="U181" t="str">
            <v>FL</v>
          </cell>
        </row>
        <row r="182">
          <cell r="A182">
            <v>200230</v>
          </cell>
          <cell r="B182" t="str">
            <v>BMS</v>
          </cell>
          <cell r="C182" t="str">
            <v>FixedAssetLocationHistory</v>
          </cell>
          <cell r="D182" t="str">
            <v>Fixed Asset Location History</v>
          </cell>
          <cell r="E182" t="str">
            <v>FixedAssetLocationHistory</v>
          </cell>
          <cell r="F182" t="str">
            <v>FixedAssetLocationHistory</v>
          </cell>
          <cell r="G182" t="str">
            <v>FixedAssetLocationHistory</v>
          </cell>
          <cell r="I182" t="str">
            <v>N</v>
          </cell>
          <cell r="K182" t="str">
            <v>ID</v>
          </cell>
          <cell r="P182" t="str">
            <v>ass.FixedAssetLocationHistory</v>
          </cell>
          <cell r="S182">
            <v>0</v>
          </cell>
          <cell r="U182" t="str">
            <v>FL</v>
          </cell>
        </row>
        <row r="183">
          <cell r="A183">
            <v>200240</v>
          </cell>
          <cell r="B183" t="str">
            <v>BMS</v>
          </cell>
          <cell r="C183" t="str">
            <v>FixedAssets</v>
          </cell>
          <cell r="D183" t="str">
            <v>Fixed Assets</v>
          </cell>
          <cell r="E183" t="str">
            <v>FixedAsset</v>
          </cell>
          <cell r="F183" t="str">
            <v>FixedAsset</v>
          </cell>
          <cell r="G183" t="str">
            <v>FixedAssets</v>
          </cell>
          <cell r="I183" t="str">
            <v>N</v>
          </cell>
          <cell r="K183" t="str">
            <v>ID</v>
          </cell>
          <cell r="L183" t="str">
            <v>Description</v>
          </cell>
          <cell r="P183" t="str">
            <v>ass.FixedAsset</v>
          </cell>
          <cell r="S183">
            <v>0</v>
          </cell>
          <cell r="U183" t="str">
            <v>FA</v>
          </cell>
        </row>
        <row r="184">
          <cell r="A184">
            <v>200250</v>
          </cell>
          <cell r="B184" t="str">
            <v>BMS</v>
          </cell>
          <cell r="C184" t="str">
            <v>FixedAssetType</v>
          </cell>
          <cell r="D184" t="str">
            <v>Fixed Asset Type</v>
          </cell>
          <cell r="E184" t="str">
            <v>FixedAssetType</v>
          </cell>
          <cell r="F184" t="str">
            <v>FixedAssetType</v>
          </cell>
          <cell r="G184" t="str">
            <v>FixedAssetType</v>
          </cell>
          <cell r="I184" t="str">
            <v>N</v>
          </cell>
          <cell r="K184" t="str">
            <v>ID</v>
          </cell>
          <cell r="L184" t="str">
            <v>Description</v>
          </cell>
          <cell r="P184" t="str">
            <v>ass.FixedAssetType</v>
          </cell>
          <cell r="S184">
            <v>0</v>
          </cell>
          <cell r="U184" t="str">
            <v>TF</v>
          </cell>
        </row>
        <row r="185">
          <cell r="A185">
            <v>200260</v>
          </cell>
          <cell r="B185" t="str">
            <v>BMS</v>
          </cell>
          <cell r="C185" t="str">
            <v>GLAccounts</v>
          </cell>
          <cell r="D185" t="str">
            <v>Chart of Accounts</v>
          </cell>
          <cell r="E185" t="str">
            <v>GLAccount</v>
          </cell>
          <cell r="F185" t="str">
            <v>GLAccount</v>
          </cell>
          <cell r="G185" t="str">
            <v>GLAccounts</v>
          </cell>
          <cell r="I185" t="str">
            <v>N</v>
          </cell>
          <cell r="K185" t="str">
            <v>ID</v>
          </cell>
          <cell r="L185" t="str">
            <v>Description</v>
          </cell>
          <cell r="P185" t="str">
            <v>gl.Account</v>
          </cell>
          <cell r="S185">
            <v>0</v>
          </cell>
          <cell r="U185" t="str">
            <v>CA</v>
          </cell>
        </row>
        <row r="186">
          <cell r="A186">
            <v>200270</v>
          </cell>
          <cell r="B186" t="str">
            <v>BMS</v>
          </cell>
          <cell r="C186" t="str">
            <v>GLAccountsCostCentres</v>
          </cell>
          <cell r="D186" t="str">
            <v>CC/CA Edit rules (Junction DB)</v>
          </cell>
          <cell r="E186" t="str">
            <v>GLAccountsCostCentre</v>
          </cell>
          <cell r="F186" t="str">
            <v>GLAccountsCostCentre</v>
          </cell>
          <cell r="G186" t="str">
            <v>GLAccountsCostCentres</v>
          </cell>
          <cell r="I186" t="str">
            <v>N</v>
          </cell>
          <cell r="K186" t="str">
            <v>ID</v>
          </cell>
          <cell r="P186" t="str">
            <v>gl.AccountsCostCentre</v>
          </cell>
          <cell r="S186">
            <v>0</v>
          </cell>
          <cell r="U186" t="str">
            <v>CB</v>
          </cell>
        </row>
        <row r="187">
          <cell r="A187">
            <v>200280</v>
          </cell>
          <cell r="B187" t="str">
            <v>BMS</v>
          </cell>
          <cell r="C187" t="str">
            <v>GLEntries</v>
          </cell>
          <cell r="D187" t="str">
            <v>Financial Postings</v>
          </cell>
          <cell r="E187" t="str">
            <v>GLEntry</v>
          </cell>
          <cell r="F187" t="str">
            <v>GLEntry</v>
          </cell>
          <cell r="G187" t="str">
            <v>GLEntries</v>
          </cell>
          <cell r="I187" t="str">
            <v>N</v>
          </cell>
          <cell r="K187" t="str">
            <v>ID</v>
          </cell>
          <cell r="L187" t="str">
            <v>Description</v>
          </cell>
          <cell r="P187" t="str">
            <v>gl.Entry</v>
          </cell>
          <cell r="S187">
            <v>0</v>
          </cell>
          <cell r="U187" t="str">
            <v>PS</v>
          </cell>
        </row>
        <row r="188">
          <cell r="A188">
            <v>200290</v>
          </cell>
          <cell r="B188" t="str">
            <v>BMS</v>
          </cell>
          <cell r="C188" t="str">
            <v>OrganizationalPositions</v>
          </cell>
          <cell r="D188" t="str">
            <v>Organizational Positions</v>
          </cell>
          <cell r="E188" t="str">
            <v>OrganizationalPosition</v>
          </cell>
          <cell r="F188" t="str">
            <v>OrganizationalPosition</v>
          </cell>
          <cell r="G188" t="str">
            <v>OrganizationalPositions</v>
          </cell>
          <cell r="I188" t="str">
            <v>N</v>
          </cell>
          <cell r="K188" t="str">
            <v>ID</v>
          </cell>
          <cell r="L188" t="str">
            <v>Wtitle</v>
          </cell>
          <cell r="P188" t="str">
            <v>hr.OrganizationalPosition</v>
          </cell>
          <cell r="S188">
            <v>0</v>
          </cell>
          <cell r="U188" t="str">
            <v>OP</v>
          </cell>
        </row>
        <row r="189">
          <cell r="A189">
            <v>200300</v>
          </cell>
          <cell r="B189" t="str">
            <v>BMS</v>
          </cell>
          <cell r="C189" t="str">
            <v>PeopleDatabase</v>
          </cell>
          <cell r="D189" t="str">
            <v>People Table</v>
          </cell>
          <cell r="E189" t="str">
            <v>PeopleDatabase</v>
          </cell>
          <cell r="F189" t="str">
            <v>PeopleDatabase</v>
          </cell>
          <cell r="G189" t="str">
            <v>PeopleDatabase</v>
          </cell>
          <cell r="I189" t="str">
            <v>N</v>
          </cell>
          <cell r="K189" t="str">
            <v>ID</v>
          </cell>
          <cell r="P189" t="str">
            <v>crm.PeopleDatabase</v>
          </cell>
          <cell r="S189">
            <v>0</v>
          </cell>
          <cell r="U189" t="str">
            <v>PE</v>
          </cell>
        </row>
        <row r="190">
          <cell r="A190">
            <v>200310</v>
          </cell>
          <cell r="B190" t="str">
            <v>BMS</v>
          </cell>
          <cell r="C190" t="str">
            <v>PersonalComments</v>
          </cell>
          <cell r="D190" t="str">
            <v>Personal Comments</v>
          </cell>
          <cell r="E190" t="str">
            <v>PersonalComment</v>
          </cell>
          <cell r="F190" t="str">
            <v>PersonalComment</v>
          </cell>
          <cell r="G190" t="str">
            <v>PersonalComments</v>
          </cell>
          <cell r="I190" t="str">
            <v>N</v>
          </cell>
          <cell r="K190" t="str">
            <v>ID</v>
          </cell>
          <cell r="P190" t="str">
            <v>com.PersonalComment</v>
          </cell>
          <cell r="S190">
            <v>0</v>
          </cell>
          <cell r="U190" t="str">
            <v>PC</v>
          </cell>
        </row>
        <row r="191">
          <cell r="A191">
            <v>200320</v>
          </cell>
          <cell r="B191" t="str">
            <v>BMS</v>
          </cell>
          <cell r="C191" t="str">
            <v>PositionHistory</v>
          </cell>
          <cell r="D191" t="str">
            <v>Position History</v>
          </cell>
          <cell r="E191" t="str">
            <v>PositionHistory</v>
          </cell>
          <cell r="F191" t="str">
            <v>PositionHistory</v>
          </cell>
          <cell r="G191" t="str">
            <v>PositionHistory</v>
          </cell>
          <cell r="I191" t="str">
            <v>N</v>
          </cell>
          <cell r="K191" t="str">
            <v>ID</v>
          </cell>
          <cell r="P191" t="str">
            <v>hr.PositionHistory</v>
          </cell>
          <cell r="S191">
            <v>0</v>
          </cell>
          <cell r="U191" t="str">
            <v>PH</v>
          </cell>
        </row>
        <row r="192">
          <cell r="A192">
            <v>200330</v>
          </cell>
          <cell r="B192" t="str">
            <v>BMS</v>
          </cell>
          <cell r="C192" t="str">
            <v>RatesBilling</v>
          </cell>
          <cell r="D192" t="str">
            <v>Rates Table - Activities/Client</v>
          </cell>
          <cell r="E192" t="str">
            <v>RatesBilling</v>
          </cell>
          <cell r="F192" t="str">
            <v>RatesBilling</v>
          </cell>
          <cell r="G192" t="str">
            <v>RatesBilling</v>
          </cell>
          <cell r="I192" t="str">
            <v>N</v>
          </cell>
          <cell r="K192" t="str">
            <v>ID</v>
          </cell>
          <cell r="P192" t="str">
            <v>act.RatesBilling</v>
          </cell>
          <cell r="S192">
            <v>0</v>
          </cell>
          <cell r="U192" t="str">
            <v>RT</v>
          </cell>
        </row>
        <row r="193">
          <cell r="A193">
            <v>200340</v>
          </cell>
          <cell r="B193" t="str">
            <v>BMS</v>
          </cell>
          <cell r="C193" t="str">
            <v>RatesExpense</v>
          </cell>
          <cell r="D193" t="str">
            <v>Expense Rates Table - Activities</v>
          </cell>
          <cell r="E193" t="str">
            <v>RatesExpense</v>
          </cell>
          <cell r="F193" t="str">
            <v>RatesExpense</v>
          </cell>
          <cell r="G193" t="str">
            <v>RatesExpense</v>
          </cell>
          <cell r="I193" t="str">
            <v>N</v>
          </cell>
          <cell r="K193" t="str">
            <v>ID</v>
          </cell>
          <cell r="P193" t="str">
            <v>act.RatesExpense</v>
          </cell>
          <cell r="S193">
            <v>0</v>
          </cell>
          <cell r="U193" t="str">
            <v>RX</v>
          </cell>
        </row>
        <row r="194">
          <cell r="A194">
            <v>200350</v>
          </cell>
          <cell r="B194" t="str">
            <v>BMS</v>
          </cell>
          <cell r="C194" t="str">
            <v>RatesFactor</v>
          </cell>
          <cell r="D194" t="str">
            <v>Expense Rates variance - Activities</v>
          </cell>
          <cell r="E194" t="str">
            <v>RatesFactor</v>
          </cell>
          <cell r="F194" t="str">
            <v>RatesFactor</v>
          </cell>
          <cell r="G194" t="str">
            <v>RatesFactor</v>
          </cell>
          <cell r="I194" t="str">
            <v>N</v>
          </cell>
          <cell r="K194" t="str">
            <v>ID</v>
          </cell>
          <cell r="P194" t="str">
            <v>act.RatesFactor</v>
          </cell>
          <cell r="S194">
            <v>0</v>
          </cell>
          <cell r="U194" t="str">
            <v>RY</v>
          </cell>
        </row>
        <row r="195">
          <cell r="A195">
            <v>200360</v>
          </cell>
          <cell r="B195" t="str">
            <v>BMS</v>
          </cell>
          <cell r="C195" t="str">
            <v>ReferenceFields</v>
          </cell>
          <cell r="D195" t="str">
            <v>Small Table Items</v>
          </cell>
          <cell r="E195" t="str">
            <v>ReferenceField</v>
          </cell>
          <cell r="F195" t="str">
            <v>ReferenceField</v>
          </cell>
          <cell r="G195" t="str">
            <v>ReferenceFields</v>
          </cell>
          <cell r="I195" t="str">
            <v>N</v>
          </cell>
          <cell r="K195" t="str">
            <v>ID</v>
          </cell>
          <cell r="L195" t="str">
            <v>Description</v>
          </cell>
          <cell r="P195" t="str">
            <v>system.ReferenceField</v>
          </cell>
          <cell r="S195">
            <v>0</v>
          </cell>
          <cell r="U195" t="str">
            <v>SI</v>
          </cell>
        </row>
        <row r="196">
          <cell r="A196">
            <v>200370</v>
          </cell>
          <cell r="B196" t="str">
            <v>BMS</v>
          </cell>
          <cell r="C196" t="str">
            <v>ReferenceTables</v>
          </cell>
          <cell r="D196" t="str">
            <v>Reference Tables</v>
          </cell>
          <cell r="E196" t="str">
            <v>ReferenceTable</v>
          </cell>
          <cell r="F196" t="str">
            <v>ReferenceTable</v>
          </cell>
          <cell r="G196" t="str">
            <v>ReferenceTables</v>
          </cell>
          <cell r="I196" t="str">
            <v>N</v>
          </cell>
          <cell r="K196" t="str">
            <v>ID</v>
          </cell>
          <cell r="L196" t="str">
            <v>Description</v>
          </cell>
          <cell r="P196" t="str">
            <v>system.ReferenceTable</v>
          </cell>
          <cell r="S196">
            <v>0</v>
          </cell>
          <cell r="U196" t="str">
            <v>SD</v>
          </cell>
        </row>
        <row r="197">
          <cell r="A197">
            <v>200380</v>
          </cell>
          <cell r="B197" t="str">
            <v>BMS</v>
          </cell>
          <cell r="C197" t="str">
            <v>Relationships</v>
          </cell>
          <cell r="D197" t="str">
            <v>Relationship Table</v>
          </cell>
          <cell r="E197" t="str">
            <v>Relationship</v>
          </cell>
          <cell r="F197" t="str">
            <v>Relationship</v>
          </cell>
          <cell r="G197" t="str">
            <v>Relationships</v>
          </cell>
          <cell r="I197" t="str">
            <v>N</v>
          </cell>
          <cell r="K197" t="str">
            <v>ID</v>
          </cell>
          <cell r="P197" t="str">
            <v>crm.Relationship</v>
          </cell>
          <cell r="S197">
            <v>0</v>
          </cell>
          <cell r="U197" t="str">
            <v>RL</v>
          </cell>
        </row>
        <row r="198">
          <cell r="A198">
            <v>200390</v>
          </cell>
          <cell r="B198" t="str">
            <v>BMS</v>
          </cell>
          <cell r="C198" t="str">
            <v>Transactions</v>
          </cell>
          <cell r="D198" t="str">
            <v>Transactions</v>
          </cell>
          <cell r="E198" t="str">
            <v>Transaction</v>
          </cell>
          <cell r="F198" t="str">
            <v>Transaction</v>
          </cell>
          <cell r="G198" t="str">
            <v>Transactions</v>
          </cell>
          <cell r="I198" t="str">
            <v>N</v>
          </cell>
          <cell r="K198" t="str">
            <v>ID</v>
          </cell>
          <cell r="L198" t="str">
            <v>ReferenceNumber</v>
          </cell>
          <cell r="P198" t="str">
            <v>gl.Transaction</v>
          </cell>
          <cell r="S198">
            <v>0</v>
          </cell>
          <cell r="U198" t="str">
            <v>TX</v>
          </cell>
        </row>
        <row r="199">
          <cell r="A199">
            <v>200400</v>
          </cell>
          <cell r="B199" t="str">
            <v>BMS</v>
          </cell>
          <cell r="C199" t="str">
            <v>TransactionsCheques</v>
          </cell>
          <cell r="D199" t="str">
            <v>Cash Disbursements</v>
          </cell>
          <cell r="E199" t="str">
            <v>TransactionsCheque</v>
          </cell>
          <cell r="F199" t="str">
            <v>TransactionsCheque</v>
          </cell>
          <cell r="G199" t="str">
            <v>TransactionsCheques</v>
          </cell>
          <cell r="I199" t="str">
            <v>N</v>
          </cell>
          <cell r="K199" t="str">
            <v>ID</v>
          </cell>
          <cell r="P199" t="str">
            <v>gl.TransactionsCheque</v>
          </cell>
          <cell r="S199">
            <v>0</v>
          </cell>
          <cell r="U199" t="str">
            <v>T4</v>
          </cell>
        </row>
        <row r="200">
          <cell r="A200">
            <v>200410</v>
          </cell>
          <cell r="B200" t="str">
            <v>BMS</v>
          </cell>
          <cell r="C200" t="str">
            <v>TransactionsInvoices</v>
          </cell>
          <cell r="D200" t="str">
            <v>Billing database for activities</v>
          </cell>
          <cell r="E200" t="str">
            <v>TransactionsInvoice</v>
          </cell>
          <cell r="F200" t="str">
            <v>TransactionsInvoice</v>
          </cell>
          <cell r="G200" t="str">
            <v>TransactionsInvoices</v>
          </cell>
          <cell r="I200" t="str">
            <v>N</v>
          </cell>
          <cell r="K200" t="str">
            <v>ID</v>
          </cell>
          <cell r="P200" t="str">
            <v>act.TransactionsInvoice</v>
          </cell>
          <cell r="S200">
            <v>0</v>
          </cell>
          <cell r="U200" t="str">
            <v>T8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2808-36B8-4A2C-9F62-BE7B38623F69}">
  <sheetPr codeName="Sheet1"/>
  <dimension ref="A1:M43"/>
  <sheetViews>
    <sheetView tabSelected="1" workbookViewId="0">
      <selection activeCell="G18" sqref="G18"/>
    </sheetView>
  </sheetViews>
  <sheetFormatPr defaultRowHeight="15"/>
  <cols>
    <col min="1" max="1" width="18.140625" customWidth="1"/>
    <col min="2" max="2" width="16.7109375" bestFit="1" customWidth="1"/>
    <col min="3" max="3" width="19.7109375" bestFit="1" customWidth="1"/>
    <col min="4" max="4" width="19.7109375" customWidth="1"/>
    <col min="5" max="7" width="38.140625" customWidth="1"/>
    <col min="8" max="8" width="15.7109375" customWidth="1"/>
    <col min="9" max="9" width="14.140625" customWidth="1"/>
    <col min="10" max="10" width="10.28515625" customWidth="1"/>
    <col min="11" max="11" width="18.7109375" customWidth="1"/>
    <col min="12" max="12" width="9.140625" customWidth="1"/>
    <col min="13" max="13" width="33" customWidth="1"/>
  </cols>
  <sheetData>
    <row r="1" spans="1:13">
      <c r="A1" t="s">
        <v>0</v>
      </c>
      <c r="B1" t="s">
        <v>32</v>
      </c>
      <c r="C1" t="s">
        <v>5</v>
      </c>
      <c r="D1" t="s">
        <v>25</v>
      </c>
      <c r="E1" t="s">
        <v>1</v>
      </c>
      <c r="F1" t="s">
        <v>52</v>
      </c>
      <c r="G1" t="s">
        <v>71</v>
      </c>
      <c r="H1" t="s">
        <v>35</v>
      </c>
      <c r="I1" t="s">
        <v>34</v>
      </c>
      <c r="J1" t="s">
        <v>2</v>
      </c>
      <c r="K1" t="s">
        <v>3</v>
      </c>
    </row>
    <row r="2" spans="1:13">
      <c r="A2" s="7">
        <v>10000000000001</v>
      </c>
      <c r="B2" s="7"/>
      <c r="C2">
        <v>100</v>
      </c>
      <c r="E2" t="s">
        <v>6</v>
      </c>
      <c r="F2" t="str">
        <f>""</f>
        <v/>
      </c>
      <c r="G2" s="8"/>
      <c r="H2">
        <v>1</v>
      </c>
      <c r="I2">
        <v>1</v>
      </c>
      <c r="J2" t="s">
        <v>11</v>
      </c>
      <c r="M2" t="str">
        <f t="shared" ref="M2:M18" si="0">LEFT("….......",(I2-1)*3)&amp;E2</f>
        <v>Contact</v>
      </c>
    </row>
    <row r="3" spans="1:13">
      <c r="A3" s="7">
        <v>10000000000002</v>
      </c>
      <c r="B3" s="7">
        <v>10000000000001</v>
      </c>
      <c r="C3">
        <v>110</v>
      </c>
      <c r="D3">
        <v>11900</v>
      </c>
      <c r="E3" t="s">
        <v>54</v>
      </c>
      <c r="F3" t="s">
        <v>53</v>
      </c>
      <c r="H3">
        <v>2</v>
      </c>
      <c r="I3">
        <v>2</v>
      </c>
      <c r="J3" t="s">
        <v>11</v>
      </c>
      <c r="M3" t="str">
        <f t="shared" si="0"/>
        <v>…..Address (Business)</v>
      </c>
    </row>
    <row r="4" spans="1:13">
      <c r="A4" s="7">
        <v>10000000000003</v>
      </c>
      <c r="B4" s="7">
        <v>10000000000001</v>
      </c>
      <c r="C4">
        <v>111</v>
      </c>
      <c r="D4">
        <v>12050</v>
      </c>
      <c r="E4" t="s">
        <v>9</v>
      </c>
      <c r="H4">
        <v>3</v>
      </c>
      <c r="I4">
        <v>2</v>
      </c>
      <c r="J4" t="s">
        <v>11</v>
      </c>
      <c r="M4" t="str">
        <f t="shared" si="0"/>
        <v>…..Email</v>
      </c>
    </row>
    <row r="5" spans="1:13">
      <c r="A5" s="7">
        <v>10000000000004</v>
      </c>
      <c r="B5" s="7">
        <v>10000000000001</v>
      </c>
      <c r="C5">
        <v>112</v>
      </c>
      <c r="D5">
        <v>12130</v>
      </c>
      <c r="E5" t="s">
        <v>10</v>
      </c>
      <c r="H5">
        <v>4</v>
      </c>
      <c r="I5">
        <v>2</v>
      </c>
      <c r="J5" t="s">
        <v>11</v>
      </c>
      <c r="M5" t="str">
        <f t="shared" si="0"/>
        <v>…..Phone</v>
      </c>
    </row>
    <row r="6" spans="1:13">
      <c r="A6" s="7">
        <v>10000000000005</v>
      </c>
      <c r="B6" s="7"/>
      <c r="C6">
        <v>100</v>
      </c>
      <c r="E6" t="s">
        <v>8</v>
      </c>
      <c r="H6">
        <v>5</v>
      </c>
      <c r="I6">
        <v>1</v>
      </c>
      <c r="J6" t="s">
        <v>11</v>
      </c>
      <c r="M6" t="str">
        <f t="shared" si="0"/>
        <v>Employee</v>
      </c>
    </row>
    <row r="7" spans="1:13">
      <c r="A7" s="7">
        <v>10000000000006</v>
      </c>
      <c r="B7" s="7">
        <v>10000000000005</v>
      </c>
      <c r="C7">
        <v>101</v>
      </c>
      <c r="D7">
        <v>12450</v>
      </c>
      <c r="E7" t="s">
        <v>19</v>
      </c>
      <c r="H7">
        <v>6</v>
      </c>
      <c r="I7">
        <v>2</v>
      </c>
      <c r="J7" t="s">
        <v>11</v>
      </c>
      <c r="M7" t="str">
        <f t="shared" si="0"/>
        <v>…..Employee Detail</v>
      </c>
    </row>
    <row r="8" spans="1:13">
      <c r="A8" s="7">
        <v>10000000000015</v>
      </c>
      <c r="B8" s="7">
        <v>10000000000005</v>
      </c>
      <c r="C8">
        <v>110</v>
      </c>
      <c r="D8">
        <v>11900</v>
      </c>
      <c r="E8" t="s">
        <v>7</v>
      </c>
      <c r="H8">
        <v>7</v>
      </c>
      <c r="I8">
        <v>2</v>
      </c>
      <c r="J8" t="s">
        <v>11</v>
      </c>
      <c r="M8" t="str">
        <f t="shared" si="0"/>
        <v>…..Address</v>
      </c>
    </row>
    <row r="9" spans="1:13">
      <c r="A9" s="7">
        <v>10000000000016</v>
      </c>
      <c r="B9" s="7">
        <v>10000000000005</v>
      </c>
      <c r="C9">
        <v>111</v>
      </c>
      <c r="D9">
        <v>12050</v>
      </c>
      <c r="E9" t="s">
        <v>9</v>
      </c>
      <c r="H9">
        <v>8</v>
      </c>
      <c r="I9">
        <v>2</v>
      </c>
      <c r="J9" t="s">
        <v>11</v>
      </c>
      <c r="M9" t="str">
        <f t="shared" si="0"/>
        <v>…..Email</v>
      </c>
    </row>
    <row r="10" spans="1:13">
      <c r="A10" s="7">
        <v>10000000000017</v>
      </c>
      <c r="B10" s="7">
        <v>10000000000005</v>
      </c>
      <c r="C10">
        <v>112</v>
      </c>
      <c r="D10">
        <v>12130</v>
      </c>
      <c r="E10" t="s">
        <v>10</v>
      </c>
      <c r="H10">
        <v>9</v>
      </c>
      <c r="I10">
        <v>2</v>
      </c>
      <c r="J10" t="s">
        <v>11</v>
      </c>
      <c r="M10" t="str">
        <f t="shared" si="0"/>
        <v>…..Phone</v>
      </c>
    </row>
    <row r="11" spans="1:13">
      <c r="A11" s="7">
        <v>10000000000013</v>
      </c>
      <c r="B11" s="7">
        <v>10000000000005</v>
      </c>
      <c r="C11">
        <v>321</v>
      </c>
      <c r="D11">
        <v>14150</v>
      </c>
      <c r="E11" t="s">
        <v>27</v>
      </c>
      <c r="H11">
        <v>10</v>
      </c>
      <c r="I11">
        <v>2</v>
      </c>
      <c r="J11" t="s">
        <v>11</v>
      </c>
      <c r="M11" t="str">
        <f t="shared" si="0"/>
        <v>…..BillingAccount</v>
      </c>
    </row>
    <row r="12" spans="1:13">
      <c r="A12" s="7">
        <v>10000000000014</v>
      </c>
      <c r="B12" s="7">
        <v>10000000000013</v>
      </c>
      <c r="C12">
        <v>316</v>
      </c>
      <c r="D12">
        <v>14960</v>
      </c>
      <c r="E12" t="s">
        <v>28</v>
      </c>
      <c r="H12">
        <v>11</v>
      </c>
      <c r="I12">
        <v>3</v>
      </c>
      <c r="J12" t="s">
        <v>11</v>
      </c>
      <c r="M12" t="str">
        <f t="shared" si="0"/>
        <v>….....GL Entry</v>
      </c>
    </row>
    <row r="13" spans="1:13">
      <c r="A13" s="7">
        <v>10000000000009</v>
      </c>
      <c r="B13" s="7"/>
      <c r="C13">
        <v>401</v>
      </c>
      <c r="E13" t="s">
        <v>12</v>
      </c>
      <c r="H13">
        <v>12</v>
      </c>
      <c r="I13">
        <v>1</v>
      </c>
      <c r="J13" t="s">
        <v>11</v>
      </c>
      <c r="M13" t="str">
        <f t="shared" si="0"/>
        <v>Project</v>
      </c>
    </row>
    <row r="14" spans="1:13">
      <c r="A14" s="7">
        <v>10000000000012</v>
      </c>
      <c r="B14" s="7">
        <v>10000000000009</v>
      </c>
      <c r="C14">
        <v>402</v>
      </c>
      <c r="D14">
        <v>10670</v>
      </c>
      <c r="E14" t="s">
        <v>26</v>
      </c>
      <c r="H14">
        <v>13</v>
      </c>
      <c r="I14">
        <v>2</v>
      </c>
      <c r="J14" t="s">
        <v>11</v>
      </c>
      <c r="M14" t="str">
        <f t="shared" si="0"/>
        <v>…..Project Allocation</v>
      </c>
    </row>
    <row r="15" spans="1:13">
      <c r="A15" s="7">
        <v>10000000000007</v>
      </c>
      <c r="B15" s="7"/>
      <c r="C15">
        <v>113</v>
      </c>
      <c r="E15" t="s">
        <v>20</v>
      </c>
      <c r="H15">
        <v>14</v>
      </c>
      <c r="I15">
        <v>1</v>
      </c>
      <c r="J15" t="s">
        <v>11</v>
      </c>
      <c r="M15" t="str">
        <f t="shared" si="0"/>
        <v>Address Phone Type</v>
      </c>
    </row>
    <row r="16" spans="1:13">
      <c r="A16" s="7">
        <v>10000000000008</v>
      </c>
      <c r="B16" s="7"/>
      <c r="C16">
        <v>114</v>
      </c>
      <c r="E16" t="s">
        <v>21</v>
      </c>
      <c r="H16">
        <v>15</v>
      </c>
      <c r="I16">
        <v>1</v>
      </c>
      <c r="J16" t="s">
        <v>11</v>
      </c>
      <c r="M16" t="str">
        <f t="shared" si="0"/>
        <v>Address Type</v>
      </c>
    </row>
    <row r="17" spans="1:13">
      <c r="A17" s="7">
        <v>10000000000010</v>
      </c>
      <c r="B17" s="7"/>
      <c r="C17">
        <v>396</v>
      </c>
      <c r="E17" t="s">
        <v>13</v>
      </c>
      <c r="H17">
        <v>16</v>
      </c>
      <c r="I17">
        <v>1</v>
      </c>
      <c r="J17" t="s">
        <v>11</v>
      </c>
      <c r="M17" t="str">
        <f t="shared" si="0"/>
        <v>GL Rate</v>
      </c>
    </row>
    <row r="18" spans="1:13">
      <c r="A18" s="7">
        <v>10000000000011</v>
      </c>
      <c r="B18" s="7"/>
      <c r="C18">
        <v>397</v>
      </c>
      <c r="E18" t="s">
        <v>56</v>
      </c>
      <c r="F18" t="s">
        <v>55</v>
      </c>
      <c r="H18">
        <v>17</v>
      </c>
      <c r="I18">
        <v>1</v>
      </c>
      <c r="J18" t="s">
        <v>11</v>
      </c>
      <c r="M18" t="str">
        <f t="shared" si="0"/>
        <v>GL Rate Type (except pst)</v>
      </c>
    </row>
    <row r="19" spans="1:13">
      <c r="A19" s="7"/>
      <c r="B19" s="7"/>
      <c r="C19" s="7"/>
    </row>
    <row r="20" spans="1:13">
      <c r="A20" s="7"/>
      <c r="B20" s="7"/>
      <c r="C20" s="7"/>
    </row>
    <row r="21" spans="1:13">
      <c r="A21" s="7"/>
      <c r="B21" s="7"/>
      <c r="C21" s="7"/>
    </row>
    <row r="22" spans="1:13">
      <c r="A22" s="7"/>
      <c r="B22" s="7"/>
      <c r="C22" s="7"/>
    </row>
    <row r="23" spans="1:13">
      <c r="A23" s="7"/>
      <c r="B23" s="7"/>
      <c r="C23" s="7"/>
    </row>
    <row r="24" spans="1:13">
      <c r="A24" s="7"/>
      <c r="B24" s="7"/>
      <c r="C24" s="7"/>
      <c r="E24" s="6"/>
      <c r="F24" s="6"/>
      <c r="G24" s="6"/>
    </row>
    <row r="25" spans="1:13">
      <c r="A25" s="7"/>
      <c r="B25" s="7"/>
      <c r="C25" s="7"/>
      <c r="E25" s="6"/>
      <c r="F25" s="6"/>
      <c r="G25" s="6"/>
    </row>
    <row r="26" spans="1:13">
      <c r="A26" s="7"/>
      <c r="B26" s="7"/>
      <c r="C26" s="7"/>
      <c r="E26" s="6"/>
      <c r="F26" s="6"/>
      <c r="G26" s="6"/>
    </row>
    <row r="27" spans="1:13">
      <c r="A27" s="7"/>
      <c r="B27" s="7"/>
      <c r="C27" s="7"/>
      <c r="E27" s="6"/>
      <c r="F27" s="6"/>
      <c r="G27" s="6"/>
    </row>
    <row r="28" spans="1:13">
      <c r="A28" s="7"/>
      <c r="B28" s="7"/>
      <c r="C28" s="7"/>
      <c r="E28" s="6"/>
      <c r="F28" s="6"/>
      <c r="G28" s="6"/>
    </row>
    <row r="29" spans="1:13">
      <c r="A29" s="7"/>
      <c r="B29" s="7"/>
      <c r="C29" s="7"/>
      <c r="E29" s="6"/>
      <c r="F29" s="6"/>
      <c r="G29" s="6"/>
    </row>
    <row r="30" spans="1:13">
      <c r="A30" s="7"/>
      <c r="B30" s="7"/>
      <c r="C30" s="7"/>
      <c r="E30" s="6"/>
      <c r="F30" s="6"/>
      <c r="G30" s="6"/>
    </row>
    <row r="31" spans="1:13">
      <c r="A31" s="7"/>
      <c r="B31" s="7"/>
      <c r="C31" s="7"/>
    </row>
    <row r="32" spans="1:13">
      <c r="A32" s="7"/>
      <c r="B32" s="7"/>
      <c r="C32" s="7"/>
    </row>
    <row r="33" spans="1:3">
      <c r="A33" s="7"/>
      <c r="B33" s="7"/>
      <c r="C33" s="7"/>
    </row>
    <row r="34" spans="1:3">
      <c r="A34" s="7"/>
      <c r="B34" s="7"/>
      <c r="C34" s="7"/>
    </row>
    <row r="35" spans="1:3">
      <c r="A35" s="7"/>
      <c r="B35" s="7"/>
      <c r="C35" s="7"/>
    </row>
    <row r="36" spans="1:3">
      <c r="A36" s="7"/>
      <c r="B36" s="7"/>
      <c r="C36" s="7"/>
    </row>
    <row r="37" spans="1:3">
      <c r="A37" s="7"/>
      <c r="B37" s="7"/>
      <c r="C37" s="7"/>
    </row>
    <row r="38" spans="1:3">
      <c r="A38" s="7"/>
      <c r="B38" s="7"/>
      <c r="C38" s="7"/>
    </row>
    <row r="39" spans="1:3">
      <c r="A39" s="7"/>
      <c r="B39" s="7"/>
      <c r="C39" s="7"/>
    </row>
    <row r="40" spans="1:3">
      <c r="A40" s="7"/>
      <c r="B40" s="7"/>
      <c r="C40" s="7"/>
    </row>
    <row r="41" spans="1:3">
      <c r="A41" s="7"/>
      <c r="B41" s="7"/>
      <c r="C41" s="7"/>
    </row>
    <row r="42" spans="1:3">
      <c r="A42" s="7"/>
      <c r="B42" s="7"/>
      <c r="C42" s="7"/>
    </row>
    <row r="43" spans="1:3">
      <c r="A43" s="7"/>
      <c r="B43" s="7"/>
      <c r="C43" s="7"/>
    </row>
  </sheetData>
  <autoFilter ref="A1:M19" xr:uid="{05642808-36B8-4A2C-9F62-BE7B38623F69}">
    <sortState xmlns:xlrd2="http://schemas.microsoft.com/office/spreadsheetml/2017/richdata2" ref="A2:M19">
      <sortCondition ref="H1:H19"/>
    </sortState>
  </autoFilter>
  <sortState xmlns:xlrd2="http://schemas.microsoft.com/office/spreadsheetml/2017/richdata2" ref="A2:K10">
    <sortCondition ref="A1:A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000B-A84A-48E5-B50D-80D3F5B4D6F8}">
  <sheetPr codeName="Sheet2"/>
  <dimension ref="A1:K25"/>
  <sheetViews>
    <sheetView workbookViewId="0">
      <selection activeCell="A9" sqref="A9"/>
    </sheetView>
  </sheetViews>
  <sheetFormatPr defaultRowHeight="15"/>
  <cols>
    <col min="1" max="1" width="16" customWidth="1"/>
    <col min="2" max="2" width="22.7109375" customWidth="1"/>
    <col min="3" max="3" width="13.7109375" customWidth="1"/>
    <col min="4" max="4" width="19.28515625" customWidth="1"/>
    <col min="5" max="5" width="18.5703125" customWidth="1"/>
    <col min="6" max="6" width="16.5703125" customWidth="1"/>
    <col min="7" max="7" width="12.5703125" customWidth="1"/>
    <col min="8" max="8" width="21" customWidth="1"/>
    <col min="9" max="9" width="9.140625" customWidth="1"/>
    <col min="10" max="10" width="56.85546875" customWidth="1"/>
  </cols>
  <sheetData>
    <row r="1" spans="1:11">
      <c r="A1" t="s">
        <v>0</v>
      </c>
      <c r="B1" t="s">
        <v>18</v>
      </c>
      <c r="C1" t="s">
        <v>14</v>
      </c>
      <c r="D1" t="s">
        <v>1</v>
      </c>
      <c r="E1" t="s">
        <v>35</v>
      </c>
      <c r="F1" t="s">
        <v>34</v>
      </c>
      <c r="G1" t="s">
        <v>2</v>
      </c>
      <c r="H1" t="s">
        <v>3</v>
      </c>
      <c r="K1" t="s">
        <v>51</v>
      </c>
    </row>
    <row r="2" spans="1:11">
      <c r="A2" s="7">
        <v>10000000000001</v>
      </c>
      <c r="B2" s="7"/>
      <c r="D2" t="s">
        <v>57</v>
      </c>
      <c r="E2">
        <v>1</v>
      </c>
      <c r="F2">
        <v>1</v>
      </c>
      <c r="G2" t="s">
        <v>11</v>
      </c>
      <c r="J2" t="str">
        <f>LEFT("….......",(F2-1)*3)&amp;D2</f>
        <v>Subscriber Group 1</v>
      </c>
    </row>
    <row r="3" spans="1:11">
      <c r="A3" s="7">
        <v>10000000000002</v>
      </c>
      <c r="B3" s="7">
        <v>10000000000001</v>
      </c>
      <c r="C3">
        <v>4</v>
      </c>
      <c r="D3" t="s">
        <v>59</v>
      </c>
      <c r="E3">
        <v>2</v>
      </c>
      <c r="F3">
        <v>2</v>
      </c>
      <c r="G3" t="s">
        <v>11</v>
      </c>
      <c r="J3" t="str">
        <f t="shared" ref="J3:J12" si="0">LEFT("….......",(F3-1)*3)&amp;D3</f>
        <v>…..Organization 1.4</v>
      </c>
      <c r="K3">
        <v>4</v>
      </c>
    </row>
    <row r="4" spans="1:11">
      <c r="A4" s="7">
        <v>10000000000003</v>
      </c>
      <c r="B4" s="7">
        <v>10000000000002</v>
      </c>
      <c r="C4">
        <v>5</v>
      </c>
      <c r="D4" t="s">
        <v>60</v>
      </c>
      <c r="E4">
        <v>3</v>
      </c>
      <c r="F4">
        <v>3</v>
      </c>
      <c r="G4" t="s">
        <v>11</v>
      </c>
      <c r="J4" t="str">
        <f t="shared" si="0"/>
        <v>….....Organization 1.4.5</v>
      </c>
      <c r="K4">
        <v>5</v>
      </c>
    </row>
    <row r="5" spans="1:11">
      <c r="A5" s="7">
        <v>10000000000004</v>
      </c>
      <c r="B5" s="7">
        <v>10000000000001</v>
      </c>
      <c r="C5">
        <v>6</v>
      </c>
      <c r="D5" t="s">
        <v>61</v>
      </c>
      <c r="E5">
        <v>4</v>
      </c>
      <c r="F5">
        <v>2</v>
      </c>
      <c r="G5" t="s">
        <v>11</v>
      </c>
      <c r="J5" t="str">
        <f t="shared" si="0"/>
        <v>…..Organization 1.6</v>
      </c>
      <c r="K5">
        <v>6</v>
      </c>
    </row>
    <row r="6" spans="1:11">
      <c r="A6" s="7">
        <v>10000000000005</v>
      </c>
      <c r="B6" s="7"/>
      <c r="D6" t="s">
        <v>58</v>
      </c>
      <c r="E6">
        <v>5</v>
      </c>
      <c r="F6">
        <v>1</v>
      </c>
      <c r="G6" t="s">
        <v>11</v>
      </c>
      <c r="J6" t="str">
        <f t="shared" si="0"/>
        <v>Subscriber Group 2</v>
      </c>
    </row>
    <row r="7" spans="1:11">
      <c r="A7" s="7">
        <v>10000000000006</v>
      </c>
      <c r="B7" s="7">
        <v>10000000000005</v>
      </c>
      <c r="C7">
        <v>4</v>
      </c>
      <c r="D7" t="s">
        <v>62</v>
      </c>
      <c r="E7">
        <v>6</v>
      </c>
      <c r="F7">
        <v>2</v>
      </c>
      <c r="G7" t="s">
        <v>11</v>
      </c>
      <c r="J7" t="str">
        <f t="shared" si="0"/>
        <v>…..Organization 2.4</v>
      </c>
      <c r="K7">
        <v>4</v>
      </c>
    </row>
    <row r="8" spans="1:11">
      <c r="A8" s="7">
        <v>10000000000007</v>
      </c>
      <c r="B8" s="7">
        <v>10000000000005</v>
      </c>
      <c r="C8">
        <v>6</v>
      </c>
      <c r="D8" t="s">
        <v>63</v>
      </c>
      <c r="E8">
        <v>7</v>
      </c>
      <c r="F8">
        <v>2</v>
      </c>
      <c r="G8" t="s">
        <v>11</v>
      </c>
      <c r="J8" t="str">
        <f t="shared" si="0"/>
        <v>…..Organization 2.6</v>
      </c>
      <c r="K8">
        <v>6</v>
      </c>
    </row>
    <row r="9" spans="1:11">
      <c r="A9" s="7">
        <v>10000000000008</v>
      </c>
      <c r="B9" s="7"/>
      <c r="C9">
        <v>4</v>
      </c>
      <c r="D9" t="s">
        <v>64</v>
      </c>
      <c r="E9">
        <v>8</v>
      </c>
      <c r="F9">
        <v>1</v>
      </c>
      <c r="G9" t="s">
        <v>11</v>
      </c>
      <c r="J9" t="str">
        <f t="shared" si="0"/>
        <v>Organization 4</v>
      </c>
      <c r="K9">
        <v>4</v>
      </c>
    </row>
    <row r="10" spans="1:11">
      <c r="A10" s="7">
        <v>10000000000009</v>
      </c>
      <c r="B10" s="7"/>
      <c r="C10">
        <v>5</v>
      </c>
      <c r="D10" t="s">
        <v>65</v>
      </c>
      <c r="E10">
        <v>9</v>
      </c>
      <c r="F10">
        <v>1</v>
      </c>
      <c r="G10" t="s">
        <v>11</v>
      </c>
      <c r="J10" t="str">
        <f t="shared" si="0"/>
        <v>Organization 5</v>
      </c>
      <c r="K10">
        <v>5</v>
      </c>
    </row>
    <row r="11" spans="1:11">
      <c r="A11" s="7">
        <v>10000000000010</v>
      </c>
      <c r="B11" s="7"/>
      <c r="C11">
        <v>6</v>
      </c>
      <c r="D11" t="s">
        <v>66</v>
      </c>
      <c r="E11">
        <v>10</v>
      </c>
      <c r="F11">
        <v>1</v>
      </c>
      <c r="G11" t="s">
        <v>11</v>
      </c>
      <c r="J11" t="str">
        <f t="shared" si="0"/>
        <v>Organization 6</v>
      </c>
      <c r="K11">
        <v>6</v>
      </c>
    </row>
    <row r="12" spans="1:11">
      <c r="A12" s="7">
        <v>10000000000011</v>
      </c>
      <c r="B12" s="7"/>
      <c r="C12">
        <v>7</v>
      </c>
      <c r="D12" t="s">
        <v>67</v>
      </c>
      <c r="E12">
        <v>11</v>
      </c>
      <c r="F12">
        <v>1</v>
      </c>
      <c r="G12" t="s">
        <v>11</v>
      </c>
      <c r="J12" t="str">
        <f t="shared" si="0"/>
        <v>Organization 7</v>
      </c>
      <c r="K12">
        <v>7</v>
      </c>
    </row>
    <row r="13" spans="1:11">
      <c r="A13" s="7"/>
      <c r="B13" s="7"/>
      <c r="C13" s="7"/>
    </row>
    <row r="14" spans="1:11">
      <c r="A14" s="7"/>
      <c r="B14" s="7"/>
      <c r="C14" s="7"/>
    </row>
    <row r="15" spans="1:11">
      <c r="A15" s="7"/>
      <c r="B15" s="7"/>
      <c r="C15" s="7"/>
    </row>
    <row r="16" spans="1:11">
      <c r="A16" s="7"/>
      <c r="B16" s="7"/>
      <c r="C16" s="7"/>
    </row>
    <row r="17" spans="1:3">
      <c r="A17" s="7"/>
      <c r="B17" s="7"/>
      <c r="C17" s="7"/>
    </row>
    <row r="18" spans="1:3">
      <c r="A18" s="7"/>
      <c r="B18" s="7"/>
      <c r="C18" s="7"/>
    </row>
    <row r="19" spans="1:3">
      <c r="A19" s="7"/>
      <c r="B19" s="7"/>
      <c r="C19" s="7"/>
    </row>
    <row r="20" spans="1:3">
      <c r="A20" s="7"/>
      <c r="B20" s="7"/>
      <c r="C20" s="7"/>
    </row>
    <row r="21" spans="1:3">
      <c r="A21" s="7"/>
      <c r="B21" s="7"/>
      <c r="C21" s="7"/>
    </row>
    <row r="22" spans="1:3">
      <c r="A22" s="7"/>
      <c r="B22" s="7"/>
      <c r="C22" s="7"/>
    </row>
    <row r="23" spans="1:3">
      <c r="A23" s="7"/>
      <c r="B23" s="7"/>
      <c r="C23" s="7"/>
    </row>
    <row r="24" spans="1:3">
      <c r="A24" s="7"/>
      <c r="B24" s="7"/>
      <c r="C24" s="7"/>
    </row>
    <row r="25" spans="1:3">
      <c r="A25" s="7"/>
      <c r="B25" s="7"/>
      <c r="C25" s="7"/>
    </row>
  </sheetData>
  <autoFilter ref="A1:J19" xr:uid="{4AC0000B-A84A-48E5-B50D-80D3F5B4D6F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7BCF-7945-41BD-9D0C-B6ACC36C991B}">
  <sheetPr codeName="Sheet3"/>
  <dimension ref="A1:U5"/>
  <sheetViews>
    <sheetView workbookViewId="0">
      <selection activeCell="C4" sqref="C4"/>
    </sheetView>
  </sheetViews>
  <sheetFormatPr defaultRowHeight="15"/>
  <cols>
    <col min="1" max="1" width="2.85546875" bestFit="1" customWidth="1"/>
    <col min="2" max="2" width="14.7109375" bestFit="1" customWidth="1"/>
    <col min="3" max="3" width="28.28515625" customWidth="1"/>
    <col min="4" max="4" width="14.140625" customWidth="1"/>
    <col min="5" max="5" width="17" bestFit="1" customWidth="1"/>
    <col min="6" max="6" width="24.5703125" bestFit="1" customWidth="1"/>
    <col min="7" max="7" width="24.5703125" customWidth="1"/>
    <col min="8" max="8" width="10.28515625" bestFit="1" customWidth="1"/>
    <col min="9" max="9" width="18.7109375" bestFit="1" customWidth="1"/>
  </cols>
  <sheetData>
    <row r="1" spans="1:21">
      <c r="A1" t="s">
        <v>0</v>
      </c>
      <c r="B1" t="s">
        <v>38</v>
      </c>
      <c r="C1" t="s">
        <v>1</v>
      </c>
      <c r="D1" t="s">
        <v>45</v>
      </c>
      <c r="E1" t="s">
        <v>43</v>
      </c>
      <c r="F1" t="s">
        <v>44</v>
      </c>
      <c r="G1" t="s">
        <v>50</v>
      </c>
      <c r="H1" t="s">
        <v>2</v>
      </c>
      <c r="I1" t="s">
        <v>3</v>
      </c>
    </row>
    <row r="2" spans="1:21">
      <c r="A2">
        <v>1</v>
      </c>
      <c r="B2">
        <v>1</v>
      </c>
      <c r="C2" t="s">
        <v>68</v>
      </c>
      <c r="D2" t="s">
        <v>46</v>
      </c>
      <c r="E2">
        <v>0</v>
      </c>
      <c r="F2">
        <v>0</v>
      </c>
      <c r="H2" t="s">
        <v>11</v>
      </c>
      <c r="K2" t="s">
        <v>39</v>
      </c>
      <c r="U2" s="4"/>
    </row>
    <row r="3" spans="1:21">
      <c r="A3">
        <v>2</v>
      </c>
      <c r="B3">
        <v>1</v>
      </c>
      <c r="C3" t="s">
        <v>69</v>
      </c>
      <c r="D3" t="s">
        <v>47</v>
      </c>
      <c r="H3" t="s">
        <v>11</v>
      </c>
      <c r="K3" t="s">
        <v>41</v>
      </c>
      <c r="U3" s="5"/>
    </row>
    <row r="4" spans="1:21">
      <c r="A4">
        <v>3</v>
      </c>
      <c r="B4">
        <v>2</v>
      </c>
      <c r="C4" t="s">
        <v>70</v>
      </c>
      <c r="D4" t="s">
        <v>48</v>
      </c>
      <c r="H4" t="s">
        <v>11</v>
      </c>
      <c r="K4" t="s">
        <v>42</v>
      </c>
      <c r="U4" s="5"/>
    </row>
    <row r="5" spans="1:21">
      <c r="A5">
        <v>4</v>
      </c>
      <c r="B5">
        <v>2</v>
      </c>
      <c r="C5" t="s">
        <v>64</v>
      </c>
      <c r="D5" t="s">
        <v>49</v>
      </c>
      <c r="H5" t="s">
        <v>11</v>
      </c>
      <c r="K5" t="s">
        <v>40</v>
      </c>
      <c r="U5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8578-BB96-43A4-8760-6150919BB68E}">
  <sheetPr codeName="Sheet4"/>
  <dimension ref="A1:S14"/>
  <sheetViews>
    <sheetView workbookViewId="0">
      <selection activeCell="B4" sqref="B4"/>
    </sheetView>
  </sheetViews>
  <sheetFormatPr defaultRowHeight="15"/>
  <cols>
    <col min="1" max="1" width="18.140625" customWidth="1"/>
    <col min="2" max="2" width="16.7109375" bestFit="1" customWidth="1"/>
    <col min="3" max="3" width="19" bestFit="1" customWidth="1"/>
    <col min="4" max="4" width="21.140625" style="7" bestFit="1" customWidth="1"/>
    <col min="5" max="5" width="15.42578125" bestFit="1" customWidth="1"/>
    <col min="6" max="6" width="12.85546875" bestFit="1" customWidth="1"/>
    <col min="7" max="7" width="21" bestFit="1" customWidth="1"/>
    <col min="9" max="9" width="16.7109375" bestFit="1" customWidth="1"/>
    <col min="10" max="10" width="19" bestFit="1" customWidth="1"/>
    <col min="11" max="11" width="62.42578125" bestFit="1" customWidth="1"/>
  </cols>
  <sheetData>
    <row r="1" spans="1:19">
      <c r="A1" t="s">
        <v>0</v>
      </c>
      <c r="B1" t="s">
        <v>15</v>
      </c>
      <c r="C1" t="s">
        <v>4</v>
      </c>
      <c r="D1" s="7" t="s">
        <v>33</v>
      </c>
      <c r="E1" t="s">
        <v>16</v>
      </c>
      <c r="F1" t="s">
        <v>17</v>
      </c>
      <c r="G1" t="s">
        <v>3</v>
      </c>
      <c r="I1" t="s">
        <v>37</v>
      </c>
      <c r="J1" t="s">
        <v>36</v>
      </c>
      <c r="K1" t="s">
        <v>22</v>
      </c>
    </row>
    <row r="2" spans="1:19">
      <c r="A2" s="7">
        <v>10000000000001</v>
      </c>
      <c r="B2" s="7">
        <v>10000000000001</v>
      </c>
      <c r="C2" s="7">
        <v>10000000000001</v>
      </c>
      <c r="D2" s="7">
        <v>10000000149630</v>
      </c>
      <c r="I2" t="str">
        <f>VLOOKUP(C2,exRecordGroup,5,FALSE)</f>
        <v>Contact</v>
      </c>
      <c r="J2" t="str">
        <f>VLOOKUP(B2,exSubscriber,4,FALSE)</f>
        <v>Subscriber Group 1</v>
      </c>
      <c r="K2" t="s">
        <v>30</v>
      </c>
    </row>
    <row r="3" spans="1:19">
      <c r="A3" s="7">
        <v>10000000000002</v>
      </c>
      <c r="B3" s="7">
        <v>10000000000008</v>
      </c>
      <c r="C3" s="7">
        <v>10000000000005</v>
      </c>
      <c r="D3" s="7">
        <v>10000000149656</v>
      </c>
      <c r="I3" t="str">
        <f>VLOOKUP(C3,exRecordGroup,5,FALSE)</f>
        <v>Employee</v>
      </c>
      <c r="J3" t="str">
        <f>VLOOKUP(B3,exSubscriber,4,FALSE)</f>
        <v>Organization 4</v>
      </c>
      <c r="K3" t="s">
        <v>31</v>
      </c>
      <c r="S3" s="1"/>
    </row>
    <row r="4" spans="1:19">
      <c r="A4" s="7">
        <v>10000000000004</v>
      </c>
      <c r="B4" s="7">
        <v>10000000000001</v>
      </c>
      <c r="C4" s="7">
        <v>10000000000011</v>
      </c>
      <c r="I4" t="str">
        <f>VLOOKUP(C4,exRecordGroup,5,FALSE)</f>
        <v>GL Rate Type (except pst)</v>
      </c>
      <c r="J4" t="str">
        <f>VLOOKUP(B4,exSubscriber,4,FALSE)</f>
        <v>Subscriber Group 1</v>
      </c>
      <c r="K4" t="s">
        <v>24</v>
      </c>
      <c r="S4" s="1"/>
    </row>
    <row r="5" spans="1:19">
      <c r="A5" s="7">
        <v>10000000000003</v>
      </c>
      <c r="B5" s="7">
        <v>10000000000001</v>
      </c>
      <c r="C5" s="7">
        <v>10000000000010</v>
      </c>
      <c r="I5" t="str">
        <f>VLOOKUP(C5,exRecordGroup,5,FALSE)</f>
        <v>GL Rate</v>
      </c>
      <c r="J5" t="str">
        <f>VLOOKUP(B5,exSubscriber,4,FALSE)</f>
        <v>Subscriber Group 1</v>
      </c>
      <c r="K5" t="s">
        <v>23</v>
      </c>
      <c r="S5" s="1"/>
    </row>
    <row r="6" spans="1:19">
      <c r="A6" s="7">
        <v>10000000000005</v>
      </c>
      <c r="B6" s="7">
        <v>10000000000005</v>
      </c>
      <c r="C6" s="7">
        <v>10000000000009</v>
      </c>
      <c r="D6" s="7">
        <v>10000000151330</v>
      </c>
      <c r="I6" t="str">
        <f>VLOOKUP(C6,exRecordGroup,5,FALSE)</f>
        <v>Project</v>
      </c>
      <c r="J6" t="str">
        <f>VLOOKUP(B6,exSubscriber,4,FALSE)</f>
        <v>Subscriber Group 2</v>
      </c>
      <c r="K6" t="s">
        <v>29</v>
      </c>
      <c r="S6" s="1"/>
    </row>
    <row r="7" spans="1:19">
      <c r="A7" s="7"/>
      <c r="B7" s="7"/>
      <c r="C7" s="7"/>
      <c r="S7" s="2"/>
    </row>
    <row r="8" spans="1:19">
      <c r="A8" s="7"/>
      <c r="B8" s="7"/>
      <c r="C8" s="7"/>
      <c r="S8" s="3"/>
    </row>
    <row r="9" spans="1:19">
      <c r="A9" s="7"/>
      <c r="B9" s="7"/>
      <c r="C9" s="7"/>
      <c r="S9" s="3"/>
    </row>
    <row r="10" spans="1:19">
      <c r="A10" s="7"/>
      <c r="B10" s="7"/>
      <c r="C10" s="7"/>
      <c r="S10" s="3"/>
    </row>
    <row r="11" spans="1:19">
      <c r="A11" s="7"/>
      <c r="B11" s="7"/>
      <c r="C11" s="7"/>
      <c r="S11" s="3"/>
    </row>
    <row r="12" spans="1:19">
      <c r="A12" s="7"/>
      <c r="B12" s="7"/>
      <c r="C12" s="7"/>
      <c r="S12" s="3"/>
    </row>
    <row r="13" spans="1:19">
      <c r="S13" s="3"/>
    </row>
    <row r="14" spans="1:19">
      <c r="S14" s="2"/>
    </row>
  </sheetData>
  <autoFilter ref="A1:K2" xr:uid="{8BFA8578-BB96-43A4-8760-6150919BB68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exRecordGroup</vt:lpstr>
      <vt:lpstr>exSubscriber</vt:lpstr>
      <vt:lpstr>exSystem</vt:lpstr>
      <vt:lpstr>exSubscription</vt:lpstr>
      <vt:lpstr>exRecordGroup</vt:lpstr>
      <vt:lpstr>exSubscriber</vt:lpstr>
      <vt:lpstr>exSystem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Kjenner</dc:creator>
  <cp:lastModifiedBy>Admin</cp:lastModifiedBy>
  <dcterms:created xsi:type="dcterms:W3CDTF">2021-09-28T13:59:27Z</dcterms:created>
  <dcterms:modified xsi:type="dcterms:W3CDTF">2022-11-22T16:15:46Z</dcterms:modified>
</cp:coreProperties>
</file>