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br\a1782291\2021\s2\ds\assignment4\"/>
    </mc:Choice>
  </mc:AlternateContent>
  <xr:revisionPtr revIDLastSave="0" documentId="13_ncr:1_{D77F0EB4-AC42-45D5-99EF-16AFEC7F12F4}" xr6:coauthVersionLast="47" xr6:coauthVersionMax="47" xr10:uidLastSave="{00000000-0000-0000-0000-000000000000}"/>
  <bookViews>
    <workbookView xWindow="-120" yWindow="-120" windowWidth="38640" windowHeight="21330" xr2:uid="{8B78ADBF-2B6C-4CB8-BC40-27251DC10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N15" i="1"/>
  <c r="O15" i="1"/>
  <c r="P15" i="1"/>
  <c r="Q15" i="1"/>
  <c r="R15" i="1"/>
  <c r="N14" i="1"/>
  <c r="O14" i="1"/>
  <c r="P14" i="1"/>
  <c r="Q14" i="1"/>
  <c r="R14" i="1"/>
  <c r="E15" i="1"/>
  <c r="B15" i="1"/>
  <c r="C15" i="1"/>
  <c r="D15" i="1"/>
  <c r="A15" i="1"/>
  <c r="A14" i="1"/>
  <c r="B14" i="1"/>
  <c r="C14" i="1"/>
  <c r="D14" i="1"/>
  <c r="E14" i="1"/>
  <c r="J15" i="1" l="1"/>
  <c r="L14" i="1"/>
  <c r="I15" i="1"/>
  <c r="I14" i="1"/>
  <c r="K14" i="1"/>
  <c r="L15" i="1"/>
  <c r="J14" i="1"/>
  <c r="H15" i="1" l="1"/>
  <c r="H14" i="1"/>
</calcChain>
</file>

<file path=xl/sharedStrings.xml><?xml version="1.0" encoding="utf-8"?>
<sst xmlns="http://schemas.openxmlformats.org/spreadsheetml/2006/main" count="38" uniqueCount="21">
  <si>
    <t>Without Failures</t>
  </si>
  <si>
    <t>Number of Members</t>
  </si>
  <si>
    <t>With Failures ( t= 5, m3 offline )</t>
  </si>
  <si>
    <t>With Failures ( t= 1, m2 offline )</t>
  </si>
  <si>
    <t>5 </t>
  </si>
  <si>
    <t>7 </t>
  </si>
  <si>
    <t>9 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</si>
  <si>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</si>
  <si>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</si>
  <si>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</si>
  <si>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</si>
  <si>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</si>
  <si>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</si>
  <si>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</si>
  <si>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</si>
  <si>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</si>
  <si>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</si>
  <si>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 </t>
  </si>
  <si>
    <t>Std. dev</t>
  </si>
  <si>
    <t>Number of Proposers vs Runtimes (without failures)</t>
  </si>
  <si>
    <t>Number of Proposers vs Runtimes (with failures)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</si>
</sst>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 applyAlignment="1"/>
    <xf numFmtId="0" fontId="0" fillId="0" borderId="0" xfId="0" applyBorder="1"/>
    <xf numFmtId="0" fontId="0" fillId="0" borderId="7" xfId="0" applyBorder="1"/>
    <xf numFmtId="0" fontId="1" fillId="0" borderId="1" xfId="0" applyFont="1" applyBorder="1"/>
    <xf numFmtId="0" fontId="1" fillId="0" borderId="3" xfId="0" applyFont="1" applyFill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31A3-9B21-4FF2-BE76-11D06F5F6A07}">
  <dimension ref="A1:R32"/>
  <sheetViews>
    <sheetView tabSelected="1" workbookViewId="0">
      <selection activeCell="P19" sqref="P19"/>
    </sheetView>
  </sheetViews>
  <sheetFormatPr defaultRowHeight="15" x14ac:dyDescent="0.25"/>
  <cols>
    <col min="1" max="1" width="10.42578125" customWidth="1"/>
    <col min="2" max="2" width="8.28515625" customWidth="1"/>
    <col min="3" max="3" width="10.5703125" customWidth="1"/>
    <col min="8" max="8" width="9" bestFit="1" customWidth="1"/>
    <col min="9" max="9" width="8.85546875" customWidth="1"/>
    <col min="10" max="11" width="9" bestFit="1" customWidth="1"/>
    <col min="12" max="12" width="9.5703125" bestFit="1" customWidth="1"/>
  </cols>
  <sheetData>
    <row r="1" spans="1:18" x14ac:dyDescent="0.25">
      <c r="A1" s="12" t="s">
        <v>0</v>
      </c>
      <c r="B1" s="13"/>
      <c r="C1" s="13"/>
      <c r="D1" s="13"/>
      <c r="E1" s="13"/>
      <c r="F1" s="3"/>
      <c r="H1" s="12" t="s">
        <v>2</v>
      </c>
      <c r="I1" s="13"/>
      <c r="J1" s="13"/>
      <c r="K1" s="13"/>
      <c r="L1" s="13"/>
      <c r="M1" s="3"/>
      <c r="N1" s="12" t="s">
        <v>3</v>
      </c>
      <c r="O1" s="13"/>
      <c r="P1" s="13"/>
      <c r="Q1" s="13"/>
      <c r="R1" s="13"/>
    </row>
    <row r="2" spans="1:18" x14ac:dyDescent="0.25">
      <c r="A2" s="12" t="s">
        <v>1</v>
      </c>
      <c r="B2" s="13"/>
      <c r="C2" s="13"/>
      <c r="D2" s="13"/>
      <c r="E2" s="13"/>
      <c r="F2" s="3"/>
      <c r="H2" s="12" t="s">
        <v>1</v>
      </c>
      <c r="I2" s="13"/>
      <c r="J2" s="13"/>
      <c r="K2" s="13"/>
      <c r="L2" s="13"/>
      <c r="M2" s="3"/>
      <c r="N2" s="12" t="s">
        <v>1</v>
      </c>
      <c r="O2" s="13"/>
      <c r="P2" s="13"/>
      <c r="Q2" s="13"/>
      <c r="R2" s="13"/>
    </row>
    <row r="3" spans="1:18" x14ac:dyDescent="0.25">
      <c r="A3" s="6">
        <v>9</v>
      </c>
      <c r="B3" s="6">
        <v>50</v>
      </c>
      <c r="C3" s="6">
        <v>100</v>
      </c>
      <c r="D3" s="6">
        <v>250</v>
      </c>
      <c r="E3" s="6">
        <v>500</v>
      </c>
      <c r="F3" s="7"/>
      <c r="H3" s="6">
        <v>9</v>
      </c>
      <c r="I3" s="6">
        <v>50</v>
      </c>
      <c r="J3" s="6">
        <v>100</v>
      </c>
      <c r="K3" s="6">
        <v>250</v>
      </c>
      <c r="L3" s="6">
        <v>500</v>
      </c>
      <c r="N3" s="6">
        <v>9</v>
      </c>
      <c r="O3" s="6">
        <v>50</v>
      </c>
      <c r="P3" s="6">
        <v>100</v>
      </c>
      <c r="Q3" s="6">
        <v>250</v>
      </c>
      <c r="R3" s="6">
        <v>500</v>
      </c>
    </row>
    <row r="4" spans="1:18" x14ac:dyDescent="0.25">
      <c r="A4" s="1">
        <v>518</v>
      </c>
      <c r="B4" s="1">
        <v>2075</v>
      </c>
      <c r="C4" s="1">
        <v>4590</v>
      </c>
      <c r="D4" s="1">
        <v>4610</v>
      </c>
      <c r="E4" s="1">
        <v>5181</v>
      </c>
      <c r="H4" s="8">
        <v>41149</v>
      </c>
      <c r="I4" s="8">
        <v>47156</v>
      </c>
      <c r="J4" s="8">
        <v>99271</v>
      </c>
      <c r="K4" s="8">
        <v>103233</v>
      </c>
      <c r="L4" s="8">
        <v>107472</v>
      </c>
      <c r="M4" s="11"/>
      <c r="N4" s="1">
        <v>346</v>
      </c>
      <c r="O4" s="1">
        <v>8126</v>
      </c>
      <c r="P4" s="1">
        <v>14324</v>
      </c>
      <c r="Q4" s="1">
        <v>19751</v>
      </c>
      <c r="R4" s="1">
        <v>25329</v>
      </c>
    </row>
    <row r="5" spans="1:18" x14ac:dyDescent="0.25">
      <c r="A5" s="1">
        <v>560</v>
      </c>
      <c r="B5" s="1">
        <v>1953</v>
      </c>
      <c r="C5" s="1">
        <v>2528</v>
      </c>
      <c r="D5" s="1">
        <v>3357</v>
      </c>
      <c r="E5" s="1">
        <v>5596</v>
      </c>
      <c r="H5" s="8">
        <v>42135</v>
      </c>
      <c r="I5" s="8">
        <v>51234</v>
      </c>
      <c r="J5" s="8">
        <v>94342</v>
      </c>
      <c r="K5" s="8">
        <v>103189</v>
      </c>
      <c r="L5" s="8">
        <v>107514</v>
      </c>
      <c r="N5" s="1">
        <v>414</v>
      </c>
      <c r="O5" s="1">
        <v>8177</v>
      </c>
      <c r="P5" s="1">
        <v>15827</v>
      </c>
      <c r="Q5" s="1">
        <v>21982</v>
      </c>
      <c r="R5" s="1">
        <v>31482</v>
      </c>
    </row>
    <row r="6" spans="1:18" x14ac:dyDescent="0.25">
      <c r="A6" s="1">
        <v>543</v>
      </c>
      <c r="B6" s="1">
        <v>1649</v>
      </c>
      <c r="C6" s="1">
        <v>4125</v>
      </c>
      <c r="D6" s="1">
        <v>4918</v>
      </c>
      <c r="E6" s="1">
        <v>5376</v>
      </c>
      <c r="H6" s="8">
        <v>38383</v>
      </c>
      <c r="I6" s="8">
        <v>53858</v>
      </c>
      <c r="J6" s="8">
        <v>95795</v>
      </c>
      <c r="K6" s="8">
        <v>103333</v>
      </c>
      <c r="L6" s="8">
        <v>103412</v>
      </c>
      <c r="N6" s="1">
        <v>312</v>
      </c>
      <c r="O6" s="1">
        <v>8183</v>
      </c>
      <c r="P6" s="1">
        <v>15423</v>
      </c>
      <c r="Q6" s="1">
        <v>19283</v>
      </c>
      <c r="R6" s="1">
        <v>32281</v>
      </c>
    </row>
    <row r="7" spans="1:18" x14ac:dyDescent="0.25">
      <c r="A7" s="1">
        <v>645</v>
      </c>
      <c r="B7" s="1">
        <v>1913</v>
      </c>
      <c r="C7" s="1">
        <v>2315</v>
      </c>
      <c r="D7" s="1">
        <v>4010</v>
      </c>
      <c r="E7" s="1">
        <v>5179</v>
      </c>
      <c r="H7" s="8">
        <v>37543</v>
      </c>
      <c r="I7" s="8">
        <v>49182</v>
      </c>
      <c r="J7" s="8">
        <v>95235</v>
      </c>
      <c r="K7" s="8">
        <v>99324</v>
      </c>
      <c r="L7" s="8">
        <v>109231</v>
      </c>
      <c r="N7" s="1">
        <v>330</v>
      </c>
      <c r="O7" s="1">
        <v>8213</v>
      </c>
      <c r="P7" s="1">
        <v>14082</v>
      </c>
      <c r="Q7" s="1">
        <v>18393</v>
      </c>
      <c r="R7" s="1">
        <v>29381</v>
      </c>
    </row>
    <row r="8" spans="1:18" x14ac:dyDescent="0.25">
      <c r="A8" s="1">
        <v>583</v>
      </c>
      <c r="B8" s="1">
        <v>1979</v>
      </c>
      <c r="C8" s="1">
        <v>2330</v>
      </c>
      <c r="D8" s="1">
        <v>5318</v>
      </c>
      <c r="E8" s="1">
        <v>7060</v>
      </c>
      <c r="H8" s="8">
        <v>31258</v>
      </c>
      <c r="I8" s="8">
        <v>48890</v>
      </c>
      <c r="J8" s="8">
        <v>99291</v>
      </c>
      <c r="K8" s="8">
        <v>101240</v>
      </c>
      <c r="L8" s="8">
        <v>112497</v>
      </c>
      <c r="N8" s="1">
        <v>357</v>
      </c>
      <c r="O8" s="1">
        <v>8190</v>
      </c>
      <c r="P8" s="1">
        <v>15918</v>
      </c>
      <c r="Q8" s="1">
        <v>18914</v>
      </c>
      <c r="R8" s="1">
        <v>29283</v>
      </c>
    </row>
    <row r="9" spans="1:18" x14ac:dyDescent="0.25">
      <c r="A9" s="1">
        <v>458</v>
      </c>
      <c r="B9" s="1">
        <v>1945</v>
      </c>
      <c r="C9" s="1">
        <v>2182</v>
      </c>
      <c r="D9" s="1">
        <v>5165</v>
      </c>
      <c r="E9" s="1">
        <v>5840</v>
      </c>
      <c r="H9" s="8">
        <v>36512</v>
      </c>
      <c r="I9" s="8">
        <v>51231</v>
      </c>
      <c r="J9" s="8">
        <v>101222</v>
      </c>
      <c r="K9" s="8">
        <v>95999</v>
      </c>
      <c r="L9" s="8">
        <v>110642</v>
      </c>
      <c r="N9" s="1">
        <v>284</v>
      </c>
      <c r="O9" s="1">
        <v>8206</v>
      </c>
      <c r="P9" s="1">
        <v>18629</v>
      </c>
      <c r="Q9" s="1">
        <v>20185</v>
      </c>
      <c r="R9" s="1">
        <v>33324</v>
      </c>
    </row>
    <row r="10" spans="1:18" x14ac:dyDescent="0.25">
      <c r="A10" s="1">
        <v>679</v>
      </c>
      <c r="B10" s="1">
        <v>2115</v>
      </c>
      <c r="C10" s="1">
        <v>3426</v>
      </c>
      <c r="D10" s="1">
        <v>5191</v>
      </c>
      <c r="E10" s="1">
        <v>5845</v>
      </c>
      <c r="H10" s="8">
        <v>39891</v>
      </c>
      <c r="I10" s="8">
        <v>59812</v>
      </c>
      <c r="J10" s="8">
        <v>95429</v>
      </c>
      <c r="K10" s="8">
        <v>105762</v>
      </c>
      <c r="L10" s="8">
        <v>105382</v>
      </c>
      <c r="N10" s="1">
        <v>330</v>
      </c>
      <c r="O10" s="1">
        <v>9141</v>
      </c>
      <c r="P10" s="1">
        <v>19831</v>
      </c>
      <c r="Q10" s="1">
        <v>22919</v>
      </c>
      <c r="R10" s="1">
        <v>35818</v>
      </c>
    </row>
    <row r="11" spans="1:18" x14ac:dyDescent="0.25">
      <c r="A11" s="1">
        <v>601</v>
      </c>
      <c r="B11" s="1">
        <v>1830</v>
      </c>
      <c r="C11" s="1">
        <v>3091</v>
      </c>
      <c r="D11" s="1">
        <v>5602</v>
      </c>
      <c r="E11" s="1">
        <v>5663</v>
      </c>
      <c r="H11" s="8">
        <v>38562</v>
      </c>
      <c r="I11" s="8">
        <v>49581</v>
      </c>
      <c r="J11" s="8">
        <v>89982</v>
      </c>
      <c r="K11" s="8">
        <v>101952</v>
      </c>
      <c r="L11" s="8">
        <v>107990</v>
      </c>
      <c r="N11" s="1">
        <v>412</v>
      </c>
      <c r="O11" s="1">
        <v>8210</v>
      </c>
      <c r="P11" s="1">
        <v>15018</v>
      </c>
      <c r="Q11" s="1">
        <v>22001</v>
      </c>
      <c r="R11" s="1">
        <v>27281</v>
      </c>
    </row>
    <row r="12" spans="1:18" x14ac:dyDescent="0.25">
      <c r="A12" s="1">
        <v>598</v>
      </c>
      <c r="B12" s="1">
        <v>1722</v>
      </c>
      <c r="C12" s="1">
        <v>2637</v>
      </c>
      <c r="D12" s="1">
        <v>5589</v>
      </c>
      <c r="E12" s="1">
        <v>6576</v>
      </c>
      <c r="H12" s="9">
        <v>32219</v>
      </c>
      <c r="I12" s="9">
        <v>49182</v>
      </c>
      <c r="J12" s="9">
        <v>95123</v>
      </c>
      <c r="K12" s="9">
        <v>105637</v>
      </c>
      <c r="L12" s="9">
        <v>125835</v>
      </c>
      <c r="N12" s="1">
        <v>369</v>
      </c>
      <c r="O12" s="1">
        <v>13199</v>
      </c>
      <c r="P12" s="1">
        <v>17291</v>
      </c>
      <c r="Q12" s="1">
        <v>13812</v>
      </c>
      <c r="R12" s="1">
        <v>29318</v>
      </c>
    </row>
    <row r="13" spans="1:18" x14ac:dyDescent="0.25">
      <c r="A13" s="2">
        <v>539</v>
      </c>
      <c r="B13" s="2">
        <v>1812</v>
      </c>
      <c r="C13" s="2">
        <v>3308</v>
      </c>
      <c r="D13" s="2">
        <v>4178</v>
      </c>
      <c r="E13" s="2">
        <v>5687</v>
      </c>
      <c r="H13" s="8">
        <v>42348</v>
      </c>
      <c r="I13" s="8">
        <v>58777</v>
      </c>
      <c r="J13" s="8">
        <v>91929</v>
      </c>
      <c r="K13" s="8">
        <v>106437</v>
      </c>
      <c r="L13" s="8">
        <v>108239</v>
      </c>
      <c r="N13" s="1">
        <v>529</v>
      </c>
      <c r="O13" s="1">
        <v>8196</v>
      </c>
      <c r="P13" s="1">
        <v>12834</v>
      </c>
      <c r="Q13" s="1">
        <v>18999</v>
      </c>
      <c r="R13" s="1">
        <v>26299</v>
      </c>
    </row>
    <row r="14" spans="1:18" x14ac:dyDescent="0.25">
      <c r="A14" s="5">
        <f t="shared" ref="A14:D14" si="0">AVERAGE(A4:A13)</f>
        <v>572.4</v>
      </c>
      <c r="B14" s="5">
        <f t="shared" si="0"/>
        <v>1899.3</v>
      </c>
      <c r="C14" s="5">
        <f t="shared" si="0"/>
        <v>3053.2</v>
      </c>
      <c r="D14" s="5">
        <f t="shared" si="0"/>
        <v>4793.8</v>
      </c>
      <c r="E14" s="5">
        <f>AVERAGE(E4:E13)</f>
        <v>5800.3</v>
      </c>
      <c r="H14" s="10">
        <f>SUM(H4:H13)</f>
        <v>380000</v>
      </c>
      <c r="I14" s="10">
        <f>SUM(I4:I13)</f>
        <v>518903</v>
      </c>
      <c r="J14" s="10">
        <f>SUM(J4:J13)</f>
        <v>957619</v>
      </c>
      <c r="K14" s="10">
        <f>SUM(K4:K13)</f>
        <v>1026106</v>
      </c>
      <c r="L14" s="10">
        <f>SUM(L4:L13)</f>
        <v>1098214</v>
      </c>
      <c r="N14">
        <f t="shared" ref="N14:R14" si="1">SUM(N4:N13)</f>
        <v>3683</v>
      </c>
      <c r="O14">
        <f t="shared" si="1"/>
        <v>87841</v>
      </c>
      <c r="P14">
        <f t="shared" si="1"/>
        <v>159177</v>
      </c>
      <c r="Q14">
        <f t="shared" si="1"/>
        <v>196239</v>
      </c>
      <c r="R14">
        <f t="shared" si="1"/>
        <v>299796</v>
      </c>
    </row>
    <row r="15" spans="1:18" x14ac:dyDescent="0.25">
      <c r="A15" s="4">
        <f>_xlfn.STDEV.S(A4:A13)</f>
        <v>63.596296188448576</v>
      </c>
      <c r="B15" s="4">
        <f t="shared" ref="B15:D15" si="2">_xlfn.STDEV.S(B4:B13)</f>
        <v>147.35373161960379</v>
      </c>
      <c r="C15" s="4">
        <f t="shared" si="2"/>
        <v>815.94155564122457</v>
      </c>
      <c r="D15" s="4">
        <f t="shared" si="2"/>
        <v>742.59511923464083</v>
      </c>
      <c r="E15" s="4">
        <f>_xlfn.STDEV.S(E4:E13)</f>
        <v>597.69298138760166</v>
      </c>
      <c r="F15" s="4"/>
      <c r="G15" s="4"/>
      <c r="H15" s="4">
        <f>_xlfn.STDEV.S(H4:H13)</f>
        <v>3818.8925387109575</v>
      </c>
      <c r="I15" s="4">
        <f>_xlfn.STDEV.S(I4:I13)</f>
        <v>4299.0342339232939</v>
      </c>
      <c r="J15" s="4">
        <f>_xlfn.STDEV.S(J4:J13)</f>
        <v>3423.6633872051279</v>
      </c>
      <c r="K15" s="4">
        <f>_xlfn.STDEV.S(K4:K13)</f>
        <v>3193.7932584589407</v>
      </c>
      <c r="L15" s="4">
        <f>_xlfn.STDEV.S(L4:L13)</f>
        <v>6165.3750755507335</v>
      </c>
      <c r="M15" s="4"/>
      <c r="N15" s="4">
        <f t="shared" ref="N15:R15" si="3">_xlfn.STDEV.S(N4:N13)</f>
        <v>69.648402709610011</v>
      </c>
      <c r="O15" s="4">
        <f t="shared" si="3"/>
        <v>1580.1008723074181</v>
      </c>
      <c r="P15" s="4">
        <f t="shared" si="3"/>
        <v>2135.2156305368499</v>
      </c>
      <c r="Q15" s="4">
        <f t="shared" si="3"/>
        <v>2553.9485529491626</v>
      </c>
      <c r="R15" s="4">
        <f t="shared" si="3"/>
        <v>3275.5695077344881</v>
      </c>
    </row>
    <row r="16" spans="1:18" x14ac:dyDescent="0.25">
      <c r="A16" s="4"/>
      <c r="B16" s="4"/>
      <c r="C16" s="4"/>
      <c r="D16" s="4"/>
      <c r="E16" s="4"/>
      <c r="H16" s="4"/>
      <c r="I16" s="4"/>
      <c r="J16" s="4"/>
      <c r="K16" s="4"/>
      <c r="L16" s="4"/>
    </row>
    <row r="17" spans="1:13" x14ac:dyDescent="0.25">
      <c r="A17" s="4"/>
      <c r="B17" s="4"/>
      <c r="C17" s="4"/>
      <c r="D17" s="4"/>
      <c r="E17" s="4"/>
      <c r="H17" s="4"/>
      <c r="I17" s="4"/>
      <c r="J17" s="4"/>
      <c r="K17" s="4"/>
      <c r="L17" s="4"/>
    </row>
    <row r="19" spans="1:13" x14ac:dyDescent="0.25">
      <c r="A19" s="14" t="s">
        <v>19</v>
      </c>
      <c r="B19" s="14"/>
      <c r="C19" s="14"/>
      <c r="D19" s="14"/>
      <c r="E19" s="14"/>
      <c r="F19" s="14"/>
      <c r="H19" s="14" t="s">
        <v>20</v>
      </c>
      <c r="I19" s="14"/>
      <c r="J19" s="14"/>
      <c r="K19" s="14"/>
      <c r="L19" s="14"/>
      <c r="M19" s="14"/>
    </row>
    <row r="20" spans="1:13" x14ac:dyDescent="0.25">
      <c r="A20" s="1"/>
      <c r="B20" s="15">
        <v>3</v>
      </c>
      <c r="C20" s="15" t="s">
        <v>4</v>
      </c>
      <c r="D20" s="15" t="s">
        <v>5</v>
      </c>
      <c r="E20" s="15" t="s">
        <v>6</v>
      </c>
      <c r="F20" s="15">
        <v>11</v>
      </c>
      <c r="H20" s="1"/>
      <c r="I20" s="15">
        <v>3</v>
      </c>
      <c r="J20" s="15" t="s">
        <v>4</v>
      </c>
      <c r="K20" s="15" t="s">
        <v>5</v>
      </c>
      <c r="L20" s="15" t="s">
        <v>6</v>
      </c>
      <c r="M20" s="15">
        <v>11</v>
      </c>
    </row>
    <row r="21" spans="1:13" x14ac:dyDescent="0.25">
      <c r="A21" s="1" t="s">
        <v>7</v>
      </c>
      <c r="B21" s="1">
        <v>1797</v>
      </c>
      <c r="C21" s="1">
        <v>2244</v>
      </c>
      <c r="D21" s="1">
        <v>30163</v>
      </c>
      <c r="E21" s="1">
        <v>2471</v>
      </c>
      <c r="F21" s="1">
        <v>495714</v>
      </c>
      <c r="H21" s="1" t="s">
        <v>7</v>
      </c>
      <c r="I21" s="1">
        <v>1837</v>
      </c>
      <c r="J21" s="1">
        <v>1990</v>
      </c>
      <c r="K21" s="1">
        <v>2938</v>
      </c>
      <c r="L21" s="1">
        <v>23814</v>
      </c>
      <c r="M21" s="1">
        <v>102233</v>
      </c>
    </row>
    <row r="22" spans="1:13" x14ac:dyDescent="0.25">
      <c r="A22" s="1" t="s">
        <v>8</v>
      </c>
      <c r="B22" s="1">
        <v>1818</v>
      </c>
      <c r="C22" s="1">
        <v>2023</v>
      </c>
      <c r="D22" s="1">
        <v>29841</v>
      </c>
      <c r="E22" s="1">
        <v>133176</v>
      </c>
      <c r="F22" s="1">
        <v>392814</v>
      </c>
      <c r="H22" s="1" t="s">
        <v>8</v>
      </c>
      <c r="I22" s="1">
        <v>1235</v>
      </c>
      <c r="J22" s="1">
        <v>2383</v>
      </c>
      <c r="K22" s="1">
        <v>2283</v>
      </c>
      <c r="L22" s="1">
        <v>23748</v>
      </c>
      <c r="M22" s="1">
        <v>110342</v>
      </c>
    </row>
    <row r="23" spans="1:13" x14ac:dyDescent="0.25">
      <c r="A23" s="1" t="s">
        <v>9</v>
      </c>
      <c r="B23" s="1">
        <v>1893</v>
      </c>
      <c r="C23" s="1">
        <v>1870</v>
      </c>
      <c r="D23" s="1">
        <v>86846</v>
      </c>
      <c r="E23" s="1">
        <v>188105</v>
      </c>
      <c r="F23" s="1">
        <v>261735</v>
      </c>
      <c r="H23" s="1" t="s">
        <v>9</v>
      </c>
      <c r="I23" s="1">
        <v>1847</v>
      </c>
      <c r="J23" s="1">
        <v>2234</v>
      </c>
      <c r="K23" s="1">
        <v>3048</v>
      </c>
      <c r="L23" s="1">
        <v>35727</v>
      </c>
      <c r="M23" s="1">
        <v>92830</v>
      </c>
    </row>
    <row r="24" spans="1:13" x14ac:dyDescent="0.25">
      <c r="A24" s="1" t="s">
        <v>10</v>
      </c>
      <c r="B24" s="1">
        <v>1835</v>
      </c>
      <c r="C24" s="1">
        <v>28119</v>
      </c>
      <c r="D24" s="1">
        <v>2303</v>
      </c>
      <c r="E24" s="1">
        <v>190618</v>
      </c>
      <c r="F24" s="1">
        <v>109231</v>
      </c>
      <c r="H24" s="1" t="s">
        <v>10</v>
      </c>
      <c r="I24" s="1">
        <v>1737</v>
      </c>
      <c r="J24" s="1">
        <v>2034</v>
      </c>
      <c r="K24" s="1">
        <v>2839</v>
      </c>
      <c r="L24" s="1">
        <v>29384</v>
      </c>
      <c r="M24" s="1">
        <v>93817</v>
      </c>
    </row>
    <row r="25" spans="1:13" x14ac:dyDescent="0.25">
      <c r="A25" s="1" t="s">
        <v>11</v>
      </c>
      <c r="B25" s="1">
        <v>1814</v>
      </c>
      <c r="C25" s="1">
        <v>28990</v>
      </c>
      <c r="D25" s="1">
        <v>2760</v>
      </c>
      <c r="E25" s="1">
        <v>28359</v>
      </c>
      <c r="F25" s="1">
        <v>234851</v>
      </c>
      <c r="H25" s="1" t="s">
        <v>11</v>
      </c>
      <c r="I25" s="1">
        <v>1746</v>
      </c>
      <c r="J25" s="1">
        <v>2102</v>
      </c>
      <c r="K25" s="1">
        <v>3384</v>
      </c>
      <c r="L25" s="1">
        <v>32039</v>
      </c>
      <c r="M25" s="1">
        <v>130242</v>
      </c>
    </row>
    <row r="26" spans="1:13" x14ac:dyDescent="0.25">
      <c r="A26" s="1" t="s">
        <v>12</v>
      </c>
      <c r="B26" s="1">
        <v>28056</v>
      </c>
      <c r="C26" s="1">
        <v>54198</v>
      </c>
      <c r="D26" s="1">
        <v>54403</v>
      </c>
      <c r="E26" s="1">
        <v>84406</v>
      </c>
      <c r="F26" s="1">
        <v>98241</v>
      </c>
      <c r="H26" s="1" t="s">
        <v>12</v>
      </c>
      <c r="I26" s="1">
        <v>2001</v>
      </c>
      <c r="J26" s="1">
        <v>1903</v>
      </c>
      <c r="K26" s="1">
        <v>54403</v>
      </c>
      <c r="L26" s="1">
        <v>31463</v>
      </c>
      <c r="M26" s="1">
        <v>143873</v>
      </c>
    </row>
    <row r="27" spans="1:13" x14ac:dyDescent="0.25">
      <c r="A27" s="1" t="s">
        <v>13</v>
      </c>
      <c r="B27" s="1">
        <v>1813</v>
      </c>
      <c r="C27" s="1">
        <v>28256</v>
      </c>
      <c r="D27" s="1">
        <v>30383</v>
      </c>
      <c r="E27" s="1">
        <v>2334</v>
      </c>
      <c r="F27" s="1">
        <v>144594</v>
      </c>
      <c r="H27" s="1" t="s">
        <v>13</v>
      </c>
      <c r="I27" s="1">
        <v>1827</v>
      </c>
      <c r="J27" s="1">
        <v>1924</v>
      </c>
      <c r="K27" s="1">
        <v>3023</v>
      </c>
      <c r="L27" s="1">
        <v>28394</v>
      </c>
      <c r="M27" s="1">
        <v>127645</v>
      </c>
    </row>
    <row r="28" spans="1:13" x14ac:dyDescent="0.25">
      <c r="A28" s="1" t="s">
        <v>14</v>
      </c>
      <c r="B28" s="1">
        <v>1831</v>
      </c>
      <c r="C28" s="1">
        <v>1850</v>
      </c>
      <c r="D28" s="1">
        <v>2539</v>
      </c>
      <c r="E28" s="1">
        <v>31643</v>
      </c>
      <c r="F28" s="1">
        <v>584932</v>
      </c>
      <c r="H28" s="1" t="s">
        <v>14</v>
      </c>
      <c r="I28" s="1">
        <v>1789</v>
      </c>
      <c r="J28" s="1">
        <v>1874</v>
      </c>
      <c r="K28" s="1">
        <v>2903</v>
      </c>
      <c r="L28" s="1">
        <v>49832</v>
      </c>
      <c r="M28" s="1">
        <v>150382</v>
      </c>
    </row>
    <row r="29" spans="1:13" x14ac:dyDescent="0.25">
      <c r="A29" s="1" t="s">
        <v>15</v>
      </c>
      <c r="B29" s="1">
        <v>2031</v>
      </c>
      <c r="C29" s="1">
        <v>1180</v>
      </c>
      <c r="D29" s="1">
        <v>28378</v>
      </c>
      <c r="E29" s="1">
        <v>29854</v>
      </c>
      <c r="F29" s="1">
        <v>249583</v>
      </c>
      <c r="H29" s="1" t="s">
        <v>15</v>
      </c>
      <c r="I29" s="1">
        <v>1678</v>
      </c>
      <c r="J29" s="1">
        <v>1739</v>
      </c>
      <c r="K29" s="1">
        <v>2849</v>
      </c>
      <c r="L29" s="1">
        <v>23944</v>
      </c>
      <c r="M29" s="1">
        <v>91843</v>
      </c>
    </row>
    <row r="30" spans="1:13" x14ac:dyDescent="0.25">
      <c r="A30" s="1" t="s">
        <v>16</v>
      </c>
      <c r="B30" s="1">
        <v>1938</v>
      </c>
      <c r="C30" s="1">
        <v>38357</v>
      </c>
      <c r="D30" s="1">
        <v>2617</v>
      </c>
      <c r="E30" s="1">
        <v>178394</v>
      </c>
      <c r="F30" s="1">
        <v>249591</v>
      </c>
      <c r="H30" s="1" t="s">
        <v>16</v>
      </c>
      <c r="I30" s="1">
        <v>1928</v>
      </c>
      <c r="J30" s="1">
        <v>1893</v>
      </c>
      <c r="K30" s="1">
        <v>2893</v>
      </c>
      <c r="L30" s="1">
        <v>20345</v>
      </c>
      <c r="M30" s="1">
        <v>83749</v>
      </c>
    </row>
    <row r="31" spans="1:13" x14ac:dyDescent="0.25">
      <c r="A31" s="1" t="s">
        <v>17</v>
      </c>
      <c r="B31" s="1">
        <v>4482.6000000000004</v>
      </c>
      <c r="C31" s="1">
        <v>18708.7</v>
      </c>
      <c r="D31" s="1">
        <v>27023.3</v>
      </c>
      <c r="E31" s="1">
        <v>86936</v>
      </c>
      <c r="F31" s="1">
        <v>282128.59999999998</v>
      </c>
      <c r="H31" s="1" t="s">
        <v>17</v>
      </c>
      <c r="I31" s="1">
        <v>1762.5</v>
      </c>
      <c r="J31" s="1">
        <v>2007.6</v>
      </c>
      <c r="K31" s="1">
        <v>8056.3</v>
      </c>
      <c r="L31" s="1">
        <v>29869</v>
      </c>
      <c r="M31" s="1">
        <v>112696</v>
      </c>
    </row>
    <row r="32" spans="1:13" x14ac:dyDescent="0.25">
      <c r="A32" s="1" t="s">
        <v>18</v>
      </c>
      <c r="B32" s="1">
        <v>8283.17</v>
      </c>
      <c r="C32" s="1">
        <v>19309</v>
      </c>
      <c r="D32" s="1">
        <v>27395</v>
      </c>
      <c r="E32" s="1">
        <v>78551</v>
      </c>
      <c r="F32" s="1">
        <v>162259</v>
      </c>
      <c r="H32" s="1" t="s">
        <v>18</v>
      </c>
      <c r="I32" s="1">
        <v>207.67099999999999</v>
      </c>
      <c r="J32" s="1">
        <v>189.49</v>
      </c>
      <c r="K32" s="1">
        <v>16287</v>
      </c>
      <c r="L32" s="1">
        <v>8448.7999999999993</v>
      </c>
      <c r="M32" s="1">
        <v>23717</v>
      </c>
    </row>
  </sheetData>
  <mergeCells count="8">
    <mergeCell ref="A19:F19"/>
    <mergeCell ref="H19:M19"/>
    <mergeCell ref="A1:E1"/>
    <mergeCell ref="A2:E2"/>
    <mergeCell ref="H1:L1"/>
    <mergeCell ref="H2:L2"/>
    <mergeCell ref="N1:R1"/>
    <mergeCell ref="N2:R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Koh</dc:creator>
  <cp:lastModifiedBy>Brian Koh</cp:lastModifiedBy>
  <dcterms:created xsi:type="dcterms:W3CDTF">2021-10-30T10:00:33Z</dcterms:created>
  <dcterms:modified xsi:type="dcterms:W3CDTF">2021-11-08T02:49:43Z</dcterms:modified>
</cp:coreProperties>
</file>