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oropey\Desktop\WorkFiles\Monthly Reports &amp; Annual Reports\CAPP distribution ($101k_81%)\"/>
    </mc:Choice>
  </mc:AlternateContent>
  <bookViews>
    <workbookView xWindow="0" yWindow="0" windowWidth="28800" windowHeight="11700" activeTab="1"/>
  </bookViews>
  <sheets>
    <sheet name="Pivot" sheetId="2" r:id="rId1"/>
    <sheet name="BVES CAPP Distribution Rev1 050" sheetId="1" r:id="rId2"/>
    <sheet name="Sheet1" sheetId="3" r:id="rId3"/>
  </sheets>
  <calcPr calcId="162913" iterateCount="1" iterateDelta="0"/>
  <pivotCaches>
    <pivotCache cacheId="0" r:id="rId4"/>
  </pivotCaches>
</workbook>
</file>

<file path=xl/calcChain.xml><?xml version="1.0" encoding="utf-8"?>
<calcChain xmlns="http://schemas.openxmlformats.org/spreadsheetml/2006/main">
  <c r="AC1010" i="1" l="1"/>
  <c r="U895" i="1" l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894" i="1"/>
  <c r="I4" i="2"/>
  <c r="H4" i="2"/>
  <c r="W1011" i="1" l="1"/>
  <c r="J4" i="2"/>
  <c r="V894" i="1" s="1"/>
  <c r="V1005" i="1"/>
  <c r="W1005" i="1" s="1"/>
  <c r="V941" i="1"/>
  <c r="W941" i="1" s="1"/>
  <c r="V948" i="1"/>
  <c r="V955" i="1"/>
  <c r="V956" i="1"/>
  <c r="V908" i="1"/>
  <c r="V905" i="1"/>
  <c r="V1001" i="1"/>
  <c r="V954" i="1"/>
  <c r="V968" i="1"/>
  <c r="V904" i="1"/>
  <c r="U1009" i="1"/>
  <c r="V920" i="1" l="1"/>
  <c r="V984" i="1"/>
  <c r="V906" i="1"/>
  <c r="W906" i="1" s="1"/>
  <c r="V970" i="1"/>
  <c r="V913" i="1"/>
  <c r="V945" i="1"/>
  <c r="V972" i="1"/>
  <c r="V899" i="1"/>
  <c r="V979" i="1"/>
  <c r="V996" i="1"/>
  <c r="V957" i="1"/>
  <c r="V951" i="1"/>
  <c r="V934" i="1"/>
  <c r="V998" i="1"/>
  <c r="V959" i="1"/>
  <c r="X941" i="1"/>
  <c r="V918" i="1"/>
  <c r="V982" i="1"/>
  <c r="V898" i="1"/>
  <c r="V921" i="1"/>
  <c r="V971" i="1"/>
  <c r="V980" i="1"/>
  <c r="V949" i="1"/>
  <c r="V928" i="1"/>
  <c r="V978" i="1"/>
  <c r="V931" i="1"/>
  <c r="V901" i="1"/>
  <c r="V965" i="1"/>
  <c r="V975" i="1"/>
  <c r="V942" i="1"/>
  <c r="V1006" i="1"/>
  <c r="V967" i="1"/>
  <c r="V936" i="1"/>
  <c r="V1000" i="1"/>
  <c r="V922" i="1"/>
  <c r="W922" i="1" s="1"/>
  <c r="V937" i="1"/>
  <c r="V986" i="1"/>
  <c r="V963" i="1"/>
  <c r="V907" i="1"/>
  <c r="V1003" i="1"/>
  <c r="V909" i="1"/>
  <c r="V973" i="1"/>
  <c r="V991" i="1"/>
  <c r="V950" i="1"/>
  <c r="V895" i="1"/>
  <c r="V983" i="1"/>
  <c r="V912" i="1"/>
  <c r="V976" i="1"/>
  <c r="V962" i="1"/>
  <c r="W962" i="1" s="1"/>
  <c r="W955" i="1"/>
  <c r="X955" i="1" s="1"/>
  <c r="Z955" i="1" s="1"/>
  <c r="V940" i="1"/>
  <c r="V988" i="1"/>
  <c r="V935" i="1"/>
  <c r="V926" i="1"/>
  <c r="V990" i="1"/>
  <c r="V943" i="1"/>
  <c r="V992" i="1"/>
  <c r="V914" i="1"/>
  <c r="V969" i="1"/>
  <c r="V1004" i="1"/>
  <c r="V987" i="1"/>
  <c r="V930" i="1"/>
  <c r="V961" i="1"/>
  <c r="V994" i="1"/>
  <c r="V995" i="1"/>
  <c r="V915" i="1"/>
  <c r="V900" i="1"/>
  <c r="V917" i="1"/>
  <c r="V981" i="1"/>
  <c r="V999" i="1"/>
  <c r="V958" i="1"/>
  <c r="V903" i="1"/>
  <c r="V1007" i="1"/>
  <c r="V952" i="1"/>
  <c r="V938" i="1"/>
  <c r="V953" i="1"/>
  <c r="V977" i="1"/>
  <c r="V1002" i="1"/>
  <c r="V923" i="1"/>
  <c r="V916" i="1"/>
  <c r="V925" i="1"/>
  <c r="V989" i="1"/>
  <c r="V902" i="1"/>
  <c r="V966" i="1"/>
  <c r="V911" i="1"/>
  <c r="V947" i="1"/>
  <c r="X1005" i="1"/>
  <c r="Z1005" i="1" s="1"/>
  <c r="V927" i="1"/>
  <c r="V897" i="1"/>
  <c r="V929" i="1"/>
  <c r="V964" i="1"/>
  <c r="V944" i="1"/>
  <c r="V896" i="1"/>
  <c r="W896" i="1" s="1"/>
  <c r="V960" i="1"/>
  <c r="V946" i="1"/>
  <c r="V985" i="1"/>
  <c r="V993" i="1"/>
  <c r="V924" i="1"/>
  <c r="W948" i="1"/>
  <c r="X948" i="1" s="1"/>
  <c r="V939" i="1"/>
  <c r="V932" i="1"/>
  <c r="V933" i="1"/>
  <c r="V997" i="1"/>
  <c r="V910" i="1"/>
  <c r="V974" i="1"/>
  <c r="V919" i="1"/>
  <c r="W930" i="1"/>
  <c r="W945" i="1"/>
  <c r="W904" i="1"/>
  <c r="X904" i="1" s="1"/>
  <c r="Y904" i="1" s="1"/>
  <c r="W968" i="1"/>
  <c r="X968" i="1" s="1"/>
  <c r="W961" i="1"/>
  <c r="W921" i="1"/>
  <c r="W920" i="1"/>
  <c r="W984" i="1"/>
  <c r="W986" i="1"/>
  <c r="W940" i="1"/>
  <c r="W931" i="1"/>
  <c r="W912" i="1"/>
  <c r="W908" i="1"/>
  <c r="X908" i="1" s="1"/>
  <c r="Y908" i="1" s="1"/>
  <c r="W970" i="1"/>
  <c r="W972" i="1"/>
  <c r="W976" i="1"/>
  <c r="W954" i="1"/>
  <c r="X954" i="1" s="1"/>
  <c r="W956" i="1"/>
  <c r="X956" i="1" s="1"/>
  <c r="W985" i="1"/>
  <c r="W1004" i="1"/>
  <c r="W960" i="1"/>
  <c r="W963" i="1"/>
  <c r="W914" i="1"/>
  <c r="W978" i="1"/>
  <c r="W1001" i="1"/>
  <c r="X1001" i="1" s="1"/>
  <c r="W913" i="1"/>
  <c r="W905" i="1"/>
  <c r="X905" i="1" s="1"/>
  <c r="Y905" i="1" s="1"/>
  <c r="W993" i="1"/>
  <c r="W936" i="1"/>
  <c r="W994" i="1"/>
  <c r="W953" i="1"/>
  <c r="W944" i="1"/>
  <c r="W894" i="1"/>
  <c r="X894" i="1" s="1"/>
  <c r="Y894" i="1" s="1"/>
  <c r="W937" i="1"/>
  <c r="W929" i="1"/>
  <c r="W938" i="1"/>
  <c r="W1000" i="1"/>
  <c r="W946" i="1"/>
  <c r="W952" i="1"/>
  <c r="W1002" i="1"/>
  <c r="W1007" i="1" l="1"/>
  <c r="Z1007" i="1" s="1"/>
  <c r="X1007" i="1"/>
  <c r="W991" i="1"/>
  <c r="X991" i="1" s="1"/>
  <c r="Z991" i="1" s="1"/>
  <c r="W933" i="1"/>
  <c r="X960" i="1"/>
  <c r="W947" i="1"/>
  <c r="X1002" i="1"/>
  <c r="W915" i="1"/>
  <c r="X914" i="1"/>
  <c r="W950" i="1"/>
  <c r="X937" i="1"/>
  <c r="W965" i="1"/>
  <c r="X965" i="1" s="1"/>
  <c r="Z965" i="1" s="1"/>
  <c r="X921" i="1"/>
  <c r="W951" i="1"/>
  <c r="X951" i="1" s="1"/>
  <c r="X970" i="1"/>
  <c r="X906" i="1"/>
  <c r="Y906" i="1" s="1"/>
  <c r="V1009" i="1"/>
  <c r="X939" i="1"/>
  <c r="W939" i="1"/>
  <c r="X944" i="1"/>
  <c r="W966" i="1"/>
  <c r="X953" i="1"/>
  <c r="Z953" i="1" s="1"/>
  <c r="W903" i="1"/>
  <c r="X994" i="1"/>
  <c r="Z994" i="1" s="1"/>
  <c r="W943" i="1"/>
  <c r="X943" i="1" s="1"/>
  <c r="X976" i="1"/>
  <c r="W973" i="1"/>
  <c r="X973" i="1" s="1"/>
  <c r="X1000" i="1"/>
  <c r="X931" i="1"/>
  <c r="X982" i="1"/>
  <c r="Z982" i="1" s="1"/>
  <c r="W982" i="1"/>
  <c r="W996" i="1"/>
  <c r="X984" i="1"/>
  <c r="W964" i="1"/>
  <c r="Z964" i="1" s="1"/>
  <c r="X964" i="1"/>
  <c r="X902" i="1"/>
  <c r="Y902" i="1" s="1"/>
  <c r="W902" i="1"/>
  <c r="X938" i="1"/>
  <c r="W958" i="1"/>
  <c r="X958" i="1" s="1"/>
  <c r="X961" i="1"/>
  <c r="W990" i="1"/>
  <c r="X912" i="1"/>
  <c r="Y912" i="1" s="1"/>
  <c r="W909" i="1"/>
  <c r="X936" i="1"/>
  <c r="X978" i="1"/>
  <c r="W918" i="1"/>
  <c r="X918" i="1" s="1"/>
  <c r="X979" i="1"/>
  <c r="W979" i="1"/>
  <c r="X920" i="1"/>
  <c r="W995" i="1"/>
  <c r="X995" i="1"/>
  <c r="X957" i="1"/>
  <c r="Z957" i="1" s="1"/>
  <c r="W957" i="1"/>
  <c r="X919" i="1"/>
  <c r="W919" i="1"/>
  <c r="W924" i="1"/>
  <c r="X929" i="1"/>
  <c r="X989" i="1"/>
  <c r="W989" i="1"/>
  <c r="X952" i="1"/>
  <c r="W999" i="1"/>
  <c r="X930" i="1"/>
  <c r="W926" i="1"/>
  <c r="X926" i="1" s="1"/>
  <c r="Z926" i="1" s="1"/>
  <c r="X1003" i="1"/>
  <c r="W1003" i="1"/>
  <c r="W967" i="1"/>
  <c r="X967" i="1" s="1"/>
  <c r="W928" i="1"/>
  <c r="X928" i="1" s="1"/>
  <c r="Z928" i="1" s="1"/>
  <c r="W899" i="1"/>
  <c r="X899" i="1" s="1"/>
  <c r="X932" i="1"/>
  <c r="W932" i="1"/>
  <c r="X922" i="1"/>
  <c r="Z922" i="1" s="1"/>
  <c r="W977" i="1"/>
  <c r="X974" i="1"/>
  <c r="W974" i="1"/>
  <c r="X993" i="1"/>
  <c r="W897" i="1"/>
  <c r="X897" i="1"/>
  <c r="Y897" i="1" s="1"/>
  <c r="W925" i="1"/>
  <c r="X925" i="1" s="1"/>
  <c r="X981" i="1"/>
  <c r="W981" i="1"/>
  <c r="W987" i="1"/>
  <c r="X987" i="1" s="1"/>
  <c r="Z987" i="1" s="1"/>
  <c r="W935" i="1"/>
  <c r="X935" i="1" s="1"/>
  <c r="W907" i="1"/>
  <c r="X907" i="1" s="1"/>
  <c r="Y907" i="1" s="1"/>
  <c r="X1006" i="1"/>
  <c r="W1006" i="1"/>
  <c r="W949" i="1"/>
  <c r="X949" i="1" s="1"/>
  <c r="Z949" i="1" s="1"/>
  <c r="W959" i="1"/>
  <c r="X959" i="1" s="1"/>
  <c r="X972" i="1"/>
  <c r="W911" i="1"/>
  <c r="X911" i="1" s="1"/>
  <c r="Y911" i="1" s="1"/>
  <c r="W992" i="1"/>
  <c r="X992" i="1" s="1"/>
  <c r="Z992" i="1" s="1"/>
  <c r="W901" i="1"/>
  <c r="X901" i="1" s="1"/>
  <c r="W898" i="1"/>
  <c r="X898" i="1" s="1"/>
  <c r="Y898" i="1" s="1"/>
  <c r="Z932" i="1"/>
  <c r="X910" i="1"/>
  <c r="Y910" i="1" s="1"/>
  <c r="W910" i="1"/>
  <c r="X985" i="1"/>
  <c r="W927" i="1"/>
  <c r="X927" i="1" s="1"/>
  <c r="X916" i="1"/>
  <c r="W916" i="1"/>
  <c r="W917" i="1"/>
  <c r="X917" i="1" s="1"/>
  <c r="Z917" i="1" s="1"/>
  <c r="X1004" i="1"/>
  <c r="W988" i="1"/>
  <c r="W983" i="1"/>
  <c r="X983" i="1" s="1"/>
  <c r="X963" i="1"/>
  <c r="W942" i="1"/>
  <c r="X942" i="1" s="1"/>
  <c r="X980" i="1"/>
  <c r="W980" i="1"/>
  <c r="X998" i="1"/>
  <c r="Z998" i="1" s="1"/>
  <c r="W998" i="1"/>
  <c r="X945" i="1"/>
  <c r="Z945" i="1" s="1"/>
  <c r="X896" i="1"/>
  <c r="Y896" i="1" s="1"/>
  <c r="X962" i="1"/>
  <c r="X997" i="1"/>
  <c r="Z997" i="1" s="1"/>
  <c r="W997" i="1"/>
  <c r="X946" i="1"/>
  <c r="X923" i="1"/>
  <c r="W923" i="1"/>
  <c r="X900" i="1"/>
  <c r="Y900" i="1" s="1"/>
  <c r="W900" i="1"/>
  <c r="W969" i="1"/>
  <c r="Z969" i="1" s="1"/>
  <c r="X969" i="1"/>
  <c r="X940" i="1"/>
  <c r="W895" i="1"/>
  <c r="X986" i="1"/>
  <c r="Z986" i="1" s="1"/>
  <c r="X975" i="1"/>
  <c r="W975" i="1"/>
  <c r="W971" i="1"/>
  <c r="X934" i="1"/>
  <c r="W934" i="1"/>
  <c r="X913" i="1"/>
  <c r="Z894" i="1"/>
  <c r="Z948" i="1"/>
  <c r="Z954" i="1"/>
  <c r="Z938" i="1"/>
  <c r="Z995" i="1"/>
  <c r="Z929" i="1"/>
  <c r="Z900" i="1"/>
  <c r="Z902" i="1"/>
  <c r="Z908" i="1"/>
  <c r="Z984" i="1"/>
  <c r="Z896" i="1"/>
  <c r="Z968" i="1"/>
  <c r="Z985" i="1"/>
  <c r="Z937" i="1"/>
  <c r="Z981" i="1"/>
  <c r="Z941" i="1"/>
  <c r="Z946" i="1"/>
  <c r="Z1004" i="1"/>
  <c r="Z936" i="1"/>
  <c r="Z923" i="1"/>
  <c r="Z1000" i="1"/>
  <c r="Z963" i="1"/>
  <c r="Z960" i="1"/>
  <c r="Z956" i="1"/>
  <c r="Z1001" i="1"/>
  <c r="Z940" i="1"/>
  <c r="W1009" i="1"/>
  <c r="Y899" i="1" l="1"/>
  <c r="Z899" i="1" s="1"/>
  <c r="Y901" i="1"/>
  <c r="Z901" i="1"/>
  <c r="Z907" i="1"/>
  <c r="Z967" i="1"/>
  <c r="Z975" i="1"/>
  <c r="Z916" i="1"/>
  <c r="Z911" i="1"/>
  <c r="Z1003" i="1"/>
  <c r="Z989" i="1"/>
  <c r="X903" i="1"/>
  <c r="Y903" i="1" s="1"/>
  <c r="X947" i="1"/>
  <c r="Z947" i="1" s="1"/>
  <c r="Z990" i="1"/>
  <c r="Z925" i="1"/>
  <c r="X990" i="1"/>
  <c r="Z950" i="1"/>
  <c r="Z973" i="1"/>
  <c r="Z942" i="1"/>
  <c r="Z966" i="1"/>
  <c r="X950" i="1"/>
  <c r="Z933" i="1"/>
  <c r="Z935" i="1"/>
  <c r="Z958" i="1"/>
  <c r="X977" i="1"/>
  <c r="Z977" i="1" s="1"/>
  <c r="Z895" i="1"/>
  <c r="Z988" i="1"/>
  <c r="Z927" i="1"/>
  <c r="Z924" i="1"/>
  <c r="X966" i="1"/>
  <c r="X933" i="1"/>
  <c r="Z918" i="1"/>
  <c r="Z934" i="1"/>
  <c r="X895" i="1"/>
  <c r="Y895" i="1" s="1"/>
  <c r="Z980" i="1"/>
  <c r="X988" i="1"/>
  <c r="Z974" i="1"/>
  <c r="X924" i="1"/>
  <c r="X909" i="1"/>
  <c r="Y909" i="1" s="1"/>
  <c r="X996" i="1"/>
  <c r="Z996" i="1" s="1"/>
  <c r="Z951" i="1"/>
  <c r="X971" i="1"/>
  <c r="Z971" i="1" s="1"/>
  <c r="Z983" i="1"/>
  <c r="Z959" i="1"/>
  <c r="Z897" i="1"/>
  <c r="Z910" i="1"/>
  <c r="Z1006" i="1"/>
  <c r="X999" i="1"/>
  <c r="Z999" i="1" s="1"/>
  <c r="Z919" i="1"/>
  <c r="Z979" i="1"/>
  <c r="Z943" i="1"/>
  <c r="Z939" i="1"/>
  <c r="X915" i="1"/>
  <c r="Z915" i="1" s="1"/>
  <c r="Z993" i="1"/>
  <c r="Z920" i="1"/>
  <c r="Z976" i="1"/>
  <c r="Z904" i="1"/>
  <c r="Z914" i="1"/>
  <c r="Z961" i="1"/>
  <c r="Z962" i="1"/>
  <c r="Z931" i="1"/>
  <c r="Z930" i="1"/>
  <c r="Z906" i="1"/>
  <c r="Z970" i="1"/>
  <c r="Z912" i="1"/>
  <c r="Z972" i="1"/>
  <c r="Z913" i="1"/>
  <c r="Z1002" i="1"/>
  <c r="Z978" i="1"/>
  <c r="Z921" i="1"/>
  <c r="Z898" i="1"/>
  <c r="Z952" i="1"/>
  <c r="Z944" i="1"/>
  <c r="Z903" i="1" l="1"/>
  <c r="X1009" i="1"/>
  <c r="Y1009" i="1"/>
  <c r="Z909" i="1"/>
  <c r="X1011" i="1"/>
  <c r="Z905" i="1"/>
  <c r="Z1009" i="1" s="1"/>
</calcChain>
</file>

<file path=xl/sharedStrings.xml><?xml version="1.0" encoding="utf-8"?>
<sst xmlns="http://schemas.openxmlformats.org/spreadsheetml/2006/main" count="11269" uniqueCount="42">
  <si>
    <t>UTILITY_CUSTOMER_ID</t>
  </si>
  <si>
    <t>LSE_NAME_</t>
  </si>
  <si>
    <t>LSE_CUSTOMER_ID</t>
  </si>
  <si>
    <t>ACCOUNT_TYPE</t>
  </si>
  <si>
    <t>ENERGY_TYPE</t>
  </si>
  <si>
    <t>PRIORITY_GROUP</t>
  </si>
  <si>
    <t>ACCOUNT_STATUS</t>
  </si>
  <si>
    <t>UTILITY_NATURAL_GAS_ARREARAGE</t>
  </si>
  <si>
    <t>UTILITY_ELECTRIC_ARREARAGE</t>
  </si>
  <si>
    <t>UTILITY_COMBINED_ARREARAGE_</t>
  </si>
  <si>
    <t>LSE_ARREARAGE</t>
  </si>
  <si>
    <t>TOTAL_CUSTOMER_ARREARAGE</t>
  </si>
  <si>
    <t>LOW_INCOME_PROGRAM_PARTICIPANT</t>
  </si>
  <si>
    <t>BENEFIT_APPLIED_NATURAL_GAS_ARREARAGE</t>
  </si>
  <si>
    <t>BENEFIT_APPLIED_ELECTRIC_ARREARAGE</t>
  </si>
  <si>
    <t>BENEFIT_APPLIED_COMBINED_ARREARAGE</t>
  </si>
  <si>
    <t>BENEFIT_APPLIED_LSE_ARREARAGE</t>
  </si>
  <si>
    <t>TOTAL_APPLIED_CAPP_BENEFIT</t>
  </si>
  <si>
    <t>CAPP_BENEFIT_DISBURSEMENT_DATE</t>
  </si>
  <si>
    <t>Bear Valley Electric Service, Inc.</t>
  </si>
  <si>
    <t>N/A</t>
  </si>
  <si>
    <t>Residential</t>
  </si>
  <si>
    <t>Electric</t>
  </si>
  <si>
    <t>ACTIVE</t>
  </si>
  <si>
    <t>YES</t>
  </si>
  <si>
    <t>Inactive</t>
  </si>
  <si>
    <t>Commercial</t>
  </si>
  <si>
    <t>Row Labels</t>
  </si>
  <si>
    <t>(blank)</t>
  </si>
  <si>
    <t>Grand Total</t>
  </si>
  <si>
    <t>Sum of UTILITY_ELECTRIC_ARREARAGE</t>
  </si>
  <si>
    <t>Sum of TOTAL_APPLIED_CAPP_BENEFIT</t>
  </si>
  <si>
    <t>Total CAPP Funds</t>
  </si>
  <si>
    <t>Delta</t>
  </si>
  <si>
    <t xml:space="preserve">Percentage Applied </t>
  </si>
  <si>
    <t>Percentage Remaining</t>
  </si>
  <si>
    <t>BVES Proposed Distribution of Remaining Funds</t>
  </si>
  <si>
    <t>Sum</t>
  </si>
  <si>
    <t>Distribute 81% of their remaining balance across customers that qualify (distribute about ~$4,500 across these other customers)</t>
  </si>
  <si>
    <t>Did it my removing customers no longer eligible</t>
  </si>
  <si>
    <t>Column U894: U1007</t>
  </si>
  <si>
    <t>81% benefit of the remaining amount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</si>
</sst>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1" applyFont="1"/>
    <xf numFmtId="9" fontId="0" fillId="0" borderId="0" xfId="2" applyFont="1"/>
    <xf numFmtId="44" fontId="0" fillId="0" borderId="0" xfId="1" applyNumberFormat="1" applyFont="1"/>
    <xf numFmtId="0" fontId="0" fillId="33" borderId="0" xfId="0" applyFill="1"/>
    <xf numFmtId="44" fontId="0" fillId="33" borderId="0" xfId="0" applyNumberFormat="1" applyFill="1"/>
    <xf numFmtId="0" fontId="0" fillId="0" borderId="0" xfId="0" applyAlignment="1">
      <alignment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9">
    <dxf>
      <font>
        <color rgb="FF006100"/>
      </font>
      <fill>
        <patternFill>
          <bgColor rgb="FFC6EF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VES%20CAPP%20Distribution%20Rev1%2005062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lock, Sean" refreshedDate="44687.566901967592" createdVersion="6" refreshedVersion="6" minRefreshableVersion="3" recordCount="1007">
  <cacheSource type="worksheet">
    <worksheetSource ref="A1:S1048576" sheet="BVES CAPP Distribution Rev1 050" r:id="rId2"/>
  </cacheSource>
  <cacheFields count="19">
    <cacheField name="UTILITY_CUSTOMER_ID" numFmtId="0">
      <sharedItems containsString="0" containsBlank="1" containsNumber="1" containsInteger="1" minValue="6150000" maxValue="9995150000"/>
    </cacheField>
    <cacheField name="LSE_NAME_" numFmtId="0">
      <sharedItems containsBlank="1"/>
    </cacheField>
    <cacheField name="LSE_CUSTOMER_ID" numFmtId="0">
      <sharedItems containsBlank="1"/>
    </cacheField>
    <cacheField name="ACCOUNT_TYPE" numFmtId="0">
      <sharedItems containsBlank="1"/>
    </cacheField>
    <cacheField name="ENERGY_TYPE" numFmtId="0">
      <sharedItems containsBlank="1"/>
    </cacheField>
    <cacheField name="PRIORITY_GROUP" numFmtId="0">
      <sharedItems containsString="0" containsBlank="1" containsNumber="1" containsInteger="1" minValue="2" maxValue="4" count="4">
        <n v="2"/>
        <n v="3"/>
        <n v="4"/>
        <m/>
      </sharedItems>
    </cacheField>
    <cacheField name="ACCOUNT_STATUS" numFmtId="0">
      <sharedItems containsBlank="1"/>
    </cacheField>
    <cacheField name="UTILITY_NATURAL_GAS_ARREARAGE" numFmtId="0">
      <sharedItems containsBlank="1"/>
    </cacheField>
    <cacheField name="UTILITY_ELECTRIC_ARREARAGE" numFmtId="0">
      <sharedItems containsString="0" containsBlank="1" containsNumber="1" minValue="0.14000000000000001" maxValue="23560.03"/>
    </cacheField>
    <cacheField name="UTILITY_COMBINED_ARREARAGE_" numFmtId="0">
      <sharedItems containsBlank="1"/>
    </cacheField>
    <cacheField name="LSE_ARREARAGE" numFmtId="0">
      <sharedItems containsBlank="1"/>
    </cacheField>
    <cacheField name="TOTAL_CUSTOMER_ARREARAGE" numFmtId="0">
      <sharedItems containsString="0" containsBlank="1" containsNumber="1" minValue="0.14000000000000001" maxValue="23560.03"/>
    </cacheField>
    <cacheField name="LOW_INCOME_PROGRAM_PARTICIPANT" numFmtId="0">
      <sharedItems containsBlank="1"/>
    </cacheField>
    <cacheField name="BENEFIT_APPLIED_NATURAL_GAS_ARREARAGE" numFmtId="0">
      <sharedItems containsBlank="1"/>
    </cacheField>
    <cacheField name="BENEFIT_APPLIED_ELECTRIC_ARREARAGE" numFmtId="0">
      <sharedItems containsString="0" containsBlank="1" containsNumber="1" minValue="0" maxValue="1072.67"/>
    </cacheField>
    <cacheField name="BENEFIT_APPLIED_COMBINED_ARREARAGE" numFmtId="0">
      <sharedItems containsBlank="1"/>
    </cacheField>
    <cacheField name="BENEFIT_APPLIED_LSE_ARREARAGE" numFmtId="0">
      <sharedItems containsBlank="1"/>
    </cacheField>
    <cacheField name="TOTAL_APPLIED_CAPP_BENEFIT" numFmtId="0">
      <sharedItems containsString="0" containsBlank="1" containsNumber="1" minValue="0" maxValue="1072.67" count="237">
        <n v="0"/>
        <n v="6.3"/>
        <n v="6.72"/>
        <n v="12.6"/>
        <n v="18.16"/>
        <n v="18.96"/>
        <n v="24.37"/>
        <n v="24.75"/>
        <n v="25.25"/>
        <n v="25.38"/>
        <n v="26.55"/>
        <n v="26.9"/>
        <n v="27.35"/>
        <n v="27.59"/>
        <n v="31.41"/>
        <n v="32.21"/>
        <n v="38.89"/>
        <n v="39.83"/>
        <n v="42.01"/>
        <n v="42.84"/>
        <n v="44.27"/>
        <n v="46.79"/>
        <n v="47.95"/>
        <n v="51.98"/>
        <n v="53.64"/>
        <n v="54.68"/>
        <n v="55.59"/>
        <n v="55.99"/>
        <n v="56.44"/>
        <n v="57.02"/>
        <n v="57.94"/>
        <n v="59.06"/>
        <n v="62.55"/>
        <n v="66.5"/>
        <n v="67.63"/>
        <n v="69.930000000000007"/>
        <n v="70.569999999999993"/>
        <n v="71.349999999999994"/>
        <n v="81.58"/>
        <n v="90.28"/>
        <n v="94.48"/>
        <n v="103.55"/>
        <n v="106.48"/>
        <n v="107.44"/>
        <n v="108.21"/>
        <n v="109.27"/>
        <n v="115.37"/>
        <n v="116.52"/>
        <n v="124.91"/>
        <n v="124.99"/>
        <n v="128.16"/>
        <n v="131.02000000000001"/>
        <n v="131.69"/>
        <n v="133.84"/>
        <n v="138.69"/>
        <n v="140.91999999999999"/>
        <n v="147.25"/>
        <n v="149.33000000000001"/>
        <n v="149.47999999999999"/>
        <n v="156.54"/>
        <n v="156.69"/>
        <n v="156.88"/>
        <n v="165.23"/>
        <n v="169.42"/>
        <n v="171.19"/>
        <n v="174.55"/>
        <n v="179.06"/>
        <n v="192.82"/>
        <n v="192.89"/>
        <n v="198.75"/>
        <n v="200.19"/>
        <n v="204.98"/>
        <n v="205.34"/>
        <n v="208.01"/>
        <n v="216.33"/>
        <n v="221.55"/>
        <n v="222.46"/>
        <n v="223.72"/>
        <n v="223.98"/>
        <n v="225.76"/>
        <n v="226.21"/>
        <n v="230.42"/>
        <n v="236.87"/>
        <n v="237.66"/>
        <n v="246.77"/>
        <n v="252.26"/>
        <n v="258.86"/>
        <n v="260.32"/>
        <n v="261.04000000000002"/>
        <n v="261.94"/>
        <n v="262.27999999999997"/>
        <n v="262.87"/>
        <n v="265.66000000000003"/>
        <n v="267.51"/>
        <n v="269.77999999999997"/>
        <n v="277.81"/>
        <n v="283.24"/>
        <n v="284.99"/>
        <n v="285.60000000000002"/>
        <n v="291.77999999999997"/>
        <n v="294.32"/>
        <n v="314.16000000000003"/>
        <n v="321.33999999999997"/>
        <n v="321.82"/>
        <n v="323.29000000000002"/>
        <n v="323.86"/>
        <n v="325.5"/>
        <n v="326.70999999999998"/>
        <n v="328.51"/>
        <n v="331.92"/>
        <n v="337.69"/>
        <n v="341.58"/>
        <n v="342.02"/>
        <n v="343.7"/>
        <n v="347.45"/>
        <n v="355.71"/>
        <n v="356.68"/>
        <n v="359.33"/>
        <n v="361.35"/>
        <n v="372.36"/>
        <n v="376.05"/>
        <n v="380.15"/>
        <n v="381.68"/>
        <n v="385.86"/>
        <n v="387.62"/>
        <n v="387.87"/>
        <n v="388.9"/>
        <n v="389.62"/>
        <n v="389.95"/>
        <n v="391.98"/>
        <n v="392.03"/>
        <n v="400.92"/>
        <n v="411.59"/>
        <n v="417.49"/>
        <n v="417.86"/>
        <n v="424.26"/>
        <n v="424.73"/>
        <n v="428.94"/>
        <n v="431.82"/>
        <n v="455.6"/>
        <n v="461.64"/>
        <n v="463.03"/>
        <n v="463.33"/>
        <n v="465.1"/>
        <n v="476.88"/>
        <n v="480.91"/>
        <n v="493.09"/>
        <n v="495.24"/>
        <n v="500.16"/>
        <n v="501.81"/>
        <n v="502.24"/>
        <n v="502.4"/>
        <n v="505.8"/>
        <n v="514.33000000000004"/>
        <n v="517.25"/>
        <n v="527.94000000000005"/>
        <n v="532.32000000000005"/>
        <n v="541.55999999999995"/>
        <n v="546.67999999999995"/>
        <n v="548.67999999999995"/>
        <n v="554.05999999999995"/>
        <n v="556.64"/>
        <n v="558.46"/>
        <n v="559.86"/>
        <n v="560.70000000000005"/>
        <n v="562.95000000000005"/>
        <n v="563.86"/>
        <n v="570.80999999999995"/>
        <n v="578.54"/>
        <n v="580.05999999999995"/>
        <n v="580.52"/>
        <n v="586.48"/>
        <n v="588.28"/>
        <n v="601.54999999999995"/>
        <n v="608.86"/>
        <n v="612.83000000000004"/>
        <n v="620.74"/>
        <n v="621.84"/>
        <n v="640.01"/>
        <n v="640.36"/>
        <n v="648.35"/>
        <n v="661.65"/>
        <n v="673.1"/>
        <n v="678.28"/>
        <n v="679.44"/>
        <n v="686.13"/>
        <n v="693.38"/>
        <n v="701.89"/>
        <n v="702.69"/>
        <n v="711.38"/>
        <n v="721.39"/>
        <n v="725.27"/>
        <n v="727.89"/>
        <n v="729.56"/>
        <n v="733.7"/>
        <n v="748.96"/>
        <n v="755.86"/>
        <n v="774.41"/>
        <n v="785.16"/>
        <n v="788.78"/>
        <n v="800"/>
        <n v="813.37"/>
        <n v="819.78"/>
        <n v="823.29"/>
        <n v="826.56"/>
        <n v="826.82"/>
        <n v="837.83"/>
        <n v="842.04"/>
        <n v="855.42"/>
        <n v="865.01"/>
        <n v="874.18"/>
        <n v="886.44"/>
        <n v="889.75"/>
        <n v="890.55"/>
        <n v="908.15"/>
        <n v="921.06"/>
        <n v="925.42"/>
        <n v="934.29"/>
        <n v="934.52"/>
        <n v="958.26"/>
        <n v="958.99"/>
        <n v="968.34"/>
        <n v="984.55"/>
        <n v="986.95"/>
        <n v="990.93"/>
        <n v="1000"/>
        <n v="1001.57"/>
        <n v="1002.89"/>
        <n v="1027.22"/>
        <n v="1030.3699999999999"/>
        <n v="1039.92"/>
        <n v="1043.1500000000001"/>
        <n v="1051.17"/>
        <n v="1058.8499999999999"/>
        <n v="1062.45"/>
        <n v="1072.67"/>
        <m/>
      </sharedItems>
    </cacheField>
    <cacheField name="CAPP_BENEFIT_DISBURSEMENT_DATE" numFmtId="0">
      <sharedItems containsNonDate="0" containsDate="1" containsString="0" containsBlank="1" minDate="2022-03-02T00:00:00" maxDate="2022-03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7">
  <r>
    <n v="6564616966"/>
    <s v="Bear Valley Electric Service, Inc."/>
    <s v="N/A"/>
    <s v="Residential"/>
    <s v="Electric"/>
    <x v="0"/>
    <s v="ACTIVE"/>
    <s v="N/A"/>
    <n v="0.14000000000000001"/>
    <s v="N/A"/>
    <s v="N/A"/>
    <n v="0.14000000000000001"/>
    <m/>
    <s v="N/A"/>
    <n v="0"/>
    <s v="N/A"/>
    <s v="N/A"/>
    <x v="0"/>
    <d v="2022-03-02T00:00:00"/>
  </r>
  <r>
    <n v="6271661118"/>
    <s v="Bear Valley Electric Service, Inc."/>
    <s v="N/A"/>
    <s v="Residential"/>
    <s v="Electric"/>
    <x v="0"/>
    <s v="ACTIVE"/>
    <s v="N/A"/>
    <n v="0.27"/>
    <s v="N/A"/>
    <s v="N/A"/>
    <n v="0.27"/>
    <m/>
    <s v="N/A"/>
    <n v="0"/>
    <s v="N/A"/>
    <s v="N/A"/>
    <x v="0"/>
    <d v="2022-03-02T00:00:00"/>
  </r>
  <r>
    <n v="8589350000"/>
    <s v="Bear Valley Electric Service, Inc."/>
    <s v="N/A"/>
    <s v="Residential"/>
    <s v="Electric"/>
    <x v="0"/>
    <s v="ACTIVE"/>
    <s v="N/A"/>
    <n v="0.66"/>
    <s v="N/A"/>
    <s v="N/A"/>
    <n v="0.66"/>
    <m/>
    <s v="N/A"/>
    <n v="0"/>
    <s v="N/A"/>
    <s v="N/A"/>
    <x v="0"/>
    <d v="2022-03-02T00:00:00"/>
  </r>
  <r>
    <n v="9179773974"/>
    <s v="Bear Valley Electric Service, Inc."/>
    <s v="N/A"/>
    <s v="Residential"/>
    <s v="Electric"/>
    <x v="0"/>
    <s v="ACTIVE"/>
    <s v="N/A"/>
    <n v="1.08"/>
    <s v="N/A"/>
    <s v="N/A"/>
    <n v="1.08"/>
    <s v="YES"/>
    <s v="N/A"/>
    <n v="0"/>
    <s v="N/A"/>
    <s v="N/A"/>
    <x v="0"/>
    <d v="2022-03-02T00:00:00"/>
  </r>
  <r>
    <n v="2539453779"/>
    <s v="Bear Valley Electric Service, Inc."/>
    <s v="N/A"/>
    <s v="Residential"/>
    <s v="Electric"/>
    <x v="0"/>
    <s v="ACTIVE"/>
    <s v="N/A"/>
    <n v="1.61"/>
    <s v="N/A"/>
    <s v="N/A"/>
    <n v="1.61"/>
    <s v="YES"/>
    <s v="N/A"/>
    <n v="0"/>
    <s v="N/A"/>
    <s v="N/A"/>
    <x v="0"/>
    <d v="2022-03-02T00:00:00"/>
  </r>
  <r>
    <n v="869956013"/>
    <s v="Bear Valley Electric Service, Inc."/>
    <s v="N/A"/>
    <s v="Residential"/>
    <s v="Electric"/>
    <x v="0"/>
    <s v="ACTIVE"/>
    <s v="N/A"/>
    <n v="1.77"/>
    <s v="N/A"/>
    <s v="N/A"/>
    <n v="1.77"/>
    <m/>
    <s v="N/A"/>
    <n v="0"/>
    <s v="N/A"/>
    <s v="N/A"/>
    <x v="0"/>
    <d v="2022-03-02T00:00:00"/>
  </r>
  <r>
    <n v="2301818793"/>
    <s v="Bear Valley Electric Service, Inc."/>
    <s v="N/A"/>
    <s v="Residential"/>
    <s v="Electric"/>
    <x v="0"/>
    <s v="ACTIVE"/>
    <s v="N/A"/>
    <n v="1.95"/>
    <s v="N/A"/>
    <s v="N/A"/>
    <n v="1.95"/>
    <m/>
    <s v="N/A"/>
    <n v="0"/>
    <s v="N/A"/>
    <s v="N/A"/>
    <x v="0"/>
    <d v="2022-03-02T00:00:00"/>
  </r>
  <r>
    <n v="1889628053"/>
    <s v="Bear Valley Electric Service, Inc."/>
    <s v="N/A"/>
    <s v="Residential"/>
    <s v="Electric"/>
    <x v="0"/>
    <s v="ACTIVE"/>
    <s v="N/A"/>
    <n v="2.1800000000000002"/>
    <s v="N/A"/>
    <s v="N/A"/>
    <n v="2.1800000000000002"/>
    <m/>
    <s v="N/A"/>
    <n v="0"/>
    <s v="N/A"/>
    <s v="N/A"/>
    <x v="0"/>
    <d v="2022-03-02T00:00:00"/>
  </r>
  <r>
    <n v="3543810400"/>
    <s v="Bear Valley Electric Service, Inc."/>
    <s v="N/A"/>
    <s v="Residential"/>
    <s v="Electric"/>
    <x v="0"/>
    <s v="ACTIVE"/>
    <s v="N/A"/>
    <n v="2.97"/>
    <s v="N/A"/>
    <s v="N/A"/>
    <n v="2.97"/>
    <m/>
    <s v="N/A"/>
    <n v="0"/>
    <s v="N/A"/>
    <s v="N/A"/>
    <x v="0"/>
    <d v="2022-03-02T00:00:00"/>
  </r>
  <r>
    <n v="6998454948"/>
    <s v="Bear Valley Electric Service, Inc."/>
    <s v="N/A"/>
    <s v="Residential"/>
    <s v="Electric"/>
    <x v="0"/>
    <s v="ACTIVE"/>
    <s v="N/A"/>
    <n v="3.24"/>
    <s v="N/A"/>
    <s v="N/A"/>
    <n v="3.24"/>
    <s v="YES"/>
    <s v="N/A"/>
    <n v="0"/>
    <s v="N/A"/>
    <s v="N/A"/>
    <x v="0"/>
    <d v="2022-03-02T00:00:00"/>
  </r>
  <r>
    <n v="3015350000"/>
    <s v="Bear Valley Electric Service, Inc."/>
    <s v="N/A"/>
    <s v="Residential"/>
    <s v="Electric"/>
    <x v="0"/>
    <s v="ACTIVE"/>
    <s v="N/A"/>
    <n v="3.59"/>
    <s v="N/A"/>
    <s v="N/A"/>
    <n v="3.59"/>
    <m/>
    <s v="N/A"/>
    <n v="0"/>
    <s v="N/A"/>
    <s v="N/A"/>
    <x v="0"/>
    <d v="2022-03-02T00:00:00"/>
  </r>
  <r>
    <n v="4324179664"/>
    <s v="Bear Valley Electric Service, Inc."/>
    <s v="N/A"/>
    <s v="Residential"/>
    <s v="Electric"/>
    <x v="0"/>
    <s v="ACTIVE"/>
    <s v="N/A"/>
    <n v="3.59"/>
    <s v="N/A"/>
    <s v="N/A"/>
    <n v="3.59"/>
    <m/>
    <s v="N/A"/>
    <n v="0"/>
    <s v="N/A"/>
    <s v="N/A"/>
    <x v="0"/>
    <d v="2022-03-02T00:00:00"/>
  </r>
  <r>
    <n v="8885282235"/>
    <s v="Bear Valley Electric Service, Inc."/>
    <s v="N/A"/>
    <s v="Residential"/>
    <s v="Electric"/>
    <x v="0"/>
    <s v="ACTIVE"/>
    <s v="N/A"/>
    <n v="3.81"/>
    <s v="N/A"/>
    <s v="N/A"/>
    <n v="3.81"/>
    <m/>
    <s v="N/A"/>
    <n v="0"/>
    <s v="N/A"/>
    <s v="N/A"/>
    <x v="0"/>
    <d v="2022-03-02T00:00:00"/>
  </r>
  <r>
    <n v="6111350000"/>
    <s v="Bear Valley Electric Service, Inc."/>
    <s v="N/A"/>
    <s v="Residential"/>
    <s v="Electric"/>
    <x v="0"/>
    <s v="ACTIVE"/>
    <s v="N/A"/>
    <n v="4.41"/>
    <s v="N/A"/>
    <s v="N/A"/>
    <n v="4.41"/>
    <m/>
    <s v="N/A"/>
    <n v="0"/>
    <s v="N/A"/>
    <s v="N/A"/>
    <x v="0"/>
    <d v="2022-03-02T00:00:00"/>
  </r>
  <r>
    <n v="7622577690"/>
    <s v="Bear Valley Electric Service, Inc."/>
    <s v="N/A"/>
    <s v="Residential"/>
    <s v="Electric"/>
    <x v="0"/>
    <s v="ACTIVE"/>
    <s v="N/A"/>
    <n v="4.7699999999999996"/>
    <s v="N/A"/>
    <s v="N/A"/>
    <n v="4.7699999999999996"/>
    <m/>
    <s v="N/A"/>
    <n v="0"/>
    <s v="N/A"/>
    <s v="N/A"/>
    <x v="0"/>
    <d v="2022-03-02T00:00:00"/>
  </r>
  <r>
    <n v="7170642140"/>
    <s v="Bear Valley Electric Service, Inc."/>
    <s v="N/A"/>
    <s v="Residential"/>
    <s v="Electric"/>
    <x v="0"/>
    <s v="ACTIVE"/>
    <s v="N/A"/>
    <n v="5.5"/>
    <s v="N/A"/>
    <s v="N/A"/>
    <n v="5.5"/>
    <m/>
    <s v="N/A"/>
    <n v="0"/>
    <s v="N/A"/>
    <s v="N/A"/>
    <x v="0"/>
    <d v="2022-03-02T00:00:00"/>
  </r>
  <r>
    <n v="2789605054"/>
    <s v="Bear Valley Electric Service, Inc."/>
    <s v="N/A"/>
    <s v="Residential"/>
    <s v="Electric"/>
    <x v="0"/>
    <s v="ACTIVE"/>
    <s v="N/A"/>
    <n v="6.09"/>
    <s v="N/A"/>
    <s v="N/A"/>
    <n v="6.09"/>
    <m/>
    <s v="N/A"/>
    <n v="0"/>
    <s v="N/A"/>
    <s v="N/A"/>
    <x v="0"/>
    <d v="2022-03-02T00:00:00"/>
  </r>
  <r>
    <n v="472650000"/>
    <s v="Bear Valley Electric Service, Inc."/>
    <s v="N/A"/>
    <s v="Residential"/>
    <s v="Electric"/>
    <x v="0"/>
    <s v="ACTIVE"/>
    <s v="N/A"/>
    <n v="6.1"/>
    <s v="N/A"/>
    <s v="N/A"/>
    <n v="6.1"/>
    <m/>
    <s v="N/A"/>
    <n v="0"/>
    <s v="N/A"/>
    <s v="N/A"/>
    <x v="0"/>
    <d v="2022-03-02T00:00:00"/>
  </r>
  <r>
    <n v="4416350000"/>
    <s v="Bear Valley Electric Service, Inc."/>
    <s v="N/A"/>
    <s v="Residential"/>
    <s v="Electric"/>
    <x v="0"/>
    <s v="ACTIVE"/>
    <s v="N/A"/>
    <n v="6.3"/>
    <s v="N/A"/>
    <s v="N/A"/>
    <n v="6.3"/>
    <m/>
    <s v="N/A"/>
    <n v="6.3"/>
    <s v="N/A"/>
    <s v="N/A"/>
    <x v="1"/>
    <d v="2022-03-02T00:00:00"/>
  </r>
  <r>
    <n v="1857628205"/>
    <s v="Bear Valley Electric Service, Inc."/>
    <s v="N/A"/>
    <s v="Residential"/>
    <s v="Electric"/>
    <x v="0"/>
    <s v="ACTIVE"/>
    <s v="N/A"/>
    <n v="6.4"/>
    <s v="N/A"/>
    <s v="N/A"/>
    <n v="6.4"/>
    <s v="YES"/>
    <s v="N/A"/>
    <n v="0"/>
    <s v="N/A"/>
    <s v="N/A"/>
    <x v="0"/>
    <d v="2022-03-02T00:00:00"/>
  </r>
  <r>
    <n v="4408450000"/>
    <s v="Bear Valley Electric Service, Inc."/>
    <s v="N/A"/>
    <s v="Residential"/>
    <s v="Electric"/>
    <x v="0"/>
    <s v="ACTIVE"/>
    <s v="N/A"/>
    <n v="6.51"/>
    <s v="N/A"/>
    <s v="N/A"/>
    <n v="6.51"/>
    <m/>
    <s v="N/A"/>
    <n v="0"/>
    <s v="N/A"/>
    <s v="N/A"/>
    <x v="0"/>
    <d v="2022-03-02T00:00:00"/>
  </r>
  <r>
    <n v="8929333727"/>
    <s v="Bear Valley Electric Service, Inc."/>
    <s v="N/A"/>
    <s v="Residential"/>
    <s v="Electric"/>
    <x v="0"/>
    <s v="ACTIVE"/>
    <s v="N/A"/>
    <n v="6.72"/>
    <s v="N/A"/>
    <s v="N/A"/>
    <n v="6.72"/>
    <m/>
    <s v="N/A"/>
    <n v="6.72"/>
    <s v="N/A"/>
    <s v="N/A"/>
    <x v="2"/>
    <d v="2022-03-02T00:00:00"/>
  </r>
  <r>
    <n v="1021720608"/>
    <s v="Bear Valley Electric Service, Inc."/>
    <s v="N/A"/>
    <s v="Residential"/>
    <s v="Electric"/>
    <x v="0"/>
    <s v="ACTIVE"/>
    <s v="N/A"/>
    <n v="6.79"/>
    <s v="N/A"/>
    <s v="N/A"/>
    <n v="6.79"/>
    <m/>
    <s v="N/A"/>
    <n v="0"/>
    <s v="N/A"/>
    <s v="N/A"/>
    <x v="0"/>
    <d v="2022-03-02T00:00:00"/>
  </r>
  <r>
    <n v="3062250000"/>
    <s v="Bear Valley Electric Service, Inc."/>
    <s v="N/A"/>
    <s v="Residential"/>
    <s v="Electric"/>
    <x v="0"/>
    <s v="ACTIVE"/>
    <s v="N/A"/>
    <n v="6.93"/>
    <s v="N/A"/>
    <s v="N/A"/>
    <n v="6.93"/>
    <m/>
    <s v="N/A"/>
    <n v="0"/>
    <s v="N/A"/>
    <s v="N/A"/>
    <x v="0"/>
    <d v="2022-03-02T00:00:00"/>
  </r>
  <r>
    <n v="7914150000"/>
    <s v="Bear Valley Electric Service, Inc."/>
    <s v="N/A"/>
    <s v="Residential"/>
    <s v="Electric"/>
    <x v="0"/>
    <s v="ACTIVE"/>
    <s v="N/A"/>
    <n v="7.41"/>
    <s v="N/A"/>
    <s v="N/A"/>
    <n v="7.41"/>
    <m/>
    <s v="N/A"/>
    <n v="0"/>
    <s v="N/A"/>
    <s v="N/A"/>
    <x v="0"/>
    <d v="2022-03-02T00:00:00"/>
  </r>
  <r>
    <n v="5337932183"/>
    <s v="Bear Valley Electric Service, Inc."/>
    <s v="N/A"/>
    <s v="Residential"/>
    <s v="Electric"/>
    <x v="0"/>
    <s v="ACTIVE"/>
    <s v="N/A"/>
    <n v="7.56"/>
    <s v="N/A"/>
    <s v="N/A"/>
    <n v="7.56"/>
    <m/>
    <s v="N/A"/>
    <n v="0"/>
    <s v="N/A"/>
    <s v="N/A"/>
    <x v="0"/>
    <d v="2022-03-02T00:00:00"/>
  </r>
  <r>
    <n v="4916065313"/>
    <s v="Bear Valley Electric Service, Inc."/>
    <s v="N/A"/>
    <s v="Residential"/>
    <s v="Electric"/>
    <x v="0"/>
    <s v="ACTIVE"/>
    <s v="N/A"/>
    <n v="7.71"/>
    <s v="N/A"/>
    <s v="N/A"/>
    <n v="7.71"/>
    <m/>
    <s v="N/A"/>
    <n v="0"/>
    <s v="N/A"/>
    <s v="N/A"/>
    <x v="0"/>
    <d v="2022-03-02T00:00:00"/>
  </r>
  <r>
    <n v="3929649338"/>
    <s v="Bear Valley Electric Service, Inc."/>
    <s v="N/A"/>
    <s v="Residential"/>
    <s v="Electric"/>
    <x v="0"/>
    <s v="ACTIVE"/>
    <s v="N/A"/>
    <n v="8.25"/>
    <s v="N/A"/>
    <s v="N/A"/>
    <n v="8.25"/>
    <m/>
    <s v="N/A"/>
    <n v="0"/>
    <s v="N/A"/>
    <s v="N/A"/>
    <x v="0"/>
    <d v="2022-03-02T00:00:00"/>
  </r>
  <r>
    <n v="7979253775"/>
    <s v="Bear Valley Electric Service, Inc."/>
    <s v="N/A"/>
    <s v="Residential"/>
    <s v="Electric"/>
    <x v="0"/>
    <s v="ACTIVE"/>
    <s v="N/A"/>
    <n v="8.82"/>
    <s v="N/A"/>
    <s v="N/A"/>
    <n v="8.82"/>
    <m/>
    <s v="N/A"/>
    <n v="0"/>
    <s v="N/A"/>
    <s v="N/A"/>
    <x v="0"/>
    <d v="2022-03-02T00:00:00"/>
  </r>
  <r>
    <n v="5286356121"/>
    <s v="Bear Valley Electric Service, Inc."/>
    <s v="N/A"/>
    <s v="Residential"/>
    <s v="Electric"/>
    <x v="0"/>
    <s v="ACTIVE"/>
    <s v="N/A"/>
    <n v="9.4499999999999993"/>
    <s v="N/A"/>
    <s v="N/A"/>
    <n v="9.4499999999999993"/>
    <m/>
    <s v="N/A"/>
    <n v="0"/>
    <s v="N/A"/>
    <s v="N/A"/>
    <x v="0"/>
    <d v="2022-03-02T00:00:00"/>
  </r>
  <r>
    <n v="1355350000"/>
    <s v="Bear Valley Electric Service, Inc."/>
    <s v="N/A"/>
    <s v="Residential"/>
    <s v="Electric"/>
    <x v="0"/>
    <s v="ACTIVE"/>
    <s v="N/A"/>
    <n v="9.6999999999999993"/>
    <s v="N/A"/>
    <s v="N/A"/>
    <n v="9.6999999999999993"/>
    <m/>
    <s v="N/A"/>
    <n v="0"/>
    <s v="N/A"/>
    <s v="N/A"/>
    <x v="0"/>
    <d v="2022-03-02T00:00:00"/>
  </r>
  <r>
    <n v="7494250000"/>
    <s v="Bear Valley Electric Service, Inc."/>
    <s v="N/A"/>
    <s v="Residential"/>
    <s v="Electric"/>
    <x v="0"/>
    <s v="ACTIVE"/>
    <s v="N/A"/>
    <n v="9.8800000000000008"/>
    <s v="N/A"/>
    <s v="N/A"/>
    <n v="9.8800000000000008"/>
    <m/>
    <s v="N/A"/>
    <n v="0"/>
    <s v="N/A"/>
    <s v="N/A"/>
    <x v="0"/>
    <d v="2022-03-02T00:00:00"/>
  </r>
  <r>
    <n v="1656562860"/>
    <s v="Bear Valley Electric Service, Inc."/>
    <s v="N/A"/>
    <s v="Residential"/>
    <s v="Electric"/>
    <x v="0"/>
    <s v="ACTIVE"/>
    <s v="N/A"/>
    <n v="10.46"/>
    <s v="N/A"/>
    <s v="N/A"/>
    <n v="10.46"/>
    <m/>
    <s v="N/A"/>
    <n v="0"/>
    <s v="N/A"/>
    <s v="N/A"/>
    <x v="0"/>
    <d v="2022-03-02T00:00:00"/>
  </r>
  <r>
    <n v="6774633293"/>
    <s v="Bear Valley Electric Service, Inc."/>
    <s v="N/A"/>
    <s v="Residential"/>
    <s v="Electric"/>
    <x v="0"/>
    <s v="ACTIVE"/>
    <s v="N/A"/>
    <n v="11.14"/>
    <s v="N/A"/>
    <s v="N/A"/>
    <n v="11.14"/>
    <m/>
    <s v="N/A"/>
    <n v="0"/>
    <s v="N/A"/>
    <s v="N/A"/>
    <x v="0"/>
    <d v="2022-03-02T00:00:00"/>
  </r>
  <r>
    <n v="230718985"/>
    <s v="Bear Valley Electric Service, Inc."/>
    <s v="N/A"/>
    <s v="Residential"/>
    <s v="Electric"/>
    <x v="0"/>
    <s v="ACTIVE"/>
    <s v="N/A"/>
    <n v="11.53"/>
    <s v="N/A"/>
    <s v="N/A"/>
    <n v="11.53"/>
    <m/>
    <s v="N/A"/>
    <n v="0"/>
    <s v="N/A"/>
    <s v="N/A"/>
    <x v="0"/>
    <d v="2022-03-02T00:00:00"/>
  </r>
  <r>
    <n v="3819450919"/>
    <s v="Bear Valley Electric Service, Inc."/>
    <s v="N/A"/>
    <s v="Residential"/>
    <s v="Electric"/>
    <x v="0"/>
    <s v="ACTIVE"/>
    <s v="N/A"/>
    <n v="11.54"/>
    <s v="N/A"/>
    <s v="N/A"/>
    <n v="11.54"/>
    <s v="YES"/>
    <s v="N/A"/>
    <n v="0"/>
    <s v="N/A"/>
    <s v="N/A"/>
    <x v="0"/>
    <d v="2022-03-02T00:00:00"/>
  </r>
  <r>
    <n v="3708350000"/>
    <s v="Bear Valley Electric Service, Inc."/>
    <s v="N/A"/>
    <s v="Residential"/>
    <s v="Electric"/>
    <x v="0"/>
    <s v="ACTIVE"/>
    <s v="N/A"/>
    <n v="12"/>
    <s v="N/A"/>
    <s v="N/A"/>
    <n v="12"/>
    <m/>
    <s v="N/A"/>
    <n v="0"/>
    <s v="N/A"/>
    <s v="N/A"/>
    <x v="0"/>
    <d v="2022-03-02T00:00:00"/>
  </r>
  <r>
    <n v="5305250000"/>
    <s v="Bear Valley Electric Service, Inc."/>
    <s v="N/A"/>
    <s v="Residential"/>
    <s v="Electric"/>
    <x v="0"/>
    <s v="ACTIVE"/>
    <s v="N/A"/>
    <n v="12.39"/>
    <s v="N/A"/>
    <s v="N/A"/>
    <n v="12.39"/>
    <m/>
    <s v="N/A"/>
    <n v="0"/>
    <s v="N/A"/>
    <s v="N/A"/>
    <x v="0"/>
    <d v="2022-03-02T00:00:00"/>
  </r>
  <r>
    <n v="246250000"/>
    <s v="Bear Valley Electric Service, Inc."/>
    <s v="N/A"/>
    <s v="Residential"/>
    <s v="Electric"/>
    <x v="0"/>
    <s v="ACTIVE"/>
    <s v="N/A"/>
    <n v="12.52"/>
    <s v="N/A"/>
    <s v="N/A"/>
    <n v="12.52"/>
    <m/>
    <s v="N/A"/>
    <n v="0"/>
    <s v="N/A"/>
    <s v="N/A"/>
    <x v="0"/>
    <d v="2022-03-02T00:00:00"/>
  </r>
  <r>
    <n v="9127973181"/>
    <s v="Bear Valley Electric Service, Inc."/>
    <s v="N/A"/>
    <s v="Residential"/>
    <s v="Electric"/>
    <x v="0"/>
    <s v="ACTIVE"/>
    <s v="N/A"/>
    <n v="12.6"/>
    <s v="N/A"/>
    <s v="N/A"/>
    <n v="12.6"/>
    <m/>
    <s v="N/A"/>
    <n v="12.6"/>
    <s v="N/A"/>
    <s v="N/A"/>
    <x v="3"/>
    <d v="2022-03-02T00:00:00"/>
  </r>
  <r>
    <n v="689653716"/>
    <s v="Bear Valley Electric Service, Inc."/>
    <s v="N/A"/>
    <s v="Residential"/>
    <s v="Electric"/>
    <x v="0"/>
    <s v="ACTIVE"/>
    <s v="N/A"/>
    <n v="12.85"/>
    <s v="N/A"/>
    <s v="N/A"/>
    <n v="12.85"/>
    <s v="YES"/>
    <s v="N/A"/>
    <n v="0"/>
    <s v="N/A"/>
    <s v="N/A"/>
    <x v="0"/>
    <d v="2022-03-02T00:00:00"/>
  </r>
  <r>
    <n v="6923079499"/>
    <s v="Bear Valley Electric Service, Inc."/>
    <s v="N/A"/>
    <s v="Residential"/>
    <s v="Electric"/>
    <x v="0"/>
    <s v="ACTIVE"/>
    <s v="N/A"/>
    <n v="13.2"/>
    <s v="N/A"/>
    <s v="N/A"/>
    <n v="13.2"/>
    <s v="YES"/>
    <s v="N/A"/>
    <n v="0"/>
    <s v="N/A"/>
    <s v="N/A"/>
    <x v="0"/>
    <d v="2022-03-02T00:00:00"/>
  </r>
  <r>
    <n v="9335144825"/>
    <s v="Bear Valley Electric Service, Inc."/>
    <s v="N/A"/>
    <s v="Residential"/>
    <s v="Electric"/>
    <x v="0"/>
    <s v="ACTIVE"/>
    <s v="N/A"/>
    <n v="13.8"/>
    <s v="N/A"/>
    <s v="N/A"/>
    <n v="13.8"/>
    <m/>
    <s v="N/A"/>
    <n v="0"/>
    <s v="N/A"/>
    <s v="N/A"/>
    <x v="0"/>
    <d v="2022-03-02T00:00:00"/>
  </r>
  <r>
    <n v="1513450000"/>
    <s v="Bear Valley Electric Service, Inc."/>
    <s v="N/A"/>
    <s v="Residential"/>
    <s v="Electric"/>
    <x v="0"/>
    <s v="ACTIVE"/>
    <s v="N/A"/>
    <n v="14.26"/>
    <s v="N/A"/>
    <s v="N/A"/>
    <n v="14.26"/>
    <m/>
    <s v="N/A"/>
    <n v="0"/>
    <s v="N/A"/>
    <s v="N/A"/>
    <x v="0"/>
    <d v="2022-03-02T00:00:00"/>
  </r>
  <r>
    <n v="7052250000"/>
    <s v="Bear Valley Electric Service, Inc."/>
    <s v="N/A"/>
    <s v="Residential"/>
    <s v="Electric"/>
    <x v="0"/>
    <s v="ACTIVE"/>
    <s v="N/A"/>
    <n v="14.98"/>
    <s v="N/A"/>
    <s v="N/A"/>
    <n v="14.98"/>
    <m/>
    <s v="N/A"/>
    <n v="0"/>
    <s v="N/A"/>
    <s v="N/A"/>
    <x v="0"/>
    <d v="2022-03-02T00:00:00"/>
  </r>
  <r>
    <n v="6052250000"/>
    <s v="Bear Valley Electric Service, Inc."/>
    <s v="N/A"/>
    <s v="Residential"/>
    <s v="Electric"/>
    <x v="0"/>
    <s v="ACTIVE"/>
    <s v="N/A"/>
    <n v="14.98"/>
    <s v="N/A"/>
    <s v="N/A"/>
    <n v="14.98"/>
    <m/>
    <s v="N/A"/>
    <n v="0"/>
    <s v="N/A"/>
    <s v="N/A"/>
    <x v="0"/>
    <d v="2022-03-02T00:00:00"/>
  </r>
  <r>
    <n v="577702169"/>
    <s v="Bear Valley Electric Service, Inc."/>
    <s v="N/A"/>
    <s v="Residential"/>
    <s v="Electric"/>
    <x v="0"/>
    <s v="ACTIVE"/>
    <s v="N/A"/>
    <n v="15"/>
    <s v="N/A"/>
    <s v="N/A"/>
    <n v="15"/>
    <m/>
    <s v="N/A"/>
    <n v="0"/>
    <s v="N/A"/>
    <s v="N/A"/>
    <x v="0"/>
    <d v="2022-03-02T00:00:00"/>
  </r>
  <r>
    <n v="1061308056"/>
    <s v="Bear Valley Electric Service, Inc."/>
    <s v="N/A"/>
    <s v="Residential"/>
    <s v="Electric"/>
    <x v="0"/>
    <s v="ACTIVE"/>
    <s v="N/A"/>
    <n v="15"/>
    <s v="N/A"/>
    <s v="N/A"/>
    <n v="15"/>
    <m/>
    <s v="N/A"/>
    <n v="0"/>
    <s v="N/A"/>
    <s v="N/A"/>
    <x v="0"/>
    <d v="2022-03-02T00:00:00"/>
  </r>
  <r>
    <n v="4074389249"/>
    <s v="Bear Valley Electric Service, Inc."/>
    <s v="N/A"/>
    <s v="Residential"/>
    <s v="Electric"/>
    <x v="0"/>
    <s v="ACTIVE"/>
    <s v="N/A"/>
    <n v="15"/>
    <s v="N/A"/>
    <s v="N/A"/>
    <n v="15"/>
    <m/>
    <s v="N/A"/>
    <n v="0"/>
    <s v="N/A"/>
    <s v="N/A"/>
    <x v="0"/>
    <d v="2022-03-02T00:00:00"/>
  </r>
  <r>
    <n v="5110250548"/>
    <s v="Bear Valley Electric Service, Inc."/>
    <s v="N/A"/>
    <s v="Residential"/>
    <s v="Electric"/>
    <x v="0"/>
    <s v="ACTIVE"/>
    <s v="N/A"/>
    <n v="15"/>
    <s v="N/A"/>
    <s v="N/A"/>
    <n v="15"/>
    <m/>
    <s v="N/A"/>
    <n v="0"/>
    <s v="N/A"/>
    <s v="N/A"/>
    <x v="0"/>
    <d v="2022-03-02T00:00:00"/>
  </r>
  <r>
    <n v="6291483611"/>
    <s v="Bear Valley Electric Service, Inc."/>
    <s v="N/A"/>
    <s v="Residential"/>
    <s v="Electric"/>
    <x v="0"/>
    <s v="ACTIVE"/>
    <s v="N/A"/>
    <n v="15"/>
    <s v="N/A"/>
    <s v="N/A"/>
    <n v="15"/>
    <m/>
    <s v="N/A"/>
    <n v="0"/>
    <s v="N/A"/>
    <s v="N/A"/>
    <x v="0"/>
    <d v="2022-03-02T00:00:00"/>
  </r>
  <r>
    <n v="6737248647"/>
    <s v="Bear Valley Electric Service, Inc."/>
    <s v="N/A"/>
    <s v="Residential"/>
    <s v="Electric"/>
    <x v="0"/>
    <s v="ACTIVE"/>
    <s v="N/A"/>
    <n v="15"/>
    <s v="N/A"/>
    <s v="N/A"/>
    <n v="15"/>
    <m/>
    <s v="N/A"/>
    <n v="0"/>
    <s v="N/A"/>
    <s v="N/A"/>
    <x v="0"/>
    <d v="2022-03-02T00:00:00"/>
  </r>
  <r>
    <n v="8772458808"/>
    <s v="Bear Valley Electric Service, Inc."/>
    <s v="N/A"/>
    <s v="Residential"/>
    <s v="Electric"/>
    <x v="0"/>
    <s v="ACTIVE"/>
    <s v="N/A"/>
    <n v="15"/>
    <s v="N/A"/>
    <s v="N/A"/>
    <n v="15"/>
    <m/>
    <s v="N/A"/>
    <n v="0"/>
    <s v="N/A"/>
    <s v="N/A"/>
    <x v="0"/>
    <d v="2022-03-02T00:00:00"/>
  </r>
  <r>
    <n v="3513001289"/>
    <s v="Bear Valley Electric Service, Inc."/>
    <s v="N/A"/>
    <s v="Residential"/>
    <s v="Electric"/>
    <x v="0"/>
    <s v="ACTIVE"/>
    <s v="N/A"/>
    <n v="15"/>
    <s v="N/A"/>
    <s v="N/A"/>
    <n v="15"/>
    <m/>
    <s v="N/A"/>
    <n v="0"/>
    <s v="N/A"/>
    <s v="N/A"/>
    <x v="0"/>
    <d v="2022-03-02T00:00:00"/>
  </r>
  <r>
    <n v="8051585070"/>
    <s v="Bear Valley Electric Service, Inc."/>
    <s v="N/A"/>
    <s v="Residential"/>
    <s v="Electric"/>
    <x v="0"/>
    <s v="ACTIVE"/>
    <s v="N/A"/>
    <n v="15"/>
    <s v="N/A"/>
    <s v="N/A"/>
    <n v="15"/>
    <m/>
    <s v="N/A"/>
    <n v="0"/>
    <s v="N/A"/>
    <s v="N/A"/>
    <x v="0"/>
    <d v="2022-03-02T00:00:00"/>
  </r>
  <r>
    <n v="1419289683"/>
    <s v="Bear Valley Electric Service, Inc."/>
    <s v="N/A"/>
    <s v="Residential"/>
    <s v="Electric"/>
    <x v="0"/>
    <s v="ACTIVE"/>
    <s v="N/A"/>
    <n v="15.15"/>
    <s v="N/A"/>
    <s v="N/A"/>
    <n v="15.15"/>
    <m/>
    <s v="N/A"/>
    <n v="0"/>
    <s v="N/A"/>
    <s v="N/A"/>
    <x v="0"/>
    <d v="2022-03-02T00:00:00"/>
  </r>
  <r>
    <n v="7160608967"/>
    <s v="Bear Valley Electric Service, Inc."/>
    <s v="N/A"/>
    <s v="Residential"/>
    <s v="Electric"/>
    <x v="0"/>
    <s v="ACTIVE"/>
    <s v="N/A"/>
    <n v="16.21"/>
    <s v="N/A"/>
    <s v="N/A"/>
    <n v="16.21"/>
    <m/>
    <s v="N/A"/>
    <n v="0"/>
    <s v="N/A"/>
    <s v="N/A"/>
    <x v="0"/>
    <d v="2022-03-02T00:00:00"/>
  </r>
  <r>
    <n v="1889524597"/>
    <s v="Bear Valley Electric Service, Inc."/>
    <s v="N/A"/>
    <s v="Residential"/>
    <s v="Electric"/>
    <x v="0"/>
    <s v="ACTIVE"/>
    <s v="N/A"/>
    <n v="17.260000000000002"/>
    <s v="N/A"/>
    <s v="N/A"/>
    <n v="17.260000000000002"/>
    <m/>
    <s v="N/A"/>
    <n v="0"/>
    <s v="N/A"/>
    <s v="N/A"/>
    <x v="0"/>
    <d v="2022-03-02T00:00:00"/>
  </r>
  <r>
    <n v="903341849"/>
    <s v="Bear Valley Electric Service, Inc."/>
    <s v="N/A"/>
    <s v="Residential"/>
    <s v="Electric"/>
    <x v="0"/>
    <s v="ACTIVE"/>
    <s v="N/A"/>
    <n v="18.16"/>
    <s v="N/A"/>
    <s v="N/A"/>
    <n v="18.16"/>
    <m/>
    <s v="N/A"/>
    <n v="18.16"/>
    <s v="N/A"/>
    <s v="N/A"/>
    <x v="4"/>
    <d v="2022-03-02T00:00:00"/>
  </r>
  <r>
    <n v="1464325942"/>
    <s v="Bear Valley Electric Service, Inc."/>
    <s v="N/A"/>
    <s v="Residential"/>
    <s v="Electric"/>
    <x v="0"/>
    <s v="ACTIVE"/>
    <s v="N/A"/>
    <n v="18.45"/>
    <s v="N/A"/>
    <s v="N/A"/>
    <n v="18.45"/>
    <s v="YES"/>
    <s v="N/A"/>
    <n v="0"/>
    <s v="N/A"/>
    <s v="N/A"/>
    <x v="0"/>
    <d v="2022-03-02T00:00:00"/>
  </r>
  <r>
    <n v="7295501883"/>
    <s v="Bear Valley Electric Service, Inc."/>
    <s v="N/A"/>
    <s v="Residential"/>
    <s v="Electric"/>
    <x v="0"/>
    <s v="ACTIVE"/>
    <s v="N/A"/>
    <n v="18.510000000000002"/>
    <s v="N/A"/>
    <s v="N/A"/>
    <n v="18.510000000000002"/>
    <s v="YES"/>
    <s v="N/A"/>
    <n v="0"/>
    <s v="N/A"/>
    <s v="N/A"/>
    <x v="0"/>
    <d v="2022-03-02T00:00:00"/>
  </r>
  <r>
    <n v="6737450000"/>
    <s v="Bear Valley Electric Service, Inc."/>
    <s v="N/A"/>
    <s v="Residential"/>
    <s v="Electric"/>
    <x v="0"/>
    <s v="ACTIVE"/>
    <s v="N/A"/>
    <n v="18.79"/>
    <s v="N/A"/>
    <s v="N/A"/>
    <n v="18.79"/>
    <s v="YES"/>
    <s v="N/A"/>
    <n v="0"/>
    <s v="N/A"/>
    <s v="N/A"/>
    <x v="0"/>
    <d v="2022-03-02T00:00:00"/>
  </r>
  <r>
    <n v="4680639436"/>
    <s v="Bear Valley Electric Service, Inc."/>
    <s v="N/A"/>
    <s v="Residential"/>
    <s v="Electric"/>
    <x v="0"/>
    <s v="ACTIVE"/>
    <s v="N/A"/>
    <n v="18.96"/>
    <s v="N/A"/>
    <s v="N/A"/>
    <n v="18.96"/>
    <m/>
    <s v="N/A"/>
    <n v="18.96"/>
    <s v="N/A"/>
    <s v="N/A"/>
    <x v="5"/>
    <d v="2022-03-02T00:00:00"/>
  </r>
  <r>
    <n v="4683521635"/>
    <s v="Bear Valley Electric Service, Inc."/>
    <s v="N/A"/>
    <s v="Residential"/>
    <s v="Electric"/>
    <x v="0"/>
    <s v="ACTIVE"/>
    <s v="N/A"/>
    <n v="19.440000000000001"/>
    <s v="N/A"/>
    <s v="N/A"/>
    <n v="19.440000000000001"/>
    <m/>
    <s v="N/A"/>
    <n v="0"/>
    <s v="N/A"/>
    <s v="N/A"/>
    <x v="0"/>
    <d v="2022-03-02T00:00:00"/>
  </r>
  <r>
    <n v="8640557591"/>
    <s v="Bear Valley Electric Service, Inc."/>
    <s v="N/A"/>
    <s v="Residential"/>
    <s v="Electric"/>
    <x v="0"/>
    <s v="ACTIVE"/>
    <s v="N/A"/>
    <n v="19.46"/>
    <s v="N/A"/>
    <s v="N/A"/>
    <n v="19.46"/>
    <m/>
    <s v="N/A"/>
    <n v="0"/>
    <s v="N/A"/>
    <s v="N/A"/>
    <x v="0"/>
    <d v="2022-03-02T00:00:00"/>
  </r>
  <r>
    <n v="9268602124"/>
    <s v="Bear Valley Electric Service, Inc."/>
    <s v="N/A"/>
    <s v="Residential"/>
    <s v="Electric"/>
    <x v="0"/>
    <s v="ACTIVE"/>
    <s v="N/A"/>
    <n v="19.88"/>
    <s v="N/A"/>
    <s v="N/A"/>
    <n v="19.88"/>
    <m/>
    <s v="N/A"/>
    <n v="0"/>
    <s v="N/A"/>
    <s v="N/A"/>
    <x v="0"/>
    <d v="2022-03-02T00:00:00"/>
  </r>
  <r>
    <n v="587150000"/>
    <s v="Bear Valley Electric Service, Inc."/>
    <s v="N/A"/>
    <s v="Residential"/>
    <s v="Electric"/>
    <x v="0"/>
    <s v="ACTIVE"/>
    <s v="N/A"/>
    <n v="20.23"/>
    <s v="N/A"/>
    <s v="N/A"/>
    <n v="20.23"/>
    <m/>
    <s v="N/A"/>
    <n v="0"/>
    <s v="N/A"/>
    <s v="N/A"/>
    <x v="0"/>
    <d v="2022-03-02T00:00:00"/>
  </r>
  <r>
    <n v="4285513068"/>
    <s v="Bear Valley Electric Service, Inc."/>
    <s v="N/A"/>
    <s v="Residential"/>
    <s v="Electric"/>
    <x v="0"/>
    <s v="ACTIVE"/>
    <s v="N/A"/>
    <n v="20.88"/>
    <s v="N/A"/>
    <s v="N/A"/>
    <n v="20.88"/>
    <m/>
    <s v="N/A"/>
    <n v="0"/>
    <s v="N/A"/>
    <s v="N/A"/>
    <x v="0"/>
    <d v="2022-03-02T00:00:00"/>
  </r>
  <r>
    <n v="7394118269"/>
    <s v="Bear Valley Electric Service, Inc."/>
    <s v="N/A"/>
    <s v="Residential"/>
    <s v="Electric"/>
    <x v="0"/>
    <s v="ACTIVE"/>
    <s v="N/A"/>
    <n v="21.51"/>
    <s v="N/A"/>
    <s v="N/A"/>
    <n v="21.51"/>
    <m/>
    <s v="N/A"/>
    <n v="0"/>
    <s v="N/A"/>
    <s v="N/A"/>
    <x v="0"/>
    <d v="2022-03-02T00:00:00"/>
  </r>
  <r>
    <n v="4205640195"/>
    <s v="Bear Valley Electric Service, Inc."/>
    <s v="N/A"/>
    <s v="Residential"/>
    <s v="Electric"/>
    <x v="0"/>
    <s v="ACTIVE"/>
    <s v="N/A"/>
    <n v="22.08"/>
    <s v="N/A"/>
    <s v="N/A"/>
    <n v="22.08"/>
    <s v="YES"/>
    <s v="N/A"/>
    <n v="0"/>
    <s v="N/A"/>
    <s v="N/A"/>
    <x v="0"/>
    <d v="2022-03-02T00:00:00"/>
  </r>
  <r>
    <n v="3498084886"/>
    <s v="Bear Valley Electric Service, Inc."/>
    <s v="N/A"/>
    <s v="Residential"/>
    <s v="Electric"/>
    <x v="0"/>
    <s v="ACTIVE"/>
    <s v="N/A"/>
    <n v="23.12"/>
    <s v="N/A"/>
    <s v="N/A"/>
    <n v="23.12"/>
    <m/>
    <s v="N/A"/>
    <n v="0"/>
    <s v="N/A"/>
    <s v="N/A"/>
    <x v="0"/>
    <d v="2022-03-02T00:00:00"/>
  </r>
  <r>
    <n v="3344290005"/>
    <s v="Bear Valley Electric Service, Inc."/>
    <s v="N/A"/>
    <s v="Residential"/>
    <s v="Electric"/>
    <x v="0"/>
    <s v="ACTIVE"/>
    <s v="N/A"/>
    <n v="23.28"/>
    <s v="N/A"/>
    <s v="N/A"/>
    <n v="23.28"/>
    <m/>
    <s v="N/A"/>
    <n v="0"/>
    <s v="N/A"/>
    <s v="N/A"/>
    <x v="0"/>
    <d v="2022-03-02T00:00:00"/>
  </r>
  <r>
    <n v="9802047936"/>
    <s v="Bear Valley Electric Service, Inc."/>
    <s v="N/A"/>
    <s v="Residential"/>
    <s v="Electric"/>
    <x v="0"/>
    <s v="ACTIVE"/>
    <s v="N/A"/>
    <n v="23.46"/>
    <s v="N/A"/>
    <s v="N/A"/>
    <n v="23.46"/>
    <s v="YES"/>
    <s v="N/A"/>
    <n v="0"/>
    <s v="N/A"/>
    <s v="N/A"/>
    <x v="0"/>
    <d v="2022-03-02T00:00:00"/>
  </r>
  <r>
    <n v="2972650000"/>
    <s v="Bear Valley Electric Service, Inc."/>
    <s v="N/A"/>
    <s v="Residential"/>
    <s v="Electric"/>
    <x v="0"/>
    <s v="ACTIVE"/>
    <s v="N/A"/>
    <n v="24.19"/>
    <s v="N/A"/>
    <s v="N/A"/>
    <n v="24.19"/>
    <m/>
    <s v="N/A"/>
    <n v="0"/>
    <s v="N/A"/>
    <s v="N/A"/>
    <x v="0"/>
    <d v="2022-03-02T00:00:00"/>
  </r>
  <r>
    <n v="2174176283"/>
    <s v="Bear Valley Electric Service, Inc."/>
    <s v="N/A"/>
    <s v="Residential"/>
    <s v="Electric"/>
    <x v="0"/>
    <s v="ACTIVE"/>
    <s v="N/A"/>
    <n v="24.37"/>
    <s v="N/A"/>
    <s v="N/A"/>
    <n v="24.37"/>
    <m/>
    <s v="N/A"/>
    <n v="24.37"/>
    <s v="N/A"/>
    <s v="N/A"/>
    <x v="6"/>
    <d v="2022-03-02T00:00:00"/>
  </r>
  <r>
    <n v="6966550000"/>
    <s v="Bear Valley Electric Service, Inc."/>
    <s v="N/A"/>
    <s v="Residential"/>
    <s v="Electric"/>
    <x v="0"/>
    <s v="ACTIVE"/>
    <s v="N/A"/>
    <n v="24.65"/>
    <s v="N/A"/>
    <s v="N/A"/>
    <n v="24.65"/>
    <m/>
    <s v="N/A"/>
    <n v="0"/>
    <s v="N/A"/>
    <s v="N/A"/>
    <x v="0"/>
    <d v="2022-03-02T00:00:00"/>
  </r>
  <r>
    <n v="2970250000"/>
    <s v="Bear Valley Electric Service, Inc."/>
    <s v="N/A"/>
    <s v="Residential"/>
    <s v="Electric"/>
    <x v="0"/>
    <s v="ACTIVE"/>
    <s v="N/A"/>
    <n v="24.68"/>
    <s v="N/A"/>
    <s v="N/A"/>
    <n v="24.68"/>
    <m/>
    <s v="N/A"/>
    <n v="0"/>
    <s v="N/A"/>
    <s v="N/A"/>
    <x v="0"/>
    <d v="2022-03-02T00:00:00"/>
  </r>
  <r>
    <n v="6297216398"/>
    <s v="Bear Valley Electric Service, Inc."/>
    <s v="N/A"/>
    <s v="Residential"/>
    <s v="Electric"/>
    <x v="0"/>
    <s v="ACTIVE"/>
    <s v="N/A"/>
    <n v="24.72"/>
    <s v="N/A"/>
    <s v="N/A"/>
    <n v="24.72"/>
    <m/>
    <s v="N/A"/>
    <n v="0"/>
    <s v="N/A"/>
    <s v="N/A"/>
    <x v="0"/>
    <d v="2022-03-02T00:00:00"/>
  </r>
  <r>
    <n v="2591550000"/>
    <s v="Bear Valley Electric Service, Inc."/>
    <s v="N/A"/>
    <s v="Residential"/>
    <s v="Electric"/>
    <x v="0"/>
    <s v="ACTIVE"/>
    <s v="N/A"/>
    <n v="24.75"/>
    <s v="N/A"/>
    <s v="N/A"/>
    <n v="24.75"/>
    <m/>
    <s v="N/A"/>
    <n v="24.75"/>
    <s v="N/A"/>
    <s v="N/A"/>
    <x v="7"/>
    <d v="2022-03-02T00:00:00"/>
  </r>
  <r>
    <n v="9125650000"/>
    <s v="Bear Valley Electric Service, Inc."/>
    <s v="N/A"/>
    <s v="Residential"/>
    <s v="Electric"/>
    <x v="0"/>
    <s v="ACTIVE"/>
    <s v="N/A"/>
    <n v="24.77"/>
    <s v="N/A"/>
    <s v="N/A"/>
    <n v="24.77"/>
    <m/>
    <s v="N/A"/>
    <n v="0"/>
    <s v="N/A"/>
    <s v="N/A"/>
    <x v="0"/>
    <d v="2022-03-02T00:00:00"/>
  </r>
  <r>
    <n v="4138550000"/>
    <s v="Bear Valley Electric Service, Inc."/>
    <s v="N/A"/>
    <s v="Residential"/>
    <s v="Electric"/>
    <x v="0"/>
    <s v="ACTIVE"/>
    <s v="N/A"/>
    <n v="24.91"/>
    <s v="N/A"/>
    <s v="N/A"/>
    <n v="24.91"/>
    <m/>
    <s v="N/A"/>
    <n v="0"/>
    <s v="N/A"/>
    <s v="N/A"/>
    <x v="0"/>
    <d v="2022-03-02T00:00:00"/>
  </r>
  <r>
    <n v="5713623612"/>
    <s v="Bear Valley Electric Service, Inc."/>
    <s v="N/A"/>
    <s v="Residential"/>
    <s v="Electric"/>
    <x v="0"/>
    <s v="ACTIVE"/>
    <s v="N/A"/>
    <n v="25.21"/>
    <s v="N/A"/>
    <s v="N/A"/>
    <n v="25.21"/>
    <m/>
    <s v="N/A"/>
    <n v="0"/>
    <s v="N/A"/>
    <s v="N/A"/>
    <x v="0"/>
    <d v="2022-03-02T00:00:00"/>
  </r>
  <r>
    <n v="6451550000"/>
    <s v="Bear Valley Electric Service, Inc."/>
    <s v="N/A"/>
    <s v="Residential"/>
    <s v="Electric"/>
    <x v="0"/>
    <s v="ACTIVE"/>
    <s v="N/A"/>
    <n v="25.25"/>
    <s v="N/A"/>
    <s v="N/A"/>
    <n v="25.25"/>
    <m/>
    <s v="N/A"/>
    <n v="25.25"/>
    <s v="N/A"/>
    <s v="N/A"/>
    <x v="8"/>
    <d v="2022-03-02T00:00:00"/>
  </r>
  <r>
    <n v="8182939063"/>
    <s v="Bear Valley Electric Service, Inc."/>
    <s v="N/A"/>
    <s v="Residential"/>
    <s v="Electric"/>
    <x v="0"/>
    <s v="ACTIVE"/>
    <s v="N/A"/>
    <n v="25.34"/>
    <s v="N/A"/>
    <s v="N/A"/>
    <n v="25.34"/>
    <m/>
    <s v="N/A"/>
    <n v="0"/>
    <s v="N/A"/>
    <s v="N/A"/>
    <x v="0"/>
    <d v="2022-03-02T00:00:00"/>
  </r>
  <r>
    <n v="6578342016"/>
    <s v="Bear Valley Electric Service, Inc."/>
    <s v="N/A"/>
    <s v="Residential"/>
    <s v="Electric"/>
    <x v="0"/>
    <s v="ACTIVE"/>
    <s v="N/A"/>
    <n v="25.38"/>
    <s v="N/A"/>
    <s v="N/A"/>
    <n v="25.38"/>
    <m/>
    <s v="N/A"/>
    <n v="25.38"/>
    <s v="N/A"/>
    <s v="N/A"/>
    <x v="9"/>
    <d v="2022-03-02T00:00:00"/>
  </r>
  <r>
    <n v="2829071325"/>
    <s v="Bear Valley Electric Service, Inc."/>
    <s v="N/A"/>
    <s v="Residential"/>
    <s v="Electric"/>
    <x v="0"/>
    <s v="ACTIVE"/>
    <s v="N/A"/>
    <n v="25.6"/>
    <s v="N/A"/>
    <s v="N/A"/>
    <n v="25.6"/>
    <m/>
    <s v="N/A"/>
    <n v="0"/>
    <s v="N/A"/>
    <s v="N/A"/>
    <x v="0"/>
    <d v="2022-03-02T00:00:00"/>
  </r>
  <r>
    <n v="6221558450"/>
    <s v="Bear Valley Electric Service, Inc."/>
    <s v="N/A"/>
    <s v="Residential"/>
    <s v="Electric"/>
    <x v="0"/>
    <s v="ACTIVE"/>
    <s v="N/A"/>
    <n v="26.09"/>
    <s v="N/A"/>
    <s v="N/A"/>
    <n v="26.09"/>
    <m/>
    <s v="N/A"/>
    <n v="0"/>
    <s v="N/A"/>
    <s v="N/A"/>
    <x v="0"/>
    <d v="2022-03-02T00:00:00"/>
  </r>
  <r>
    <n v="3820250000"/>
    <s v="Bear Valley Electric Service, Inc."/>
    <s v="N/A"/>
    <s v="Residential"/>
    <s v="Electric"/>
    <x v="0"/>
    <s v="ACTIVE"/>
    <s v="N/A"/>
    <n v="26.55"/>
    <s v="N/A"/>
    <s v="N/A"/>
    <n v="26.55"/>
    <m/>
    <s v="N/A"/>
    <n v="26.55"/>
    <s v="N/A"/>
    <s v="N/A"/>
    <x v="10"/>
    <d v="2022-03-02T00:00:00"/>
  </r>
  <r>
    <n v="4247150000"/>
    <s v="Bear Valley Electric Service, Inc."/>
    <s v="N/A"/>
    <s v="Residential"/>
    <s v="Electric"/>
    <x v="0"/>
    <s v="ACTIVE"/>
    <s v="N/A"/>
    <n v="26.65"/>
    <s v="N/A"/>
    <s v="N/A"/>
    <n v="26.65"/>
    <m/>
    <s v="N/A"/>
    <n v="0"/>
    <s v="N/A"/>
    <s v="N/A"/>
    <x v="0"/>
    <d v="2022-03-02T00:00:00"/>
  </r>
  <r>
    <n v="7831893906"/>
    <s v="Bear Valley Electric Service, Inc."/>
    <s v="N/A"/>
    <s v="Residential"/>
    <s v="Electric"/>
    <x v="0"/>
    <s v="ACTIVE"/>
    <s v="N/A"/>
    <n v="26.67"/>
    <s v="N/A"/>
    <s v="N/A"/>
    <n v="26.67"/>
    <m/>
    <s v="N/A"/>
    <n v="0"/>
    <s v="N/A"/>
    <s v="N/A"/>
    <x v="0"/>
    <d v="2022-03-02T00:00:00"/>
  </r>
  <r>
    <n v="9028250000"/>
    <s v="Bear Valley Electric Service, Inc."/>
    <s v="N/A"/>
    <s v="Residential"/>
    <s v="Electric"/>
    <x v="0"/>
    <s v="ACTIVE"/>
    <s v="N/A"/>
    <n v="26.69"/>
    <s v="N/A"/>
    <s v="N/A"/>
    <n v="26.69"/>
    <m/>
    <s v="N/A"/>
    <n v="0"/>
    <s v="N/A"/>
    <s v="N/A"/>
    <x v="0"/>
    <d v="2022-03-02T00:00:00"/>
  </r>
  <r>
    <n v="7260836740"/>
    <s v="Bear Valley Electric Service, Inc."/>
    <s v="N/A"/>
    <s v="Residential"/>
    <s v="Electric"/>
    <x v="0"/>
    <s v="ACTIVE"/>
    <s v="N/A"/>
    <n v="26.8"/>
    <s v="N/A"/>
    <s v="N/A"/>
    <n v="26.8"/>
    <m/>
    <s v="N/A"/>
    <n v="0"/>
    <s v="N/A"/>
    <s v="N/A"/>
    <x v="0"/>
    <d v="2022-03-02T00:00:00"/>
  </r>
  <r>
    <n v="3575481420"/>
    <s v="Bear Valley Electric Service, Inc."/>
    <s v="N/A"/>
    <s v="Residential"/>
    <s v="Electric"/>
    <x v="0"/>
    <s v="ACTIVE"/>
    <s v="N/A"/>
    <n v="26.81"/>
    <s v="N/A"/>
    <s v="N/A"/>
    <n v="26.81"/>
    <m/>
    <s v="N/A"/>
    <n v="0"/>
    <s v="N/A"/>
    <s v="N/A"/>
    <x v="0"/>
    <d v="2022-03-02T00:00:00"/>
  </r>
  <r>
    <n v="4868250000"/>
    <s v="Bear Valley Electric Service, Inc."/>
    <s v="N/A"/>
    <s v="Residential"/>
    <s v="Electric"/>
    <x v="0"/>
    <s v="ACTIVE"/>
    <s v="N/A"/>
    <n v="26.88"/>
    <s v="N/A"/>
    <s v="N/A"/>
    <n v="26.88"/>
    <m/>
    <s v="N/A"/>
    <n v="0"/>
    <s v="N/A"/>
    <s v="N/A"/>
    <x v="0"/>
    <d v="2022-03-02T00:00:00"/>
  </r>
  <r>
    <n v="6328666357"/>
    <s v="Bear Valley Electric Service, Inc."/>
    <s v="N/A"/>
    <s v="Residential"/>
    <s v="Electric"/>
    <x v="0"/>
    <s v="ACTIVE"/>
    <s v="N/A"/>
    <n v="26.9"/>
    <s v="N/A"/>
    <s v="N/A"/>
    <n v="26.9"/>
    <s v="YES"/>
    <s v="N/A"/>
    <n v="26.9"/>
    <s v="N/A"/>
    <s v="N/A"/>
    <x v="11"/>
    <d v="2022-03-02T00:00:00"/>
  </r>
  <r>
    <n v="8420650000"/>
    <s v="Bear Valley Electric Service, Inc."/>
    <s v="N/A"/>
    <s v="Residential"/>
    <s v="Electric"/>
    <x v="0"/>
    <s v="ACTIVE"/>
    <s v="N/A"/>
    <n v="27.27"/>
    <s v="N/A"/>
    <s v="N/A"/>
    <n v="27.27"/>
    <m/>
    <s v="N/A"/>
    <n v="0"/>
    <s v="N/A"/>
    <s v="N/A"/>
    <x v="0"/>
    <d v="2022-03-02T00:00:00"/>
  </r>
  <r>
    <n v="6347408341"/>
    <s v="Bear Valley Electric Service, Inc."/>
    <s v="N/A"/>
    <s v="Residential"/>
    <s v="Electric"/>
    <x v="0"/>
    <s v="ACTIVE"/>
    <s v="N/A"/>
    <n v="27.29"/>
    <s v="N/A"/>
    <s v="N/A"/>
    <n v="27.29"/>
    <m/>
    <s v="N/A"/>
    <n v="0"/>
    <s v="N/A"/>
    <s v="N/A"/>
    <x v="0"/>
    <d v="2022-03-02T00:00:00"/>
  </r>
  <r>
    <n v="1921178040"/>
    <s v="Bear Valley Electric Service, Inc."/>
    <s v="N/A"/>
    <s v="Residential"/>
    <s v="Electric"/>
    <x v="0"/>
    <s v="ACTIVE"/>
    <s v="N/A"/>
    <n v="27.3"/>
    <s v="N/A"/>
    <s v="N/A"/>
    <n v="27.3"/>
    <m/>
    <s v="N/A"/>
    <n v="0"/>
    <s v="N/A"/>
    <s v="N/A"/>
    <x v="0"/>
    <d v="2022-03-02T00:00:00"/>
  </r>
  <r>
    <n v="7962728397"/>
    <s v="Bear Valley Electric Service, Inc."/>
    <s v="N/A"/>
    <s v="Residential"/>
    <s v="Electric"/>
    <x v="0"/>
    <s v="ACTIVE"/>
    <s v="N/A"/>
    <n v="27.35"/>
    <s v="N/A"/>
    <s v="N/A"/>
    <n v="27.35"/>
    <s v="YES"/>
    <s v="N/A"/>
    <n v="27.35"/>
    <s v="N/A"/>
    <s v="N/A"/>
    <x v="12"/>
    <d v="2022-03-02T00:00:00"/>
  </r>
  <r>
    <n v="3498981243"/>
    <s v="Bear Valley Electric Service, Inc."/>
    <s v="N/A"/>
    <s v="Residential"/>
    <s v="Electric"/>
    <x v="0"/>
    <s v="ACTIVE"/>
    <s v="N/A"/>
    <n v="27.37"/>
    <s v="N/A"/>
    <s v="N/A"/>
    <n v="27.37"/>
    <m/>
    <s v="N/A"/>
    <n v="0"/>
    <s v="N/A"/>
    <s v="N/A"/>
    <x v="0"/>
    <d v="2022-03-02T00:00:00"/>
  </r>
  <r>
    <n v="8924450000"/>
    <s v="Bear Valley Electric Service, Inc."/>
    <s v="N/A"/>
    <s v="Residential"/>
    <s v="Electric"/>
    <x v="0"/>
    <s v="ACTIVE"/>
    <s v="N/A"/>
    <n v="27.51"/>
    <s v="N/A"/>
    <s v="N/A"/>
    <n v="27.51"/>
    <m/>
    <s v="N/A"/>
    <n v="0"/>
    <s v="N/A"/>
    <s v="N/A"/>
    <x v="0"/>
    <d v="2022-03-02T00:00:00"/>
  </r>
  <r>
    <n v="4209104403"/>
    <s v="Bear Valley Electric Service, Inc."/>
    <s v="N/A"/>
    <s v="Residential"/>
    <s v="Electric"/>
    <x v="0"/>
    <s v="ACTIVE"/>
    <s v="N/A"/>
    <n v="27.59"/>
    <s v="N/A"/>
    <s v="N/A"/>
    <n v="27.59"/>
    <s v="YES"/>
    <s v="N/A"/>
    <n v="27.59"/>
    <s v="N/A"/>
    <s v="N/A"/>
    <x v="13"/>
    <d v="2022-03-02T00:00:00"/>
  </r>
  <r>
    <n v="4255197939"/>
    <s v="Bear Valley Electric Service, Inc."/>
    <s v="N/A"/>
    <s v="Residential"/>
    <s v="Electric"/>
    <x v="0"/>
    <s v="ACTIVE"/>
    <s v="N/A"/>
    <n v="27.71"/>
    <s v="N/A"/>
    <s v="N/A"/>
    <n v="27.71"/>
    <s v="YES"/>
    <s v="N/A"/>
    <n v="0"/>
    <s v="N/A"/>
    <s v="N/A"/>
    <x v="0"/>
    <d v="2022-03-02T00:00:00"/>
  </r>
  <r>
    <n v="1294166035"/>
    <s v="Bear Valley Electric Service, Inc."/>
    <s v="N/A"/>
    <s v="Residential"/>
    <s v="Electric"/>
    <x v="0"/>
    <s v="ACTIVE"/>
    <s v="N/A"/>
    <n v="27.72"/>
    <s v="N/A"/>
    <s v="N/A"/>
    <n v="27.72"/>
    <m/>
    <s v="N/A"/>
    <n v="0"/>
    <s v="N/A"/>
    <s v="N/A"/>
    <x v="0"/>
    <d v="2022-03-02T00:00:00"/>
  </r>
  <r>
    <n v="574410575"/>
    <s v="Bear Valley Electric Service, Inc."/>
    <s v="N/A"/>
    <s v="Residential"/>
    <s v="Electric"/>
    <x v="0"/>
    <s v="ACTIVE"/>
    <s v="N/A"/>
    <n v="27.95"/>
    <s v="N/A"/>
    <s v="N/A"/>
    <n v="27.95"/>
    <m/>
    <s v="N/A"/>
    <n v="0"/>
    <s v="N/A"/>
    <s v="N/A"/>
    <x v="0"/>
    <d v="2022-03-02T00:00:00"/>
  </r>
  <r>
    <n v="8938150000"/>
    <s v="Bear Valley Electric Service, Inc."/>
    <s v="N/A"/>
    <s v="Residential"/>
    <s v="Electric"/>
    <x v="0"/>
    <s v="ACTIVE"/>
    <s v="N/A"/>
    <n v="27.95"/>
    <s v="N/A"/>
    <s v="N/A"/>
    <n v="27.95"/>
    <s v="YES"/>
    <s v="N/A"/>
    <n v="0"/>
    <s v="N/A"/>
    <s v="N/A"/>
    <x v="0"/>
    <d v="2022-03-02T00:00:00"/>
  </r>
  <r>
    <n v="6812250000"/>
    <s v="Bear Valley Electric Service, Inc."/>
    <s v="N/A"/>
    <s v="Residential"/>
    <s v="Electric"/>
    <x v="0"/>
    <s v="ACTIVE"/>
    <s v="N/A"/>
    <n v="28.03"/>
    <s v="N/A"/>
    <s v="N/A"/>
    <n v="28.03"/>
    <m/>
    <s v="N/A"/>
    <n v="0"/>
    <s v="N/A"/>
    <s v="N/A"/>
    <x v="0"/>
    <d v="2022-03-02T00:00:00"/>
  </r>
  <r>
    <n v="5010250000"/>
    <s v="Bear Valley Electric Service, Inc."/>
    <s v="N/A"/>
    <s v="Residential"/>
    <s v="Electric"/>
    <x v="0"/>
    <s v="ACTIVE"/>
    <s v="N/A"/>
    <n v="28.31"/>
    <s v="N/A"/>
    <s v="N/A"/>
    <n v="28.31"/>
    <m/>
    <s v="N/A"/>
    <n v="0"/>
    <s v="N/A"/>
    <s v="N/A"/>
    <x v="0"/>
    <d v="2022-03-02T00:00:00"/>
  </r>
  <r>
    <n v="2695585410"/>
    <s v="Bear Valley Electric Service, Inc."/>
    <s v="N/A"/>
    <s v="Residential"/>
    <s v="Electric"/>
    <x v="0"/>
    <s v="ACTIVE"/>
    <s v="N/A"/>
    <n v="28.54"/>
    <s v="N/A"/>
    <s v="N/A"/>
    <n v="28.54"/>
    <m/>
    <s v="N/A"/>
    <n v="0"/>
    <s v="N/A"/>
    <s v="N/A"/>
    <x v="0"/>
    <d v="2022-03-02T00:00:00"/>
  </r>
  <r>
    <n v="2404230085"/>
    <s v="Bear Valley Electric Service, Inc."/>
    <s v="N/A"/>
    <s v="Residential"/>
    <s v="Electric"/>
    <x v="0"/>
    <s v="ACTIVE"/>
    <s v="N/A"/>
    <n v="29.41"/>
    <s v="N/A"/>
    <s v="N/A"/>
    <n v="29.41"/>
    <m/>
    <s v="N/A"/>
    <n v="0"/>
    <s v="N/A"/>
    <s v="N/A"/>
    <x v="0"/>
    <d v="2022-03-02T00:00:00"/>
  </r>
  <r>
    <n v="7821102694"/>
    <s v="Bear Valley Electric Service, Inc."/>
    <s v="N/A"/>
    <s v="Residential"/>
    <s v="Electric"/>
    <x v="0"/>
    <s v="ACTIVE"/>
    <s v="N/A"/>
    <n v="29.44"/>
    <s v="N/A"/>
    <s v="N/A"/>
    <n v="29.44"/>
    <m/>
    <s v="N/A"/>
    <n v="0"/>
    <s v="N/A"/>
    <s v="N/A"/>
    <x v="0"/>
    <d v="2022-03-02T00:00:00"/>
  </r>
  <r>
    <n v="3914725960"/>
    <s v="Bear Valley Electric Service, Inc."/>
    <s v="N/A"/>
    <s v="Residential"/>
    <s v="Electric"/>
    <x v="0"/>
    <s v="ACTIVE"/>
    <s v="N/A"/>
    <n v="29.54"/>
    <s v="N/A"/>
    <s v="N/A"/>
    <n v="29.54"/>
    <m/>
    <s v="N/A"/>
    <n v="0"/>
    <s v="N/A"/>
    <s v="N/A"/>
    <x v="0"/>
    <d v="2022-03-02T00:00:00"/>
  </r>
  <r>
    <n v="3800781954"/>
    <s v="Bear Valley Electric Service, Inc."/>
    <s v="N/A"/>
    <s v="Residential"/>
    <s v="Electric"/>
    <x v="0"/>
    <s v="ACTIVE"/>
    <s v="N/A"/>
    <n v="29.89"/>
    <s v="N/A"/>
    <s v="N/A"/>
    <n v="29.89"/>
    <m/>
    <s v="N/A"/>
    <n v="0"/>
    <s v="N/A"/>
    <s v="N/A"/>
    <x v="0"/>
    <d v="2022-03-02T00:00:00"/>
  </r>
  <r>
    <n v="2464450000"/>
    <s v="Bear Valley Electric Service, Inc."/>
    <s v="N/A"/>
    <s v="Residential"/>
    <s v="Electric"/>
    <x v="0"/>
    <s v="ACTIVE"/>
    <s v="N/A"/>
    <n v="29.89"/>
    <s v="N/A"/>
    <s v="N/A"/>
    <n v="29.89"/>
    <s v="YES"/>
    <s v="N/A"/>
    <n v="0"/>
    <s v="N/A"/>
    <s v="N/A"/>
    <x v="0"/>
    <d v="2022-03-02T00:00:00"/>
  </r>
  <r>
    <n v="9296174863"/>
    <s v="Bear Valley Electric Service, Inc."/>
    <s v="N/A"/>
    <s v="Residential"/>
    <s v="Electric"/>
    <x v="0"/>
    <s v="ACTIVE"/>
    <s v="N/A"/>
    <n v="30.15"/>
    <s v="N/A"/>
    <s v="N/A"/>
    <n v="30.15"/>
    <m/>
    <s v="N/A"/>
    <n v="0"/>
    <s v="N/A"/>
    <s v="N/A"/>
    <x v="0"/>
    <d v="2022-03-02T00:00:00"/>
  </r>
  <r>
    <n v="834603819"/>
    <s v="Bear Valley Electric Service, Inc."/>
    <s v="N/A"/>
    <s v="Residential"/>
    <s v="Electric"/>
    <x v="0"/>
    <s v="ACTIVE"/>
    <s v="N/A"/>
    <n v="30.88"/>
    <s v="N/A"/>
    <s v="N/A"/>
    <n v="30.88"/>
    <s v="YES"/>
    <s v="N/A"/>
    <n v="0"/>
    <s v="N/A"/>
    <s v="N/A"/>
    <x v="0"/>
    <d v="2022-03-02T00:00:00"/>
  </r>
  <r>
    <n v="2006450000"/>
    <s v="Bear Valley Electric Service, Inc."/>
    <s v="N/A"/>
    <s v="Residential"/>
    <s v="Electric"/>
    <x v="0"/>
    <s v="ACTIVE"/>
    <s v="N/A"/>
    <n v="30.89"/>
    <s v="N/A"/>
    <s v="N/A"/>
    <n v="30.89"/>
    <m/>
    <s v="N/A"/>
    <n v="0"/>
    <s v="N/A"/>
    <s v="N/A"/>
    <x v="0"/>
    <d v="2022-03-02T00:00:00"/>
  </r>
  <r>
    <n v="7249250000"/>
    <s v="Bear Valley Electric Service, Inc."/>
    <s v="N/A"/>
    <s v="Residential"/>
    <s v="Electric"/>
    <x v="0"/>
    <s v="ACTIVE"/>
    <s v="N/A"/>
    <n v="31.41"/>
    <s v="N/A"/>
    <s v="N/A"/>
    <n v="31.41"/>
    <m/>
    <s v="N/A"/>
    <n v="31.41"/>
    <s v="N/A"/>
    <s v="N/A"/>
    <x v="14"/>
    <d v="2022-03-02T00:00:00"/>
  </r>
  <r>
    <n v="2746550000"/>
    <s v="Bear Valley Electric Service, Inc."/>
    <s v="N/A"/>
    <s v="Residential"/>
    <s v="Electric"/>
    <x v="0"/>
    <s v="ACTIVE"/>
    <s v="N/A"/>
    <n v="31.88"/>
    <s v="N/A"/>
    <s v="N/A"/>
    <n v="31.88"/>
    <m/>
    <s v="N/A"/>
    <n v="0"/>
    <s v="N/A"/>
    <s v="N/A"/>
    <x v="0"/>
    <d v="2022-03-02T00:00:00"/>
  </r>
  <r>
    <n v="1413094037"/>
    <s v="Bear Valley Electric Service, Inc."/>
    <s v="N/A"/>
    <s v="Residential"/>
    <s v="Electric"/>
    <x v="0"/>
    <s v="ACTIVE"/>
    <s v="N/A"/>
    <n v="32.21"/>
    <s v="N/A"/>
    <s v="N/A"/>
    <n v="32.21"/>
    <s v="YES"/>
    <s v="N/A"/>
    <n v="32.21"/>
    <s v="N/A"/>
    <s v="N/A"/>
    <x v="15"/>
    <d v="2022-03-02T00:00:00"/>
  </r>
  <r>
    <n v="1055283006"/>
    <s v="Bear Valley Electric Service, Inc."/>
    <s v="N/A"/>
    <s v="Residential"/>
    <s v="Electric"/>
    <x v="0"/>
    <s v="ACTIVE"/>
    <s v="N/A"/>
    <n v="32.5"/>
    <s v="N/A"/>
    <s v="N/A"/>
    <n v="32.5"/>
    <m/>
    <s v="N/A"/>
    <n v="0"/>
    <s v="N/A"/>
    <s v="N/A"/>
    <x v="0"/>
    <d v="2022-03-02T00:00:00"/>
  </r>
  <r>
    <n v="3380583091"/>
    <s v="Bear Valley Electric Service, Inc."/>
    <s v="N/A"/>
    <s v="Residential"/>
    <s v="Electric"/>
    <x v="0"/>
    <s v="ACTIVE"/>
    <s v="N/A"/>
    <n v="32.65"/>
    <s v="N/A"/>
    <s v="N/A"/>
    <n v="32.65"/>
    <m/>
    <s v="N/A"/>
    <n v="0"/>
    <s v="N/A"/>
    <s v="N/A"/>
    <x v="0"/>
    <d v="2022-03-02T00:00:00"/>
  </r>
  <r>
    <n v="5006884977"/>
    <s v="Bear Valley Electric Service, Inc."/>
    <s v="N/A"/>
    <s v="Residential"/>
    <s v="Electric"/>
    <x v="0"/>
    <s v="ACTIVE"/>
    <s v="N/A"/>
    <n v="32.909999999999997"/>
    <s v="N/A"/>
    <s v="N/A"/>
    <n v="32.909999999999997"/>
    <m/>
    <s v="N/A"/>
    <n v="0"/>
    <s v="N/A"/>
    <s v="N/A"/>
    <x v="0"/>
    <d v="2022-03-02T00:00:00"/>
  </r>
  <r>
    <n v="8451668970"/>
    <s v="Bear Valley Electric Service, Inc."/>
    <s v="N/A"/>
    <s v="Residential"/>
    <s v="Electric"/>
    <x v="0"/>
    <s v="ACTIVE"/>
    <s v="N/A"/>
    <n v="33.01"/>
    <s v="N/A"/>
    <s v="N/A"/>
    <n v="33.01"/>
    <m/>
    <s v="N/A"/>
    <n v="0"/>
    <s v="N/A"/>
    <s v="N/A"/>
    <x v="0"/>
    <d v="2022-03-02T00:00:00"/>
  </r>
  <r>
    <n v="5908250000"/>
    <s v="Bear Valley Electric Service, Inc."/>
    <s v="N/A"/>
    <s v="Residential"/>
    <s v="Electric"/>
    <x v="0"/>
    <s v="ACTIVE"/>
    <s v="N/A"/>
    <n v="33.409999999999997"/>
    <s v="N/A"/>
    <s v="N/A"/>
    <n v="33.409999999999997"/>
    <m/>
    <s v="N/A"/>
    <n v="0"/>
    <s v="N/A"/>
    <s v="N/A"/>
    <x v="0"/>
    <d v="2022-03-02T00:00:00"/>
  </r>
  <r>
    <n v="1615650000"/>
    <s v="Bear Valley Electric Service, Inc."/>
    <s v="N/A"/>
    <s v="Residential"/>
    <s v="Electric"/>
    <x v="0"/>
    <s v="ACTIVE"/>
    <s v="N/A"/>
    <n v="33.53"/>
    <s v="N/A"/>
    <s v="N/A"/>
    <n v="33.53"/>
    <m/>
    <s v="N/A"/>
    <n v="0"/>
    <s v="N/A"/>
    <s v="N/A"/>
    <x v="0"/>
    <d v="2022-03-02T00:00:00"/>
  </r>
  <r>
    <n v="2621442768"/>
    <s v="Bear Valley Electric Service, Inc."/>
    <s v="N/A"/>
    <s v="Residential"/>
    <s v="Electric"/>
    <x v="0"/>
    <s v="ACTIVE"/>
    <s v="N/A"/>
    <n v="33.56"/>
    <s v="N/A"/>
    <s v="N/A"/>
    <n v="33.56"/>
    <m/>
    <s v="N/A"/>
    <n v="0"/>
    <s v="N/A"/>
    <s v="N/A"/>
    <x v="0"/>
    <d v="2022-03-02T00:00:00"/>
  </r>
  <r>
    <n v="4568250000"/>
    <s v="Bear Valley Electric Service, Inc."/>
    <s v="N/A"/>
    <s v="Residential"/>
    <s v="Electric"/>
    <x v="0"/>
    <s v="ACTIVE"/>
    <s v="N/A"/>
    <n v="33.57"/>
    <s v="N/A"/>
    <s v="N/A"/>
    <n v="33.57"/>
    <s v="YES"/>
    <s v="N/A"/>
    <n v="0"/>
    <s v="N/A"/>
    <s v="N/A"/>
    <x v="0"/>
    <d v="2022-03-02T00:00:00"/>
  </r>
  <r>
    <n v="7167350000"/>
    <s v="Bear Valley Electric Service, Inc."/>
    <s v="N/A"/>
    <s v="Residential"/>
    <s v="Electric"/>
    <x v="0"/>
    <s v="ACTIVE"/>
    <s v="N/A"/>
    <n v="33.83"/>
    <s v="N/A"/>
    <s v="N/A"/>
    <n v="33.83"/>
    <m/>
    <s v="N/A"/>
    <n v="0"/>
    <s v="N/A"/>
    <s v="N/A"/>
    <x v="0"/>
    <d v="2022-03-02T00:00:00"/>
  </r>
  <r>
    <n v="7817363746"/>
    <s v="Bear Valley Electric Service, Inc."/>
    <s v="N/A"/>
    <s v="Residential"/>
    <s v="Electric"/>
    <x v="0"/>
    <s v="ACTIVE"/>
    <s v="N/A"/>
    <n v="34.19"/>
    <s v="N/A"/>
    <s v="N/A"/>
    <n v="34.19"/>
    <m/>
    <s v="N/A"/>
    <n v="0"/>
    <s v="N/A"/>
    <s v="N/A"/>
    <x v="0"/>
    <d v="2022-03-02T00:00:00"/>
  </r>
  <r>
    <n v="7422250000"/>
    <s v="Bear Valley Electric Service, Inc."/>
    <s v="N/A"/>
    <s v="Residential"/>
    <s v="Electric"/>
    <x v="0"/>
    <s v="ACTIVE"/>
    <s v="N/A"/>
    <n v="34.51"/>
    <s v="N/A"/>
    <s v="N/A"/>
    <n v="34.51"/>
    <m/>
    <s v="N/A"/>
    <n v="0"/>
    <s v="N/A"/>
    <s v="N/A"/>
    <x v="0"/>
    <d v="2022-03-02T00:00:00"/>
  </r>
  <r>
    <n v="2226450000"/>
    <s v="Bear Valley Electric Service, Inc."/>
    <s v="N/A"/>
    <s v="Residential"/>
    <s v="Electric"/>
    <x v="0"/>
    <s v="ACTIVE"/>
    <s v="N/A"/>
    <n v="34.56"/>
    <s v="N/A"/>
    <s v="N/A"/>
    <n v="34.56"/>
    <m/>
    <s v="N/A"/>
    <n v="0"/>
    <s v="N/A"/>
    <s v="N/A"/>
    <x v="0"/>
    <d v="2022-03-02T00:00:00"/>
  </r>
  <r>
    <n v="6068250000"/>
    <s v="Bear Valley Electric Service, Inc."/>
    <s v="N/A"/>
    <s v="Residential"/>
    <s v="Electric"/>
    <x v="0"/>
    <s v="ACTIVE"/>
    <s v="N/A"/>
    <n v="34.72"/>
    <s v="N/A"/>
    <s v="N/A"/>
    <n v="34.72"/>
    <m/>
    <s v="N/A"/>
    <n v="0"/>
    <s v="N/A"/>
    <s v="N/A"/>
    <x v="0"/>
    <d v="2022-03-02T00:00:00"/>
  </r>
  <r>
    <n v="3815650000"/>
    <s v="Bear Valley Electric Service, Inc."/>
    <s v="N/A"/>
    <s v="Residential"/>
    <s v="Electric"/>
    <x v="0"/>
    <s v="ACTIVE"/>
    <s v="N/A"/>
    <n v="34.81"/>
    <s v="N/A"/>
    <s v="N/A"/>
    <n v="34.81"/>
    <s v="YES"/>
    <s v="N/A"/>
    <n v="0"/>
    <s v="N/A"/>
    <s v="N/A"/>
    <x v="0"/>
    <d v="2022-03-02T00:00:00"/>
  </r>
  <r>
    <n v="1713634654"/>
    <s v="Bear Valley Electric Service, Inc."/>
    <s v="N/A"/>
    <s v="Residential"/>
    <s v="Electric"/>
    <x v="0"/>
    <s v="ACTIVE"/>
    <s v="N/A"/>
    <n v="35.71"/>
    <s v="N/A"/>
    <s v="N/A"/>
    <n v="35.71"/>
    <s v="YES"/>
    <s v="N/A"/>
    <n v="0"/>
    <s v="N/A"/>
    <s v="N/A"/>
    <x v="0"/>
    <d v="2022-03-02T00:00:00"/>
  </r>
  <r>
    <n v="4444049259"/>
    <s v="Bear Valley Electric Service, Inc."/>
    <s v="N/A"/>
    <s v="Residential"/>
    <s v="Electric"/>
    <x v="0"/>
    <s v="ACTIVE"/>
    <s v="N/A"/>
    <n v="36.22"/>
    <s v="N/A"/>
    <s v="N/A"/>
    <n v="36.22"/>
    <m/>
    <s v="N/A"/>
    <n v="0"/>
    <s v="N/A"/>
    <s v="N/A"/>
    <x v="0"/>
    <d v="2022-03-02T00:00:00"/>
  </r>
  <r>
    <n v="1486916788"/>
    <s v="Bear Valley Electric Service, Inc."/>
    <s v="N/A"/>
    <s v="Residential"/>
    <s v="Electric"/>
    <x v="0"/>
    <s v="ACTIVE"/>
    <s v="N/A"/>
    <n v="36.69"/>
    <s v="N/A"/>
    <s v="N/A"/>
    <n v="36.69"/>
    <m/>
    <s v="N/A"/>
    <n v="0"/>
    <s v="N/A"/>
    <s v="N/A"/>
    <x v="0"/>
    <d v="2022-03-02T00:00:00"/>
  </r>
  <r>
    <n v="1657413431"/>
    <s v="Bear Valley Electric Service, Inc."/>
    <s v="N/A"/>
    <s v="Residential"/>
    <s v="Electric"/>
    <x v="0"/>
    <s v="ACTIVE"/>
    <s v="N/A"/>
    <n v="37.119999999999997"/>
    <s v="N/A"/>
    <s v="N/A"/>
    <n v="37.119999999999997"/>
    <m/>
    <s v="N/A"/>
    <n v="0"/>
    <s v="N/A"/>
    <s v="N/A"/>
    <x v="0"/>
    <d v="2022-03-02T00:00:00"/>
  </r>
  <r>
    <n v="858150000"/>
    <s v="Bear Valley Electric Service, Inc."/>
    <s v="N/A"/>
    <s v="Residential"/>
    <s v="Electric"/>
    <x v="0"/>
    <s v="ACTIVE"/>
    <s v="N/A"/>
    <n v="37.229999999999997"/>
    <s v="N/A"/>
    <s v="N/A"/>
    <n v="37.229999999999997"/>
    <m/>
    <s v="N/A"/>
    <n v="0"/>
    <s v="N/A"/>
    <s v="N/A"/>
    <x v="0"/>
    <d v="2022-03-02T00:00:00"/>
  </r>
  <r>
    <n v="6954450000"/>
    <s v="Bear Valley Electric Service, Inc."/>
    <s v="N/A"/>
    <s v="Residential"/>
    <s v="Electric"/>
    <x v="0"/>
    <s v="ACTIVE"/>
    <s v="N/A"/>
    <n v="37.33"/>
    <s v="N/A"/>
    <s v="N/A"/>
    <n v="37.33"/>
    <m/>
    <s v="N/A"/>
    <n v="0"/>
    <s v="N/A"/>
    <s v="N/A"/>
    <x v="0"/>
    <d v="2022-03-02T00:00:00"/>
  </r>
  <r>
    <n v="5546169380"/>
    <s v="Bear Valley Electric Service, Inc."/>
    <s v="N/A"/>
    <s v="Residential"/>
    <s v="Electric"/>
    <x v="0"/>
    <s v="ACTIVE"/>
    <s v="N/A"/>
    <n v="37.340000000000003"/>
    <s v="N/A"/>
    <s v="N/A"/>
    <n v="37.340000000000003"/>
    <m/>
    <s v="N/A"/>
    <n v="0"/>
    <s v="N/A"/>
    <s v="N/A"/>
    <x v="0"/>
    <d v="2022-03-02T00:00:00"/>
  </r>
  <r>
    <n v="371059399"/>
    <s v="Bear Valley Electric Service, Inc."/>
    <s v="N/A"/>
    <s v="Residential"/>
    <s v="Electric"/>
    <x v="0"/>
    <s v="ACTIVE"/>
    <s v="N/A"/>
    <n v="37.369999999999997"/>
    <s v="N/A"/>
    <s v="N/A"/>
    <n v="37.369999999999997"/>
    <s v="YES"/>
    <s v="N/A"/>
    <n v="0"/>
    <s v="N/A"/>
    <s v="N/A"/>
    <x v="0"/>
    <d v="2022-03-02T00:00:00"/>
  </r>
  <r>
    <n v="9674988159"/>
    <s v="Bear Valley Electric Service, Inc."/>
    <s v="N/A"/>
    <s v="Residential"/>
    <s v="Electric"/>
    <x v="0"/>
    <s v="ACTIVE"/>
    <s v="N/A"/>
    <n v="38.07"/>
    <s v="N/A"/>
    <s v="N/A"/>
    <n v="38.07"/>
    <m/>
    <s v="N/A"/>
    <n v="0"/>
    <s v="N/A"/>
    <s v="N/A"/>
    <x v="0"/>
    <d v="2022-03-02T00:00:00"/>
  </r>
  <r>
    <n v="7336845157"/>
    <s v="Bear Valley Electric Service, Inc."/>
    <s v="N/A"/>
    <s v="Residential"/>
    <s v="Electric"/>
    <x v="0"/>
    <s v="ACTIVE"/>
    <s v="N/A"/>
    <n v="38.869999999999997"/>
    <s v="N/A"/>
    <s v="N/A"/>
    <n v="38.869999999999997"/>
    <m/>
    <s v="N/A"/>
    <n v="0"/>
    <s v="N/A"/>
    <s v="N/A"/>
    <x v="0"/>
    <d v="2022-03-02T00:00:00"/>
  </r>
  <r>
    <n v="1441250000"/>
    <s v="Bear Valley Electric Service, Inc."/>
    <s v="N/A"/>
    <s v="Residential"/>
    <s v="Electric"/>
    <x v="0"/>
    <s v="ACTIVE"/>
    <s v="N/A"/>
    <n v="38.89"/>
    <s v="N/A"/>
    <s v="N/A"/>
    <n v="38.89"/>
    <m/>
    <s v="N/A"/>
    <n v="38.89"/>
    <s v="N/A"/>
    <s v="N/A"/>
    <x v="16"/>
    <d v="2022-03-02T00:00:00"/>
  </r>
  <r>
    <n v="9662648699"/>
    <s v="Bear Valley Electric Service, Inc."/>
    <s v="N/A"/>
    <s v="Residential"/>
    <s v="Electric"/>
    <x v="0"/>
    <s v="ACTIVE"/>
    <s v="N/A"/>
    <n v="39.39"/>
    <s v="N/A"/>
    <s v="N/A"/>
    <n v="39.39"/>
    <m/>
    <s v="N/A"/>
    <n v="0"/>
    <s v="N/A"/>
    <s v="N/A"/>
    <x v="0"/>
    <d v="2022-03-02T00:00:00"/>
  </r>
  <r>
    <n v="279578577"/>
    <s v="Bear Valley Electric Service, Inc."/>
    <s v="N/A"/>
    <s v="Residential"/>
    <s v="Electric"/>
    <x v="0"/>
    <s v="ACTIVE"/>
    <s v="N/A"/>
    <n v="39.83"/>
    <s v="N/A"/>
    <s v="N/A"/>
    <n v="39.83"/>
    <m/>
    <s v="N/A"/>
    <n v="39.83"/>
    <s v="N/A"/>
    <s v="N/A"/>
    <x v="17"/>
    <d v="2022-03-02T00:00:00"/>
  </r>
  <r>
    <n v="4511679970"/>
    <s v="Bear Valley Electric Service, Inc."/>
    <s v="N/A"/>
    <s v="Residential"/>
    <s v="Electric"/>
    <x v="0"/>
    <s v="ACTIVE"/>
    <s v="N/A"/>
    <n v="40.65"/>
    <s v="N/A"/>
    <s v="N/A"/>
    <n v="40.65"/>
    <s v="YES"/>
    <s v="N/A"/>
    <n v="0"/>
    <s v="N/A"/>
    <s v="N/A"/>
    <x v="0"/>
    <d v="2022-03-02T00:00:00"/>
  </r>
  <r>
    <n v="7988942383"/>
    <s v="Bear Valley Electric Service, Inc."/>
    <s v="N/A"/>
    <s v="Residential"/>
    <s v="Electric"/>
    <x v="0"/>
    <s v="ACTIVE"/>
    <s v="N/A"/>
    <n v="40.72"/>
    <s v="N/A"/>
    <s v="N/A"/>
    <n v="40.72"/>
    <m/>
    <s v="N/A"/>
    <n v="0"/>
    <s v="N/A"/>
    <s v="N/A"/>
    <x v="0"/>
    <d v="2022-03-02T00:00:00"/>
  </r>
  <r>
    <n v="1823117437"/>
    <s v="Bear Valley Electric Service, Inc."/>
    <s v="N/A"/>
    <s v="Residential"/>
    <s v="Electric"/>
    <x v="0"/>
    <s v="ACTIVE"/>
    <s v="N/A"/>
    <n v="40.83"/>
    <s v="N/A"/>
    <s v="N/A"/>
    <n v="40.83"/>
    <m/>
    <s v="N/A"/>
    <n v="0"/>
    <s v="N/A"/>
    <s v="N/A"/>
    <x v="0"/>
    <d v="2022-03-02T00:00:00"/>
  </r>
  <r>
    <n v="8303952562"/>
    <s v="Bear Valley Electric Service, Inc."/>
    <s v="N/A"/>
    <s v="Residential"/>
    <s v="Electric"/>
    <x v="0"/>
    <s v="ACTIVE"/>
    <s v="N/A"/>
    <n v="40.97"/>
    <s v="N/A"/>
    <s v="N/A"/>
    <n v="40.97"/>
    <m/>
    <s v="N/A"/>
    <n v="0"/>
    <s v="N/A"/>
    <s v="N/A"/>
    <x v="0"/>
    <d v="2022-03-02T00:00:00"/>
  </r>
  <r>
    <n v="2144893491"/>
    <s v="Bear Valley Electric Service, Inc."/>
    <s v="N/A"/>
    <s v="Residential"/>
    <s v="Electric"/>
    <x v="0"/>
    <s v="ACTIVE"/>
    <s v="N/A"/>
    <n v="40.99"/>
    <s v="N/A"/>
    <s v="N/A"/>
    <n v="40.99"/>
    <m/>
    <s v="N/A"/>
    <n v="0"/>
    <s v="N/A"/>
    <s v="N/A"/>
    <x v="0"/>
    <d v="2022-03-02T00:00:00"/>
  </r>
  <r>
    <n v="9126597316"/>
    <s v="Bear Valley Electric Service, Inc."/>
    <s v="N/A"/>
    <s v="Residential"/>
    <s v="Electric"/>
    <x v="0"/>
    <s v="ACTIVE"/>
    <s v="N/A"/>
    <n v="41.27"/>
    <s v="N/A"/>
    <s v="N/A"/>
    <n v="41.27"/>
    <m/>
    <s v="N/A"/>
    <n v="0"/>
    <s v="N/A"/>
    <s v="N/A"/>
    <x v="0"/>
    <d v="2022-03-02T00:00:00"/>
  </r>
  <r>
    <n v="4926450000"/>
    <s v="Bear Valley Electric Service, Inc."/>
    <s v="N/A"/>
    <s v="Residential"/>
    <s v="Electric"/>
    <x v="0"/>
    <s v="ACTIVE"/>
    <s v="N/A"/>
    <n v="41.43"/>
    <s v="N/A"/>
    <s v="N/A"/>
    <n v="41.43"/>
    <s v="YES"/>
    <s v="N/A"/>
    <n v="0"/>
    <s v="N/A"/>
    <s v="N/A"/>
    <x v="0"/>
    <d v="2022-03-02T00:00:00"/>
  </r>
  <r>
    <n v="6012450000"/>
    <s v="Bear Valley Electric Service, Inc."/>
    <s v="N/A"/>
    <s v="Residential"/>
    <s v="Electric"/>
    <x v="0"/>
    <s v="ACTIVE"/>
    <s v="N/A"/>
    <n v="41.84"/>
    <s v="N/A"/>
    <s v="N/A"/>
    <n v="41.84"/>
    <m/>
    <s v="N/A"/>
    <n v="0"/>
    <s v="N/A"/>
    <s v="N/A"/>
    <x v="0"/>
    <d v="2022-03-02T00:00:00"/>
  </r>
  <r>
    <n v="1200550862"/>
    <s v="Bear Valley Electric Service, Inc."/>
    <s v="N/A"/>
    <s v="Residential"/>
    <s v="Electric"/>
    <x v="0"/>
    <s v="ACTIVE"/>
    <s v="N/A"/>
    <n v="42.01"/>
    <s v="N/A"/>
    <s v="N/A"/>
    <n v="42.01"/>
    <m/>
    <s v="N/A"/>
    <n v="42.01"/>
    <s v="N/A"/>
    <s v="N/A"/>
    <x v="18"/>
    <d v="2022-03-02T00:00:00"/>
  </r>
  <r>
    <n v="7705088787"/>
    <s v="Bear Valley Electric Service, Inc."/>
    <s v="N/A"/>
    <s v="Residential"/>
    <s v="Electric"/>
    <x v="0"/>
    <s v="ACTIVE"/>
    <s v="N/A"/>
    <n v="42.15"/>
    <s v="N/A"/>
    <s v="N/A"/>
    <n v="42.15"/>
    <m/>
    <s v="N/A"/>
    <n v="0"/>
    <s v="N/A"/>
    <s v="N/A"/>
    <x v="0"/>
    <d v="2022-03-02T00:00:00"/>
  </r>
  <r>
    <n v="4155650000"/>
    <s v="Bear Valley Electric Service, Inc."/>
    <s v="N/A"/>
    <s v="Residential"/>
    <s v="Electric"/>
    <x v="0"/>
    <s v="ACTIVE"/>
    <s v="N/A"/>
    <n v="42.27"/>
    <s v="N/A"/>
    <s v="N/A"/>
    <n v="42.27"/>
    <m/>
    <s v="N/A"/>
    <n v="0"/>
    <s v="N/A"/>
    <s v="N/A"/>
    <x v="0"/>
    <d v="2022-03-02T00:00:00"/>
  </r>
  <r>
    <n v="1253745230"/>
    <s v="Bear Valley Electric Service, Inc."/>
    <s v="N/A"/>
    <s v="Residential"/>
    <s v="Electric"/>
    <x v="0"/>
    <s v="ACTIVE"/>
    <s v="N/A"/>
    <n v="42.84"/>
    <s v="N/A"/>
    <s v="N/A"/>
    <n v="42.84"/>
    <s v="YES"/>
    <s v="N/A"/>
    <n v="42.84"/>
    <s v="N/A"/>
    <s v="N/A"/>
    <x v="19"/>
    <d v="2022-03-02T00:00:00"/>
  </r>
  <r>
    <n v="2211774219"/>
    <s v="Bear Valley Electric Service, Inc."/>
    <s v="N/A"/>
    <s v="Residential"/>
    <s v="Electric"/>
    <x v="0"/>
    <s v="ACTIVE"/>
    <s v="N/A"/>
    <n v="42.91"/>
    <s v="N/A"/>
    <s v="N/A"/>
    <n v="42.91"/>
    <m/>
    <s v="N/A"/>
    <n v="0"/>
    <s v="N/A"/>
    <s v="N/A"/>
    <x v="0"/>
    <d v="2022-03-02T00:00:00"/>
  </r>
  <r>
    <n v="4165423601"/>
    <s v="Bear Valley Electric Service, Inc."/>
    <s v="N/A"/>
    <s v="Residential"/>
    <s v="Electric"/>
    <x v="0"/>
    <s v="ACTIVE"/>
    <s v="N/A"/>
    <n v="42.95"/>
    <s v="N/A"/>
    <s v="N/A"/>
    <n v="42.95"/>
    <m/>
    <s v="N/A"/>
    <n v="0"/>
    <s v="N/A"/>
    <s v="N/A"/>
    <x v="0"/>
    <d v="2022-03-02T00:00:00"/>
  </r>
  <r>
    <n v="1647677175"/>
    <s v="Bear Valley Electric Service, Inc."/>
    <s v="N/A"/>
    <s v="Residential"/>
    <s v="Electric"/>
    <x v="0"/>
    <s v="ACTIVE"/>
    <s v="N/A"/>
    <n v="43.25"/>
    <s v="N/A"/>
    <s v="N/A"/>
    <n v="43.25"/>
    <s v="YES"/>
    <s v="N/A"/>
    <n v="0"/>
    <s v="N/A"/>
    <s v="N/A"/>
    <x v="0"/>
    <d v="2022-03-02T00:00:00"/>
  </r>
  <r>
    <n v="667733165"/>
    <s v="Bear Valley Electric Service, Inc."/>
    <s v="N/A"/>
    <s v="Residential"/>
    <s v="Electric"/>
    <x v="0"/>
    <s v="ACTIVE"/>
    <s v="N/A"/>
    <n v="43.29"/>
    <s v="N/A"/>
    <s v="N/A"/>
    <n v="43.29"/>
    <s v="YES"/>
    <s v="N/A"/>
    <n v="0"/>
    <s v="N/A"/>
    <s v="N/A"/>
    <x v="0"/>
    <d v="2022-03-02T00:00:00"/>
  </r>
  <r>
    <n v="7296276809"/>
    <s v="Bear Valley Electric Service, Inc."/>
    <s v="N/A"/>
    <s v="Residential"/>
    <s v="Electric"/>
    <x v="0"/>
    <s v="ACTIVE"/>
    <s v="N/A"/>
    <n v="43.44"/>
    <s v="N/A"/>
    <s v="N/A"/>
    <n v="43.44"/>
    <m/>
    <s v="N/A"/>
    <n v="0"/>
    <s v="N/A"/>
    <s v="N/A"/>
    <x v="0"/>
    <d v="2022-03-02T00:00:00"/>
  </r>
  <r>
    <n v="1324450000"/>
    <s v="Bear Valley Electric Service, Inc."/>
    <s v="N/A"/>
    <s v="Residential"/>
    <s v="Electric"/>
    <x v="0"/>
    <s v="ACTIVE"/>
    <s v="N/A"/>
    <n v="43.45"/>
    <s v="N/A"/>
    <s v="N/A"/>
    <n v="43.45"/>
    <m/>
    <s v="N/A"/>
    <n v="0"/>
    <s v="N/A"/>
    <s v="N/A"/>
    <x v="0"/>
    <d v="2022-03-02T00:00:00"/>
  </r>
  <r>
    <n v="8028550000"/>
    <s v="Bear Valley Electric Service, Inc."/>
    <s v="N/A"/>
    <s v="Residential"/>
    <s v="Electric"/>
    <x v="0"/>
    <s v="ACTIVE"/>
    <s v="N/A"/>
    <n v="43.65"/>
    <s v="N/A"/>
    <s v="N/A"/>
    <n v="43.65"/>
    <s v="YES"/>
    <s v="N/A"/>
    <n v="0"/>
    <s v="N/A"/>
    <s v="N/A"/>
    <x v="0"/>
    <d v="2022-03-02T00:00:00"/>
  </r>
  <r>
    <n v="3227350000"/>
    <s v="Bear Valley Electric Service, Inc."/>
    <s v="N/A"/>
    <s v="Residential"/>
    <s v="Electric"/>
    <x v="0"/>
    <s v="ACTIVE"/>
    <s v="N/A"/>
    <n v="43.99"/>
    <s v="N/A"/>
    <s v="N/A"/>
    <n v="43.99"/>
    <m/>
    <s v="N/A"/>
    <n v="0"/>
    <s v="N/A"/>
    <s v="N/A"/>
    <x v="0"/>
    <d v="2022-03-02T00:00:00"/>
  </r>
  <r>
    <n v="1644768210"/>
    <s v="Bear Valley Electric Service, Inc."/>
    <s v="N/A"/>
    <s v="Residential"/>
    <s v="Electric"/>
    <x v="0"/>
    <s v="ACTIVE"/>
    <s v="N/A"/>
    <n v="44.02"/>
    <s v="N/A"/>
    <s v="N/A"/>
    <n v="44.02"/>
    <s v="YES"/>
    <s v="N/A"/>
    <n v="0"/>
    <s v="N/A"/>
    <s v="N/A"/>
    <x v="0"/>
    <d v="2022-03-02T00:00:00"/>
  </r>
  <r>
    <n v="935250000"/>
    <s v="Bear Valley Electric Service, Inc."/>
    <s v="N/A"/>
    <s v="Residential"/>
    <s v="Electric"/>
    <x v="0"/>
    <s v="ACTIVE"/>
    <s v="N/A"/>
    <n v="44.05"/>
    <s v="N/A"/>
    <s v="N/A"/>
    <n v="44.05"/>
    <m/>
    <s v="N/A"/>
    <n v="0"/>
    <s v="N/A"/>
    <s v="N/A"/>
    <x v="0"/>
    <d v="2022-03-02T00:00:00"/>
  </r>
  <r>
    <n v="3968024999"/>
    <s v="Bear Valley Electric Service, Inc."/>
    <s v="N/A"/>
    <s v="Residential"/>
    <s v="Electric"/>
    <x v="0"/>
    <s v="ACTIVE"/>
    <s v="N/A"/>
    <n v="44.27"/>
    <s v="N/A"/>
    <s v="N/A"/>
    <n v="44.27"/>
    <m/>
    <s v="N/A"/>
    <n v="44.27"/>
    <s v="N/A"/>
    <s v="N/A"/>
    <x v="20"/>
    <d v="2022-03-02T00:00:00"/>
  </r>
  <r>
    <n v="2355110669"/>
    <s v="Bear Valley Electric Service, Inc."/>
    <s v="N/A"/>
    <s v="Residential"/>
    <s v="Electric"/>
    <x v="0"/>
    <s v="ACTIVE"/>
    <s v="N/A"/>
    <n v="44.36"/>
    <s v="N/A"/>
    <s v="N/A"/>
    <n v="44.36"/>
    <m/>
    <s v="N/A"/>
    <n v="0"/>
    <s v="N/A"/>
    <s v="N/A"/>
    <x v="0"/>
    <d v="2022-03-02T00:00:00"/>
  </r>
  <r>
    <n v="4777362662"/>
    <s v="Bear Valley Electric Service, Inc."/>
    <s v="N/A"/>
    <s v="Residential"/>
    <s v="Electric"/>
    <x v="0"/>
    <s v="ACTIVE"/>
    <s v="N/A"/>
    <n v="44.36"/>
    <s v="N/A"/>
    <s v="N/A"/>
    <n v="44.36"/>
    <m/>
    <s v="N/A"/>
    <n v="0"/>
    <s v="N/A"/>
    <s v="N/A"/>
    <x v="0"/>
    <d v="2022-03-02T00:00:00"/>
  </r>
  <r>
    <n v="2978066354"/>
    <s v="Bear Valley Electric Service, Inc."/>
    <s v="N/A"/>
    <s v="Residential"/>
    <s v="Electric"/>
    <x v="0"/>
    <s v="ACTIVE"/>
    <s v="N/A"/>
    <n v="44.56"/>
    <s v="N/A"/>
    <s v="N/A"/>
    <n v="44.56"/>
    <m/>
    <s v="N/A"/>
    <n v="0"/>
    <s v="N/A"/>
    <s v="N/A"/>
    <x v="0"/>
    <d v="2022-03-02T00:00:00"/>
  </r>
  <r>
    <n v="3930893934"/>
    <s v="Bear Valley Electric Service, Inc."/>
    <s v="N/A"/>
    <s v="Residential"/>
    <s v="Electric"/>
    <x v="0"/>
    <s v="ACTIVE"/>
    <s v="N/A"/>
    <n v="44.98"/>
    <s v="N/A"/>
    <s v="N/A"/>
    <n v="44.98"/>
    <m/>
    <s v="N/A"/>
    <n v="0"/>
    <s v="N/A"/>
    <s v="N/A"/>
    <x v="0"/>
    <d v="2022-03-02T00:00:00"/>
  </r>
  <r>
    <n v="5054276236"/>
    <s v="Bear Valley Electric Service, Inc."/>
    <s v="N/A"/>
    <s v="Residential"/>
    <s v="Electric"/>
    <x v="0"/>
    <s v="ACTIVE"/>
    <s v="N/A"/>
    <n v="44.99"/>
    <s v="N/A"/>
    <s v="N/A"/>
    <n v="44.99"/>
    <m/>
    <s v="N/A"/>
    <n v="0"/>
    <s v="N/A"/>
    <s v="N/A"/>
    <x v="0"/>
    <d v="2022-03-02T00:00:00"/>
  </r>
  <r>
    <n v="4496150000"/>
    <s v="Bear Valley Electric Service, Inc."/>
    <s v="N/A"/>
    <s v="Residential"/>
    <s v="Electric"/>
    <x v="0"/>
    <s v="ACTIVE"/>
    <s v="N/A"/>
    <n v="45.08"/>
    <s v="N/A"/>
    <s v="N/A"/>
    <n v="45.08"/>
    <s v="YES"/>
    <s v="N/A"/>
    <n v="0"/>
    <s v="N/A"/>
    <s v="N/A"/>
    <x v="0"/>
    <d v="2022-03-02T00:00:00"/>
  </r>
  <r>
    <n v="281650000"/>
    <s v="Bear Valley Electric Service, Inc."/>
    <s v="N/A"/>
    <s v="Residential"/>
    <s v="Electric"/>
    <x v="0"/>
    <s v="ACTIVE"/>
    <s v="N/A"/>
    <n v="45.43"/>
    <s v="N/A"/>
    <s v="N/A"/>
    <n v="45.43"/>
    <m/>
    <s v="N/A"/>
    <n v="0"/>
    <s v="N/A"/>
    <s v="N/A"/>
    <x v="0"/>
    <d v="2022-03-02T00:00:00"/>
  </r>
  <r>
    <n v="8357550000"/>
    <s v="Bear Valley Electric Service, Inc."/>
    <s v="N/A"/>
    <s v="Residential"/>
    <s v="Electric"/>
    <x v="0"/>
    <s v="ACTIVE"/>
    <s v="N/A"/>
    <n v="45.71"/>
    <s v="N/A"/>
    <s v="N/A"/>
    <n v="45.71"/>
    <s v="YES"/>
    <s v="N/A"/>
    <n v="0"/>
    <s v="N/A"/>
    <s v="N/A"/>
    <x v="0"/>
    <d v="2022-03-02T00:00:00"/>
  </r>
  <r>
    <n v="3481498849"/>
    <s v="Bear Valley Electric Service, Inc."/>
    <s v="N/A"/>
    <s v="Residential"/>
    <s v="Electric"/>
    <x v="0"/>
    <s v="ACTIVE"/>
    <s v="N/A"/>
    <n v="45.88"/>
    <s v="N/A"/>
    <s v="N/A"/>
    <n v="45.88"/>
    <m/>
    <s v="N/A"/>
    <n v="0"/>
    <s v="N/A"/>
    <s v="N/A"/>
    <x v="0"/>
    <d v="2022-03-02T00:00:00"/>
  </r>
  <r>
    <n v="5297184703"/>
    <s v="Bear Valley Electric Service, Inc."/>
    <s v="N/A"/>
    <s v="Residential"/>
    <s v="Electric"/>
    <x v="0"/>
    <s v="ACTIVE"/>
    <s v="N/A"/>
    <n v="46.29"/>
    <s v="N/A"/>
    <s v="N/A"/>
    <n v="46.29"/>
    <m/>
    <s v="N/A"/>
    <n v="0"/>
    <s v="N/A"/>
    <s v="N/A"/>
    <x v="0"/>
    <d v="2022-03-02T00:00:00"/>
  </r>
  <r>
    <n v="9791650000"/>
    <s v="Bear Valley Electric Service, Inc."/>
    <s v="N/A"/>
    <s v="Residential"/>
    <s v="Electric"/>
    <x v="0"/>
    <s v="ACTIVE"/>
    <s v="N/A"/>
    <n v="46.39"/>
    <s v="N/A"/>
    <s v="N/A"/>
    <n v="46.39"/>
    <s v="YES"/>
    <s v="N/A"/>
    <n v="0"/>
    <s v="N/A"/>
    <s v="N/A"/>
    <x v="0"/>
    <d v="2022-03-02T00:00:00"/>
  </r>
  <r>
    <n v="1641068539"/>
    <s v="Bear Valley Electric Service, Inc."/>
    <s v="N/A"/>
    <s v="Residential"/>
    <s v="Electric"/>
    <x v="0"/>
    <s v="ACTIVE"/>
    <s v="N/A"/>
    <n v="46.67"/>
    <s v="N/A"/>
    <s v="N/A"/>
    <n v="46.67"/>
    <m/>
    <s v="N/A"/>
    <n v="0"/>
    <s v="N/A"/>
    <s v="N/A"/>
    <x v="0"/>
    <d v="2022-03-02T00:00:00"/>
  </r>
  <r>
    <n v="7752674973"/>
    <s v="Bear Valley Electric Service, Inc."/>
    <s v="N/A"/>
    <s v="Residential"/>
    <s v="Electric"/>
    <x v="0"/>
    <s v="ACTIVE"/>
    <s v="N/A"/>
    <n v="46.79"/>
    <s v="N/A"/>
    <s v="N/A"/>
    <n v="46.79"/>
    <m/>
    <s v="N/A"/>
    <n v="46.79"/>
    <s v="N/A"/>
    <s v="N/A"/>
    <x v="21"/>
    <d v="2022-03-02T00:00:00"/>
  </r>
  <r>
    <n v="610650000"/>
    <s v="Bear Valley Electric Service, Inc."/>
    <s v="N/A"/>
    <s v="Residential"/>
    <s v="Electric"/>
    <x v="0"/>
    <s v="ACTIVE"/>
    <s v="N/A"/>
    <n v="47.16"/>
    <s v="N/A"/>
    <s v="N/A"/>
    <n v="47.16"/>
    <m/>
    <s v="N/A"/>
    <n v="0"/>
    <s v="N/A"/>
    <s v="N/A"/>
    <x v="0"/>
    <d v="2022-03-02T00:00:00"/>
  </r>
  <r>
    <n v="2659775784"/>
    <s v="Bear Valley Electric Service, Inc."/>
    <s v="N/A"/>
    <s v="Residential"/>
    <s v="Electric"/>
    <x v="0"/>
    <s v="ACTIVE"/>
    <s v="N/A"/>
    <n v="47.9"/>
    <s v="N/A"/>
    <s v="N/A"/>
    <n v="47.9"/>
    <s v="YES"/>
    <s v="N/A"/>
    <n v="0"/>
    <s v="N/A"/>
    <s v="N/A"/>
    <x v="0"/>
    <d v="2022-03-02T00:00:00"/>
  </r>
  <r>
    <n v="9031074159"/>
    <s v="Bear Valley Electric Service, Inc."/>
    <s v="N/A"/>
    <s v="Residential"/>
    <s v="Electric"/>
    <x v="0"/>
    <s v="ACTIVE"/>
    <s v="N/A"/>
    <n v="47.95"/>
    <s v="N/A"/>
    <s v="N/A"/>
    <n v="47.95"/>
    <m/>
    <s v="N/A"/>
    <n v="47.95"/>
    <s v="N/A"/>
    <s v="N/A"/>
    <x v="22"/>
    <d v="2022-03-02T00:00:00"/>
  </r>
  <r>
    <n v="7159616615"/>
    <s v="Bear Valley Electric Service, Inc."/>
    <s v="N/A"/>
    <s v="Residential"/>
    <s v="Electric"/>
    <x v="0"/>
    <s v="ACTIVE"/>
    <s v="N/A"/>
    <n v="48.25"/>
    <s v="N/A"/>
    <s v="N/A"/>
    <n v="48.25"/>
    <m/>
    <s v="N/A"/>
    <n v="0"/>
    <s v="N/A"/>
    <s v="N/A"/>
    <x v="0"/>
    <d v="2022-03-02T00:00:00"/>
  </r>
  <r>
    <n v="591650000"/>
    <s v="Bear Valley Electric Service, Inc."/>
    <s v="N/A"/>
    <s v="Residential"/>
    <s v="Electric"/>
    <x v="0"/>
    <s v="ACTIVE"/>
    <s v="N/A"/>
    <n v="48.98"/>
    <s v="N/A"/>
    <s v="N/A"/>
    <n v="48.98"/>
    <m/>
    <s v="N/A"/>
    <n v="0"/>
    <s v="N/A"/>
    <s v="N/A"/>
    <x v="0"/>
    <d v="2022-03-02T00:00:00"/>
  </r>
  <r>
    <n v="4600760457"/>
    <s v="Bear Valley Electric Service, Inc."/>
    <s v="N/A"/>
    <s v="Residential"/>
    <s v="Electric"/>
    <x v="0"/>
    <s v="ACTIVE"/>
    <s v="N/A"/>
    <n v="49.92"/>
    <s v="N/A"/>
    <s v="N/A"/>
    <n v="49.92"/>
    <m/>
    <s v="N/A"/>
    <n v="0"/>
    <s v="N/A"/>
    <s v="N/A"/>
    <x v="0"/>
    <d v="2022-03-02T00:00:00"/>
  </r>
  <r>
    <n v="4339371302"/>
    <s v="Bear Valley Electric Service, Inc."/>
    <s v="N/A"/>
    <s v="Residential"/>
    <s v="Electric"/>
    <x v="0"/>
    <s v="ACTIVE"/>
    <s v="N/A"/>
    <n v="50.28"/>
    <s v="N/A"/>
    <s v="N/A"/>
    <n v="50.28"/>
    <m/>
    <s v="N/A"/>
    <n v="0"/>
    <s v="N/A"/>
    <s v="N/A"/>
    <x v="0"/>
    <d v="2022-03-02T00:00:00"/>
  </r>
  <r>
    <n v="6482350000"/>
    <s v="Bear Valley Electric Service, Inc."/>
    <s v="N/A"/>
    <s v="Residential"/>
    <s v="Electric"/>
    <x v="0"/>
    <s v="ACTIVE"/>
    <s v="N/A"/>
    <n v="50.52"/>
    <s v="N/A"/>
    <s v="N/A"/>
    <n v="50.52"/>
    <m/>
    <s v="N/A"/>
    <n v="0"/>
    <s v="N/A"/>
    <s v="N/A"/>
    <x v="0"/>
    <d v="2022-03-02T00:00:00"/>
  </r>
  <r>
    <n v="142325198"/>
    <s v="Bear Valley Electric Service, Inc."/>
    <s v="N/A"/>
    <s v="Residential"/>
    <s v="Electric"/>
    <x v="0"/>
    <s v="ACTIVE"/>
    <s v="N/A"/>
    <n v="51.98"/>
    <s v="N/A"/>
    <s v="N/A"/>
    <n v="51.98"/>
    <m/>
    <s v="N/A"/>
    <n v="51.98"/>
    <s v="N/A"/>
    <s v="N/A"/>
    <x v="23"/>
    <d v="2022-03-02T00:00:00"/>
  </r>
  <r>
    <n v="5519350000"/>
    <s v="Bear Valley Electric Service, Inc."/>
    <s v="N/A"/>
    <s v="Residential"/>
    <s v="Electric"/>
    <x v="0"/>
    <s v="ACTIVE"/>
    <s v="N/A"/>
    <n v="52.37"/>
    <s v="N/A"/>
    <s v="N/A"/>
    <n v="52.37"/>
    <m/>
    <s v="N/A"/>
    <n v="0"/>
    <s v="N/A"/>
    <s v="N/A"/>
    <x v="0"/>
    <d v="2022-03-02T00:00:00"/>
  </r>
  <r>
    <n v="6231167571"/>
    <s v="Bear Valley Electric Service, Inc."/>
    <s v="N/A"/>
    <s v="Residential"/>
    <s v="Electric"/>
    <x v="0"/>
    <s v="ACTIVE"/>
    <s v="N/A"/>
    <n v="52.75"/>
    <s v="N/A"/>
    <s v="N/A"/>
    <n v="52.75"/>
    <m/>
    <s v="N/A"/>
    <n v="0"/>
    <s v="N/A"/>
    <s v="N/A"/>
    <x v="0"/>
    <d v="2022-03-02T00:00:00"/>
  </r>
  <r>
    <n v="1136436786"/>
    <s v="Bear Valley Electric Service, Inc."/>
    <s v="N/A"/>
    <s v="Residential"/>
    <s v="Electric"/>
    <x v="0"/>
    <s v="ACTIVE"/>
    <s v="N/A"/>
    <n v="52.97"/>
    <s v="N/A"/>
    <s v="N/A"/>
    <n v="52.97"/>
    <m/>
    <s v="N/A"/>
    <n v="0"/>
    <s v="N/A"/>
    <s v="N/A"/>
    <x v="0"/>
    <d v="2022-03-02T00:00:00"/>
  </r>
  <r>
    <n v="8515294381"/>
    <s v="Bear Valley Electric Service, Inc."/>
    <s v="N/A"/>
    <s v="Residential"/>
    <s v="Electric"/>
    <x v="0"/>
    <s v="ACTIVE"/>
    <s v="N/A"/>
    <n v="53.64"/>
    <s v="N/A"/>
    <s v="N/A"/>
    <n v="53.64"/>
    <m/>
    <s v="N/A"/>
    <n v="53.64"/>
    <s v="N/A"/>
    <s v="N/A"/>
    <x v="24"/>
    <d v="2022-03-02T00:00:00"/>
  </r>
  <r>
    <n v="5048102924"/>
    <s v="Bear Valley Electric Service, Inc."/>
    <s v="N/A"/>
    <s v="Residential"/>
    <s v="Electric"/>
    <x v="0"/>
    <s v="ACTIVE"/>
    <s v="N/A"/>
    <n v="54.1"/>
    <s v="N/A"/>
    <s v="N/A"/>
    <n v="54.1"/>
    <m/>
    <s v="N/A"/>
    <n v="0"/>
    <s v="N/A"/>
    <s v="N/A"/>
    <x v="0"/>
    <d v="2022-03-02T00:00:00"/>
  </r>
  <r>
    <n v="539551411"/>
    <s v="Bear Valley Electric Service, Inc."/>
    <s v="N/A"/>
    <s v="Residential"/>
    <s v="Electric"/>
    <x v="0"/>
    <s v="ACTIVE"/>
    <s v="N/A"/>
    <n v="54.67"/>
    <s v="N/A"/>
    <s v="N/A"/>
    <n v="54.67"/>
    <m/>
    <s v="N/A"/>
    <n v="0"/>
    <s v="N/A"/>
    <s v="N/A"/>
    <x v="0"/>
    <d v="2022-03-02T00:00:00"/>
  </r>
  <r>
    <n v="1785350000"/>
    <s v="Bear Valley Electric Service, Inc."/>
    <s v="N/A"/>
    <s v="Residential"/>
    <s v="Electric"/>
    <x v="0"/>
    <s v="ACTIVE"/>
    <s v="N/A"/>
    <n v="54.68"/>
    <s v="N/A"/>
    <s v="N/A"/>
    <n v="54.68"/>
    <m/>
    <s v="N/A"/>
    <n v="54.68"/>
    <s v="N/A"/>
    <s v="N/A"/>
    <x v="25"/>
    <d v="2022-03-02T00:00:00"/>
  </r>
  <r>
    <n v="1499450000"/>
    <s v="Bear Valley Electric Service, Inc."/>
    <s v="N/A"/>
    <s v="Residential"/>
    <s v="Electric"/>
    <x v="0"/>
    <s v="ACTIVE"/>
    <s v="N/A"/>
    <n v="55.5"/>
    <s v="N/A"/>
    <s v="N/A"/>
    <n v="55.5"/>
    <m/>
    <s v="N/A"/>
    <n v="0"/>
    <s v="N/A"/>
    <s v="N/A"/>
    <x v="0"/>
    <d v="2022-03-02T00:00:00"/>
  </r>
  <r>
    <n v="6025250000"/>
    <s v="Bear Valley Electric Service, Inc."/>
    <s v="N/A"/>
    <s v="Residential"/>
    <s v="Electric"/>
    <x v="0"/>
    <s v="ACTIVE"/>
    <s v="N/A"/>
    <n v="55.59"/>
    <s v="N/A"/>
    <s v="N/A"/>
    <n v="55.59"/>
    <m/>
    <s v="N/A"/>
    <n v="55.59"/>
    <s v="N/A"/>
    <s v="N/A"/>
    <x v="26"/>
    <d v="2022-03-02T00:00:00"/>
  </r>
  <r>
    <n v="8301650000"/>
    <s v="Bear Valley Electric Service, Inc."/>
    <s v="N/A"/>
    <s v="Residential"/>
    <s v="Electric"/>
    <x v="0"/>
    <s v="ACTIVE"/>
    <s v="N/A"/>
    <n v="55.99"/>
    <s v="N/A"/>
    <s v="N/A"/>
    <n v="55.99"/>
    <m/>
    <s v="N/A"/>
    <n v="55.99"/>
    <s v="N/A"/>
    <s v="N/A"/>
    <x v="27"/>
    <d v="2022-03-02T00:00:00"/>
  </r>
  <r>
    <n v="277664295"/>
    <s v="Bear Valley Electric Service, Inc."/>
    <s v="N/A"/>
    <s v="Residential"/>
    <s v="Electric"/>
    <x v="0"/>
    <s v="ACTIVE"/>
    <s v="N/A"/>
    <n v="56.01"/>
    <s v="N/A"/>
    <s v="N/A"/>
    <n v="56.01"/>
    <m/>
    <s v="N/A"/>
    <n v="0"/>
    <s v="N/A"/>
    <s v="N/A"/>
    <x v="0"/>
    <d v="2022-03-02T00:00:00"/>
  </r>
  <r>
    <n v="5683694863"/>
    <s v="Bear Valley Electric Service, Inc."/>
    <s v="N/A"/>
    <s v="Residential"/>
    <s v="Electric"/>
    <x v="0"/>
    <s v="ACTIVE"/>
    <s v="N/A"/>
    <n v="56.27"/>
    <s v="N/A"/>
    <s v="N/A"/>
    <n v="56.27"/>
    <m/>
    <s v="N/A"/>
    <n v="0"/>
    <s v="N/A"/>
    <s v="N/A"/>
    <x v="0"/>
    <d v="2022-03-02T00:00:00"/>
  </r>
  <r>
    <n v="496150000"/>
    <s v="Bear Valley Electric Service, Inc."/>
    <s v="N/A"/>
    <s v="Residential"/>
    <s v="Electric"/>
    <x v="0"/>
    <s v="ACTIVE"/>
    <s v="N/A"/>
    <n v="56.28"/>
    <s v="N/A"/>
    <s v="N/A"/>
    <n v="56.28"/>
    <m/>
    <s v="N/A"/>
    <n v="0"/>
    <s v="N/A"/>
    <s v="N/A"/>
    <x v="0"/>
    <d v="2022-03-02T00:00:00"/>
  </r>
  <r>
    <n v="3604185705"/>
    <s v="Bear Valley Electric Service, Inc."/>
    <s v="N/A"/>
    <s v="Residential"/>
    <s v="Electric"/>
    <x v="0"/>
    <s v="ACTIVE"/>
    <s v="N/A"/>
    <n v="56.44"/>
    <s v="N/A"/>
    <s v="N/A"/>
    <n v="56.44"/>
    <s v="YES"/>
    <s v="N/A"/>
    <n v="56.44"/>
    <s v="N/A"/>
    <s v="N/A"/>
    <x v="28"/>
    <d v="2022-03-02T00:00:00"/>
  </r>
  <r>
    <n v="2367145447"/>
    <s v="Bear Valley Electric Service, Inc."/>
    <s v="N/A"/>
    <s v="Residential"/>
    <s v="Electric"/>
    <x v="0"/>
    <s v="ACTIVE"/>
    <s v="N/A"/>
    <n v="56.8"/>
    <s v="N/A"/>
    <s v="N/A"/>
    <n v="56.8"/>
    <m/>
    <s v="N/A"/>
    <n v="0"/>
    <s v="N/A"/>
    <s v="N/A"/>
    <x v="0"/>
    <d v="2022-03-02T00:00:00"/>
  </r>
  <r>
    <n v="3624250000"/>
    <s v="Bear Valley Electric Service, Inc."/>
    <s v="N/A"/>
    <s v="Residential"/>
    <s v="Electric"/>
    <x v="0"/>
    <s v="ACTIVE"/>
    <s v="N/A"/>
    <n v="56.82"/>
    <s v="N/A"/>
    <s v="N/A"/>
    <n v="56.82"/>
    <s v="YES"/>
    <s v="N/A"/>
    <n v="0"/>
    <s v="N/A"/>
    <s v="N/A"/>
    <x v="0"/>
    <d v="2022-03-02T00:00:00"/>
  </r>
  <r>
    <n v="9434843913"/>
    <s v="Bear Valley Electric Service, Inc."/>
    <s v="N/A"/>
    <s v="Residential"/>
    <s v="Electric"/>
    <x v="0"/>
    <s v="ACTIVE"/>
    <s v="N/A"/>
    <n v="57.02"/>
    <s v="N/A"/>
    <s v="N/A"/>
    <n v="57.02"/>
    <m/>
    <s v="N/A"/>
    <n v="57.02"/>
    <s v="N/A"/>
    <s v="N/A"/>
    <x v="29"/>
    <d v="2022-03-02T00:00:00"/>
  </r>
  <r>
    <n v="2098250000"/>
    <s v="Bear Valley Electric Service, Inc."/>
    <s v="N/A"/>
    <s v="Residential"/>
    <s v="Electric"/>
    <x v="0"/>
    <s v="ACTIVE"/>
    <s v="N/A"/>
    <n v="57.37"/>
    <s v="N/A"/>
    <s v="N/A"/>
    <n v="57.37"/>
    <m/>
    <s v="N/A"/>
    <n v="0"/>
    <s v="N/A"/>
    <s v="N/A"/>
    <x v="0"/>
    <d v="2022-03-02T00:00:00"/>
  </r>
  <r>
    <n v="792650000"/>
    <s v="Bear Valley Electric Service, Inc."/>
    <s v="N/A"/>
    <s v="Residential"/>
    <s v="Electric"/>
    <x v="0"/>
    <s v="ACTIVE"/>
    <s v="N/A"/>
    <n v="57.89"/>
    <s v="N/A"/>
    <s v="N/A"/>
    <n v="57.89"/>
    <s v="YES"/>
    <s v="N/A"/>
    <n v="0"/>
    <s v="N/A"/>
    <s v="N/A"/>
    <x v="0"/>
    <d v="2022-03-02T00:00:00"/>
  </r>
  <r>
    <n v="1705510414"/>
    <s v="Bear Valley Electric Service, Inc."/>
    <s v="N/A"/>
    <s v="Residential"/>
    <s v="Electric"/>
    <x v="0"/>
    <s v="ACTIVE"/>
    <s v="N/A"/>
    <n v="57.9"/>
    <s v="N/A"/>
    <s v="N/A"/>
    <n v="57.9"/>
    <m/>
    <s v="N/A"/>
    <n v="0"/>
    <s v="N/A"/>
    <s v="N/A"/>
    <x v="0"/>
    <d v="2022-03-02T00:00:00"/>
  </r>
  <r>
    <n v="8657147676"/>
    <s v="Bear Valley Electric Service, Inc."/>
    <s v="N/A"/>
    <s v="Residential"/>
    <s v="Electric"/>
    <x v="0"/>
    <s v="ACTIVE"/>
    <s v="N/A"/>
    <n v="57.94"/>
    <s v="N/A"/>
    <s v="N/A"/>
    <n v="57.94"/>
    <m/>
    <s v="N/A"/>
    <n v="57.94"/>
    <s v="N/A"/>
    <s v="N/A"/>
    <x v="30"/>
    <d v="2022-03-02T00:00:00"/>
  </r>
  <r>
    <n v="1568370235"/>
    <s v="Bear Valley Electric Service, Inc."/>
    <s v="N/A"/>
    <s v="Residential"/>
    <s v="Electric"/>
    <x v="0"/>
    <s v="ACTIVE"/>
    <s v="N/A"/>
    <n v="58.3"/>
    <s v="N/A"/>
    <s v="N/A"/>
    <n v="58.3"/>
    <s v="YES"/>
    <s v="N/A"/>
    <n v="0"/>
    <s v="N/A"/>
    <s v="N/A"/>
    <x v="0"/>
    <d v="2022-03-02T00:00:00"/>
  </r>
  <r>
    <n v="9653971453"/>
    <s v="Bear Valley Electric Service, Inc."/>
    <s v="N/A"/>
    <s v="Residential"/>
    <s v="Electric"/>
    <x v="0"/>
    <s v="ACTIVE"/>
    <s v="N/A"/>
    <n v="58.62"/>
    <s v="N/A"/>
    <s v="N/A"/>
    <n v="58.62"/>
    <m/>
    <s v="N/A"/>
    <n v="0"/>
    <s v="N/A"/>
    <s v="N/A"/>
    <x v="0"/>
    <d v="2022-03-02T00:00:00"/>
  </r>
  <r>
    <n v="9545650000"/>
    <s v="Bear Valley Electric Service, Inc."/>
    <s v="N/A"/>
    <s v="Residential"/>
    <s v="Electric"/>
    <x v="0"/>
    <s v="ACTIVE"/>
    <s v="N/A"/>
    <n v="58.77"/>
    <s v="N/A"/>
    <s v="N/A"/>
    <n v="58.77"/>
    <m/>
    <s v="N/A"/>
    <n v="0"/>
    <s v="N/A"/>
    <s v="N/A"/>
    <x v="0"/>
    <d v="2022-03-02T00:00:00"/>
  </r>
  <r>
    <n v="7777150000"/>
    <s v="Bear Valley Electric Service, Inc."/>
    <s v="N/A"/>
    <s v="Residential"/>
    <s v="Electric"/>
    <x v="0"/>
    <s v="ACTIVE"/>
    <s v="N/A"/>
    <n v="59.06"/>
    <s v="N/A"/>
    <s v="N/A"/>
    <n v="59.06"/>
    <m/>
    <s v="N/A"/>
    <n v="59.06"/>
    <s v="N/A"/>
    <s v="N/A"/>
    <x v="31"/>
    <d v="2022-03-02T00:00:00"/>
  </r>
  <r>
    <n v="2435250000"/>
    <s v="Bear Valley Electric Service, Inc."/>
    <s v="N/A"/>
    <s v="Residential"/>
    <s v="Electric"/>
    <x v="0"/>
    <s v="ACTIVE"/>
    <s v="N/A"/>
    <n v="59.33"/>
    <s v="N/A"/>
    <s v="N/A"/>
    <n v="59.33"/>
    <m/>
    <s v="N/A"/>
    <n v="0"/>
    <s v="N/A"/>
    <s v="N/A"/>
    <x v="0"/>
    <d v="2022-03-02T00:00:00"/>
  </r>
  <r>
    <n v="5846550000"/>
    <s v="Bear Valley Electric Service, Inc."/>
    <s v="N/A"/>
    <s v="Residential"/>
    <s v="Electric"/>
    <x v="0"/>
    <s v="ACTIVE"/>
    <s v="N/A"/>
    <n v="60.82"/>
    <s v="N/A"/>
    <s v="N/A"/>
    <n v="60.82"/>
    <m/>
    <s v="N/A"/>
    <n v="0"/>
    <s v="N/A"/>
    <s v="N/A"/>
    <x v="0"/>
    <d v="2022-03-02T00:00:00"/>
  </r>
  <r>
    <n v="4544992768"/>
    <s v="Bear Valley Electric Service, Inc."/>
    <s v="N/A"/>
    <s v="Residential"/>
    <s v="Electric"/>
    <x v="0"/>
    <s v="ACTIVE"/>
    <s v="N/A"/>
    <n v="61.86"/>
    <s v="N/A"/>
    <s v="N/A"/>
    <n v="61.86"/>
    <m/>
    <s v="N/A"/>
    <n v="0"/>
    <s v="N/A"/>
    <s v="N/A"/>
    <x v="0"/>
    <d v="2022-03-02T00:00:00"/>
  </r>
  <r>
    <n v="5199490689"/>
    <s v="Bear Valley Electric Service, Inc."/>
    <s v="N/A"/>
    <s v="Residential"/>
    <s v="Electric"/>
    <x v="0"/>
    <s v="ACTIVE"/>
    <s v="N/A"/>
    <n v="62.55"/>
    <s v="N/A"/>
    <s v="N/A"/>
    <n v="62.55"/>
    <m/>
    <s v="N/A"/>
    <n v="62.55"/>
    <s v="N/A"/>
    <s v="N/A"/>
    <x v="32"/>
    <d v="2022-03-02T00:00:00"/>
  </r>
  <r>
    <n v="2938933512"/>
    <s v="Bear Valley Electric Service, Inc."/>
    <s v="N/A"/>
    <s v="Residential"/>
    <s v="Electric"/>
    <x v="0"/>
    <s v="ACTIVE"/>
    <s v="N/A"/>
    <n v="62.71"/>
    <s v="N/A"/>
    <s v="N/A"/>
    <n v="62.71"/>
    <m/>
    <s v="N/A"/>
    <n v="0"/>
    <s v="N/A"/>
    <s v="N/A"/>
    <x v="0"/>
    <d v="2022-03-02T00:00:00"/>
  </r>
  <r>
    <n v="8510617454"/>
    <s v="Bear Valley Electric Service, Inc."/>
    <s v="N/A"/>
    <s v="Residential"/>
    <s v="Electric"/>
    <x v="0"/>
    <s v="ACTIVE"/>
    <s v="N/A"/>
    <n v="62.83"/>
    <s v="N/A"/>
    <s v="N/A"/>
    <n v="62.83"/>
    <m/>
    <s v="N/A"/>
    <n v="0"/>
    <s v="N/A"/>
    <s v="N/A"/>
    <x v="0"/>
    <d v="2022-03-02T00:00:00"/>
  </r>
  <r>
    <n v="1072350000"/>
    <s v="Bear Valley Electric Service, Inc."/>
    <s v="N/A"/>
    <s v="Residential"/>
    <s v="Electric"/>
    <x v="0"/>
    <s v="ACTIVE"/>
    <s v="N/A"/>
    <n v="62.89"/>
    <s v="N/A"/>
    <s v="N/A"/>
    <n v="62.89"/>
    <m/>
    <s v="N/A"/>
    <n v="0"/>
    <s v="N/A"/>
    <s v="N/A"/>
    <x v="0"/>
    <d v="2022-03-02T00:00:00"/>
  </r>
  <r>
    <n v="2718246700"/>
    <s v="Bear Valley Electric Service, Inc."/>
    <s v="N/A"/>
    <s v="Residential"/>
    <s v="Electric"/>
    <x v="0"/>
    <s v="ACTIVE"/>
    <s v="N/A"/>
    <n v="63.3"/>
    <s v="N/A"/>
    <s v="N/A"/>
    <n v="63.3"/>
    <m/>
    <s v="N/A"/>
    <n v="0"/>
    <s v="N/A"/>
    <s v="N/A"/>
    <x v="0"/>
    <d v="2022-03-02T00:00:00"/>
  </r>
  <r>
    <n v="5040733734"/>
    <s v="Bear Valley Electric Service, Inc."/>
    <s v="N/A"/>
    <s v="Residential"/>
    <s v="Electric"/>
    <x v="0"/>
    <s v="ACTIVE"/>
    <s v="N/A"/>
    <n v="64.430000000000007"/>
    <s v="N/A"/>
    <s v="N/A"/>
    <n v="64.430000000000007"/>
    <m/>
    <s v="N/A"/>
    <n v="0"/>
    <s v="N/A"/>
    <s v="N/A"/>
    <x v="0"/>
    <d v="2022-03-02T00:00:00"/>
  </r>
  <r>
    <n v="2131266368"/>
    <s v="Bear Valley Electric Service, Inc."/>
    <s v="N/A"/>
    <s v="Residential"/>
    <s v="Electric"/>
    <x v="0"/>
    <s v="ACTIVE"/>
    <s v="N/A"/>
    <n v="64.92"/>
    <s v="N/A"/>
    <s v="N/A"/>
    <n v="64.92"/>
    <m/>
    <s v="N/A"/>
    <n v="0"/>
    <s v="N/A"/>
    <s v="N/A"/>
    <x v="0"/>
    <d v="2022-03-02T00:00:00"/>
  </r>
  <r>
    <n v="8702261444"/>
    <s v="Bear Valley Electric Service, Inc."/>
    <s v="N/A"/>
    <s v="Residential"/>
    <s v="Electric"/>
    <x v="0"/>
    <s v="ACTIVE"/>
    <s v="N/A"/>
    <n v="64.94"/>
    <s v="N/A"/>
    <s v="N/A"/>
    <n v="64.94"/>
    <m/>
    <s v="N/A"/>
    <n v="0"/>
    <s v="N/A"/>
    <s v="N/A"/>
    <x v="0"/>
    <d v="2022-03-02T00:00:00"/>
  </r>
  <r>
    <n v="7745650000"/>
    <s v="Bear Valley Electric Service, Inc."/>
    <s v="N/A"/>
    <s v="Residential"/>
    <s v="Electric"/>
    <x v="0"/>
    <s v="ACTIVE"/>
    <s v="N/A"/>
    <n v="65.45"/>
    <s v="N/A"/>
    <s v="N/A"/>
    <n v="65.45"/>
    <s v="YES"/>
    <s v="N/A"/>
    <n v="0"/>
    <s v="N/A"/>
    <s v="N/A"/>
    <x v="0"/>
    <d v="2022-03-02T00:00:00"/>
  </r>
  <r>
    <n v="2889920717"/>
    <s v="Bear Valley Electric Service, Inc."/>
    <s v="N/A"/>
    <s v="Residential"/>
    <s v="Electric"/>
    <x v="0"/>
    <s v="ACTIVE"/>
    <s v="N/A"/>
    <n v="65.650000000000006"/>
    <s v="N/A"/>
    <s v="N/A"/>
    <n v="65.650000000000006"/>
    <s v="YES"/>
    <s v="N/A"/>
    <n v="0"/>
    <s v="N/A"/>
    <s v="N/A"/>
    <x v="0"/>
    <d v="2022-03-02T00:00:00"/>
  </r>
  <r>
    <n v="1803450000"/>
    <s v="Bear Valley Electric Service, Inc."/>
    <s v="N/A"/>
    <s v="Residential"/>
    <s v="Electric"/>
    <x v="0"/>
    <s v="ACTIVE"/>
    <s v="N/A"/>
    <n v="65.75"/>
    <s v="N/A"/>
    <s v="N/A"/>
    <n v="65.75"/>
    <s v="YES"/>
    <s v="N/A"/>
    <n v="0"/>
    <s v="N/A"/>
    <s v="N/A"/>
    <x v="0"/>
    <d v="2022-03-02T00:00:00"/>
  </r>
  <r>
    <n v="2327431751"/>
    <s v="Bear Valley Electric Service, Inc."/>
    <s v="N/A"/>
    <s v="Residential"/>
    <s v="Electric"/>
    <x v="0"/>
    <s v="ACTIVE"/>
    <s v="N/A"/>
    <n v="65.92"/>
    <s v="N/A"/>
    <s v="N/A"/>
    <n v="65.92"/>
    <m/>
    <s v="N/A"/>
    <n v="0"/>
    <s v="N/A"/>
    <s v="N/A"/>
    <x v="0"/>
    <d v="2022-03-02T00:00:00"/>
  </r>
  <r>
    <n v="5973485534"/>
    <s v="Bear Valley Electric Service, Inc."/>
    <s v="N/A"/>
    <s v="Residential"/>
    <s v="Electric"/>
    <x v="0"/>
    <s v="ACTIVE"/>
    <s v="N/A"/>
    <n v="66.5"/>
    <s v="N/A"/>
    <s v="N/A"/>
    <n v="66.5"/>
    <m/>
    <s v="N/A"/>
    <n v="66.5"/>
    <s v="N/A"/>
    <s v="N/A"/>
    <x v="33"/>
    <d v="2022-03-02T00:00:00"/>
  </r>
  <r>
    <n v="5969250000"/>
    <s v="Bear Valley Electric Service, Inc."/>
    <s v="N/A"/>
    <s v="Residential"/>
    <s v="Electric"/>
    <x v="0"/>
    <s v="ACTIVE"/>
    <s v="N/A"/>
    <n v="67.260000000000005"/>
    <s v="N/A"/>
    <s v="N/A"/>
    <n v="67.260000000000005"/>
    <m/>
    <s v="N/A"/>
    <n v="0"/>
    <s v="N/A"/>
    <s v="N/A"/>
    <x v="0"/>
    <d v="2022-03-02T00:00:00"/>
  </r>
  <r>
    <n v="1763343105"/>
    <s v="Bear Valley Electric Service, Inc."/>
    <s v="N/A"/>
    <s v="Residential"/>
    <s v="Electric"/>
    <x v="0"/>
    <s v="ACTIVE"/>
    <s v="N/A"/>
    <n v="67.63"/>
    <s v="N/A"/>
    <s v="N/A"/>
    <n v="67.63"/>
    <s v="YES"/>
    <s v="N/A"/>
    <n v="67.63"/>
    <s v="N/A"/>
    <s v="N/A"/>
    <x v="34"/>
    <d v="2022-03-02T00:00:00"/>
  </r>
  <r>
    <n v="8242380206"/>
    <s v="Bear Valley Electric Service, Inc."/>
    <s v="N/A"/>
    <s v="Residential"/>
    <s v="Electric"/>
    <x v="0"/>
    <s v="ACTIVE"/>
    <s v="N/A"/>
    <n v="67.95"/>
    <s v="N/A"/>
    <s v="N/A"/>
    <n v="67.95"/>
    <m/>
    <s v="N/A"/>
    <n v="0"/>
    <s v="N/A"/>
    <s v="N/A"/>
    <x v="0"/>
    <d v="2022-03-02T00:00:00"/>
  </r>
  <r>
    <n v="8184959358"/>
    <s v="Bear Valley Electric Service, Inc."/>
    <s v="N/A"/>
    <s v="Residential"/>
    <s v="Electric"/>
    <x v="0"/>
    <s v="ACTIVE"/>
    <s v="N/A"/>
    <n v="67.97"/>
    <s v="N/A"/>
    <s v="N/A"/>
    <n v="67.97"/>
    <m/>
    <s v="N/A"/>
    <n v="0"/>
    <s v="N/A"/>
    <s v="N/A"/>
    <x v="0"/>
    <d v="2022-03-02T00:00:00"/>
  </r>
  <r>
    <n v="4082606127"/>
    <s v="Bear Valley Electric Service, Inc."/>
    <s v="N/A"/>
    <s v="Residential"/>
    <s v="Electric"/>
    <x v="0"/>
    <s v="ACTIVE"/>
    <s v="N/A"/>
    <n v="69.930000000000007"/>
    <s v="N/A"/>
    <s v="N/A"/>
    <n v="69.930000000000007"/>
    <m/>
    <s v="N/A"/>
    <n v="69.930000000000007"/>
    <s v="N/A"/>
    <s v="N/A"/>
    <x v="35"/>
    <d v="2022-03-02T00:00:00"/>
  </r>
  <r>
    <n v="2187072571"/>
    <s v="Bear Valley Electric Service, Inc."/>
    <s v="N/A"/>
    <s v="Residential"/>
    <s v="Electric"/>
    <x v="0"/>
    <s v="ACTIVE"/>
    <s v="N/A"/>
    <n v="69.95"/>
    <s v="N/A"/>
    <s v="N/A"/>
    <n v="69.95"/>
    <m/>
    <s v="N/A"/>
    <n v="0"/>
    <s v="N/A"/>
    <s v="N/A"/>
    <x v="0"/>
    <d v="2022-03-02T00:00:00"/>
  </r>
  <r>
    <n v="4818202617"/>
    <s v="Bear Valley Electric Service, Inc."/>
    <s v="N/A"/>
    <s v="Residential"/>
    <s v="Electric"/>
    <x v="0"/>
    <s v="ACTIVE"/>
    <s v="N/A"/>
    <n v="70.569999999999993"/>
    <s v="N/A"/>
    <s v="N/A"/>
    <n v="70.569999999999993"/>
    <s v="YES"/>
    <s v="N/A"/>
    <n v="70.569999999999993"/>
    <s v="N/A"/>
    <s v="N/A"/>
    <x v="36"/>
    <d v="2022-03-02T00:00:00"/>
  </r>
  <r>
    <n v="6658955203"/>
    <s v="Bear Valley Electric Service, Inc."/>
    <s v="N/A"/>
    <s v="Residential"/>
    <s v="Electric"/>
    <x v="0"/>
    <s v="ACTIVE"/>
    <s v="N/A"/>
    <n v="70.680000000000007"/>
    <s v="N/A"/>
    <s v="N/A"/>
    <n v="70.680000000000007"/>
    <m/>
    <s v="N/A"/>
    <n v="0"/>
    <s v="N/A"/>
    <s v="N/A"/>
    <x v="0"/>
    <d v="2022-03-02T00:00:00"/>
  </r>
  <r>
    <n v="4391250000"/>
    <s v="Bear Valley Electric Service, Inc."/>
    <s v="N/A"/>
    <s v="Residential"/>
    <s v="Electric"/>
    <x v="0"/>
    <s v="ACTIVE"/>
    <s v="N/A"/>
    <n v="71.349999999999994"/>
    <s v="N/A"/>
    <s v="N/A"/>
    <n v="71.349999999999994"/>
    <s v="YES"/>
    <s v="N/A"/>
    <n v="71.349999999999994"/>
    <s v="N/A"/>
    <s v="N/A"/>
    <x v="37"/>
    <d v="2022-03-02T00:00:00"/>
  </r>
  <r>
    <n v="4588752153"/>
    <s v="Bear Valley Electric Service, Inc."/>
    <s v="N/A"/>
    <s v="Residential"/>
    <s v="Electric"/>
    <x v="0"/>
    <s v="ACTIVE"/>
    <s v="N/A"/>
    <n v="72.069999999999993"/>
    <s v="N/A"/>
    <s v="N/A"/>
    <n v="72.069999999999993"/>
    <m/>
    <s v="N/A"/>
    <n v="0"/>
    <s v="N/A"/>
    <s v="N/A"/>
    <x v="0"/>
    <d v="2022-03-02T00:00:00"/>
  </r>
  <r>
    <n v="3834650000"/>
    <s v="Bear Valley Electric Service, Inc."/>
    <s v="N/A"/>
    <s v="Residential"/>
    <s v="Electric"/>
    <x v="0"/>
    <s v="ACTIVE"/>
    <s v="N/A"/>
    <n v="72.48"/>
    <s v="N/A"/>
    <s v="N/A"/>
    <n v="72.48"/>
    <m/>
    <s v="N/A"/>
    <n v="0"/>
    <s v="N/A"/>
    <s v="N/A"/>
    <x v="0"/>
    <d v="2022-03-02T00:00:00"/>
  </r>
  <r>
    <n v="2815876783"/>
    <s v="Bear Valley Electric Service, Inc."/>
    <s v="N/A"/>
    <s v="Residential"/>
    <s v="Electric"/>
    <x v="0"/>
    <s v="ACTIVE"/>
    <s v="N/A"/>
    <n v="73.58"/>
    <s v="N/A"/>
    <s v="N/A"/>
    <n v="73.58"/>
    <m/>
    <s v="N/A"/>
    <n v="0"/>
    <s v="N/A"/>
    <s v="N/A"/>
    <x v="0"/>
    <d v="2022-03-02T00:00:00"/>
  </r>
  <r>
    <n v="8405350000"/>
    <s v="Bear Valley Electric Service, Inc."/>
    <s v="N/A"/>
    <s v="Residential"/>
    <s v="Electric"/>
    <x v="0"/>
    <s v="ACTIVE"/>
    <s v="N/A"/>
    <n v="73.64"/>
    <s v="N/A"/>
    <s v="N/A"/>
    <n v="73.64"/>
    <m/>
    <s v="N/A"/>
    <n v="0"/>
    <s v="N/A"/>
    <s v="N/A"/>
    <x v="0"/>
    <d v="2022-03-02T00:00:00"/>
  </r>
  <r>
    <n v="9109431379"/>
    <s v="Bear Valley Electric Service, Inc."/>
    <s v="N/A"/>
    <s v="Residential"/>
    <s v="Electric"/>
    <x v="0"/>
    <s v="ACTIVE"/>
    <s v="N/A"/>
    <n v="76.150000000000006"/>
    <s v="N/A"/>
    <s v="N/A"/>
    <n v="76.150000000000006"/>
    <m/>
    <s v="N/A"/>
    <n v="0"/>
    <s v="N/A"/>
    <s v="N/A"/>
    <x v="0"/>
    <d v="2022-03-02T00:00:00"/>
  </r>
  <r>
    <n v="8237866948"/>
    <s v="Bear Valley Electric Service, Inc."/>
    <s v="N/A"/>
    <s v="Residential"/>
    <s v="Electric"/>
    <x v="0"/>
    <s v="ACTIVE"/>
    <s v="N/A"/>
    <n v="77.41"/>
    <s v="N/A"/>
    <s v="N/A"/>
    <n v="77.41"/>
    <m/>
    <s v="N/A"/>
    <n v="0"/>
    <s v="N/A"/>
    <s v="N/A"/>
    <x v="0"/>
    <d v="2022-03-02T00:00:00"/>
  </r>
  <r>
    <n v="5003072037"/>
    <s v="Bear Valley Electric Service, Inc."/>
    <s v="N/A"/>
    <s v="Residential"/>
    <s v="Electric"/>
    <x v="0"/>
    <s v="ACTIVE"/>
    <s v="N/A"/>
    <n v="77.61"/>
    <s v="N/A"/>
    <s v="N/A"/>
    <n v="77.61"/>
    <m/>
    <s v="N/A"/>
    <n v="0"/>
    <s v="N/A"/>
    <s v="N/A"/>
    <x v="0"/>
    <d v="2022-03-02T00:00:00"/>
  </r>
  <r>
    <n v="2261708870"/>
    <s v="Bear Valley Electric Service, Inc."/>
    <s v="N/A"/>
    <s v="Residential"/>
    <s v="Electric"/>
    <x v="0"/>
    <s v="ACTIVE"/>
    <s v="N/A"/>
    <n v="77.81"/>
    <s v="N/A"/>
    <s v="N/A"/>
    <n v="77.81"/>
    <m/>
    <s v="N/A"/>
    <n v="0"/>
    <s v="N/A"/>
    <s v="N/A"/>
    <x v="0"/>
    <d v="2022-03-02T00:00:00"/>
  </r>
  <r>
    <n v="6302443394"/>
    <s v="Bear Valley Electric Service, Inc."/>
    <s v="N/A"/>
    <s v="Residential"/>
    <s v="Electric"/>
    <x v="0"/>
    <s v="ACTIVE"/>
    <s v="N/A"/>
    <n v="78.650000000000006"/>
    <s v="N/A"/>
    <s v="N/A"/>
    <n v="78.650000000000006"/>
    <m/>
    <s v="N/A"/>
    <n v="0"/>
    <s v="N/A"/>
    <s v="N/A"/>
    <x v="0"/>
    <d v="2022-03-02T00:00:00"/>
  </r>
  <r>
    <n v="2774295996"/>
    <s v="Bear Valley Electric Service, Inc."/>
    <s v="N/A"/>
    <s v="Residential"/>
    <s v="Electric"/>
    <x v="0"/>
    <s v="ACTIVE"/>
    <s v="N/A"/>
    <n v="78.66"/>
    <s v="N/A"/>
    <s v="N/A"/>
    <n v="78.66"/>
    <m/>
    <s v="N/A"/>
    <n v="0"/>
    <s v="N/A"/>
    <s v="N/A"/>
    <x v="0"/>
    <d v="2022-03-02T00:00:00"/>
  </r>
  <r>
    <n v="5964558175"/>
    <s v="Bear Valley Electric Service, Inc."/>
    <s v="N/A"/>
    <s v="Residential"/>
    <s v="Electric"/>
    <x v="0"/>
    <s v="ACTIVE"/>
    <s v="N/A"/>
    <n v="79.19"/>
    <s v="N/A"/>
    <s v="N/A"/>
    <n v="79.19"/>
    <m/>
    <s v="N/A"/>
    <n v="0"/>
    <s v="N/A"/>
    <s v="N/A"/>
    <x v="0"/>
    <d v="2022-03-02T00:00:00"/>
  </r>
  <r>
    <n v="930247144"/>
    <s v="Bear Valley Electric Service, Inc."/>
    <s v="N/A"/>
    <s v="Residential"/>
    <s v="Electric"/>
    <x v="0"/>
    <s v="ACTIVE"/>
    <s v="N/A"/>
    <n v="79.44"/>
    <s v="N/A"/>
    <s v="N/A"/>
    <n v="79.44"/>
    <m/>
    <s v="N/A"/>
    <n v="0"/>
    <s v="N/A"/>
    <s v="N/A"/>
    <x v="0"/>
    <d v="2022-03-02T00:00:00"/>
  </r>
  <r>
    <n v="6969960057"/>
    <s v="Bear Valley Electric Service, Inc."/>
    <s v="N/A"/>
    <s v="Residential"/>
    <s v="Electric"/>
    <x v="0"/>
    <s v="ACTIVE"/>
    <s v="N/A"/>
    <n v="79.44"/>
    <s v="N/A"/>
    <s v="N/A"/>
    <n v="79.44"/>
    <m/>
    <s v="N/A"/>
    <n v="0"/>
    <s v="N/A"/>
    <s v="N/A"/>
    <x v="0"/>
    <d v="2022-03-02T00:00:00"/>
  </r>
  <r>
    <n v="572176776"/>
    <s v="Bear Valley Electric Service, Inc."/>
    <s v="N/A"/>
    <s v="Residential"/>
    <s v="Electric"/>
    <x v="0"/>
    <s v="ACTIVE"/>
    <s v="N/A"/>
    <n v="79.510000000000005"/>
    <s v="N/A"/>
    <s v="N/A"/>
    <n v="79.510000000000005"/>
    <m/>
    <s v="N/A"/>
    <n v="0"/>
    <s v="N/A"/>
    <s v="N/A"/>
    <x v="0"/>
    <d v="2022-03-02T00:00:00"/>
  </r>
  <r>
    <n v="4935282809"/>
    <s v="Bear Valley Electric Service, Inc."/>
    <s v="N/A"/>
    <s v="Residential"/>
    <s v="Electric"/>
    <x v="0"/>
    <s v="ACTIVE"/>
    <s v="N/A"/>
    <n v="79.650000000000006"/>
    <s v="N/A"/>
    <s v="N/A"/>
    <n v="79.650000000000006"/>
    <m/>
    <s v="N/A"/>
    <n v="0"/>
    <s v="N/A"/>
    <s v="N/A"/>
    <x v="0"/>
    <d v="2022-03-02T00:00:00"/>
  </r>
  <r>
    <n v="1678592187"/>
    <s v="Bear Valley Electric Service, Inc."/>
    <s v="N/A"/>
    <s v="Residential"/>
    <s v="Electric"/>
    <x v="0"/>
    <s v="ACTIVE"/>
    <s v="N/A"/>
    <n v="79.709999999999994"/>
    <s v="N/A"/>
    <s v="N/A"/>
    <n v="79.709999999999994"/>
    <m/>
    <s v="N/A"/>
    <n v="0"/>
    <s v="N/A"/>
    <s v="N/A"/>
    <x v="0"/>
    <d v="2022-03-02T00:00:00"/>
  </r>
  <r>
    <n v="1826612597"/>
    <s v="Bear Valley Electric Service, Inc."/>
    <s v="N/A"/>
    <s v="Residential"/>
    <s v="Electric"/>
    <x v="0"/>
    <s v="ACTIVE"/>
    <s v="N/A"/>
    <n v="80.37"/>
    <s v="N/A"/>
    <s v="N/A"/>
    <n v="80.37"/>
    <m/>
    <s v="N/A"/>
    <n v="0"/>
    <s v="N/A"/>
    <s v="N/A"/>
    <x v="0"/>
    <d v="2022-03-02T00:00:00"/>
  </r>
  <r>
    <n v="1885550804"/>
    <s v="Bear Valley Electric Service, Inc."/>
    <s v="N/A"/>
    <s v="Residential"/>
    <s v="Electric"/>
    <x v="0"/>
    <s v="ACTIVE"/>
    <s v="N/A"/>
    <n v="81.22"/>
    <s v="N/A"/>
    <s v="N/A"/>
    <n v="81.22"/>
    <m/>
    <s v="N/A"/>
    <n v="0"/>
    <s v="N/A"/>
    <s v="N/A"/>
    <x v="0"/>
    <d v="2022-03-02T00:00:00"/>
  </r>
  <r>
    <n v="1521550000"/>
    <s v="Bear Valley Electric Service, Inc."/>
    <s v="N/A"/>
    <s v="Residential"/>
    <s v="Electric"/>
    <x v="0"/>
    <s v="ACTIVE"/>
    <s v="N/A"/>
    <n v="81.38"/>
    <s v="N/A"/>
    <s v="N/A"/>
    <n v="81.38"/>
    <m/>
    <s v="N/A"/>
    <n v="0"/>
    <s v="N/A"/>
    <s v="N/A"/>
    <x v="0"/>
    <d v="2022-03-02T00:00:00"/>
  </r>
  <r>
    <n v="8345150000"/>
    <s v="Bear Valley Electric Service, Inc."/>
    <s v="N/A"/>
    <s v="Residential"/>
    <s v="Electric"/>
    <x v="0"/>
    <s v="ACTIVE"/>
    <s v="N/A"/>
    <n v="81.58"/>
    <s v="N/A"/>
    <s v="N/A"/>
    <n v="81.58"/>
    <m/>
    <s v="N/A"/>
    <n v="81.58"/>
    <s v="N/A"/>
    <s v="N/A"/>
    <x v="38"/>
    <d v="2022-03-02T00:00:00"/>
  </r>
  <r>
    <n v="6643627423"/>
    <s v="Bear Valley Electric Service, Inc."/>
    <s v="N/A"/>
    <s v="Residential"/>
    <s v="Electric"/>
    <x v="0"/>
    <s v="ACTIVE"/>
    <s v="N/A"/>
    <n v="84.67"/>
    <s v="N/A"/>
    <s v="N/A"/>
    <n v="84.67"/>
    <s v="YES"/>
    <s v="N/A"/>
    <n v="0"/>
    <s v="N/A"/>
    <s v="N/A"/>
    <x v="0"/>
    <d v="2022-03-02T00:00:00"/>
  </r>
  <r>
    <n v="7770890712"/>
    <s v="Bear Valley Electric Service, Inc."/>
    <s v="N/A"/>
    <s v="Residential"/>
    <s v="Electric"/>
    <x v="0"/>
    <s v="ACTIVE"/>
    <s v="N/A"/>
    <n v="85.21"/>
    <s v="N/A"/>
    <s v="N/A"/>
    <n v="85.21"/>
    <m/>
    <s v="N/A"/>
    <n v="0"/>
    <s v="N/A"/>
    <s v="N/A"/>
    <x v="0"/>
    <d v="2022-03-02T00:00:00"/>
  </r>
  <r>
    <n v="3790010895"/>
    <s v="Bear Valley Electric Service, Inc."/>
    <s v="N/A"/>
    <s v="Residential"/>
    <s v="Electric"/>
    <x v="0"/>
    <s v="ACTIVE"/>
    <s v="N/A"/>
    <n v="85.23"/>
    <s v="N/A"/>
    <s v="N/A"/>
    <n v="85.23"/>
    <m/>
    <s v="N/A"/>
    <n v="0"/>
    <s v="N/A"/>
    <s v="N/A"/>
    <x v="0"/>
    <d v="2022-03-02T00:00:00"/>
  </r>
  <r>
    <n v="2544767893"/>
    <s v="Bear Valley Electric Service, Inc."/>
    <s v="N/A"/>
    <s v="Residential"/>
    <s v="Electric"/>
    <x v="0"/>
    <s v="ACTIVE"/>
    <s v="N/A"/>
    <n v="85.76"/>
    <s v="N/A"/>
    <s v="N/A"/>
    <n v="85.76"/>
    <m/>
    <s v="N/A"/>
    <n v="0"/>
    <s v="N/A"/>
    <s v="N/A"/>
    <x v="0"/>
    <d v="2022-03-02T00:00:00"/>
  </r>
  <r>
    <n v="7340782707"/>
    <s v="Bear Valley Electric Service, Inc."/>
    <s v="N/A"/>
    <s v="Residential"/>
    <s v="Electric"/>
    <x v="0"/>
    <s v="ACTIVE"/>
    <s v="N/A"/>
    <n v="86.7"/>
    <s v="N/A"/>
    <s v="N/A"/>
    <n v="86.7"/>
    <s v="YES"/>
    <s v="N/A"/>
    <n v="0"/>
    <s v="N/A"/>
    <s v="N/A"/>
    <x v="0"/>
    <d v="2022-03-02T00:00:00"/>
  </r>
  <r>
    <n v="7134350000"/>
    <s v="Bear Valley Electric Service, Inc."/>
    <s v="N/A"/>
    <s v="Residential"/>
    <s v="Electric"/>
    <x v="0"/>
    <s v="ACTIVE"/>
    <s v="N/A"/>
    <n v="88.21"/>
    <s v="N/A"/>
    <s v="N/A"/>
    <n v="88.21"/>
    <m/>
    <s v="N/A"/>
    <n v="0"/>
    <s v="N/A"/>
    <s v="N/A"/>
    <x v="0"/>
    <d v="2022-03-02T00:00:00"/>
  </r>
  <r>
    <n v="819150000"/>
    <s v="Bear Valley Electric Service, Inc."/>
    <s v="N/A"/>
    <s v="Residential"/>
    <s v="Electric"/>
    <x v="0"/>
    <s v="ACTIVE"/>
    <s v="N/A"/>
    <n v="89.18"/>
    <s v="N/A"/>
    <s v="N/A"/>
    <n v="89.18"/>
    <m/>
    <s v="N/A"/>
    <n v="0"/>
    <s v="N/A"/>
    <s v="N/A"/>
    <x v="0"/>
    <d v="2022-03-02T00:00:00"/>
  </r>
  <r>
    <n v="3726245408"/>
    <s v="Bear Valley Electric Service, Inc."/>
    <s v="N/A"/>
    <s v="Residential"/>
    <s v="Electric"/>
    <x v="0"/>
    <s v="ACTIVE"/>
    <s v="N/A"/>
    <n v="89.66"/>
    <s v="N/A"/>
    <s v="N/A"/>
    <n v="89.66"/>
    <m/>
    <s v="N/A"/>
    <n v="0"/>
    <s v="N/A"/>
    <s v="N/A"/>
    <x v="0"/>
    <d v="2022-03-02T00:00:00"/>
  </r>
  <r>
    <n v="2249072586"/>
    <s v="Bear Valley Electric Service, Inc."/>
    <s v="N/A"/>
    <s v="Residential"/>
    <s v="Electric"/>
    <x v="0"/>
    <s v="ACTIVE"/>
    <s v="N/A"/>
    <n v="89.84"/>
    <s v="N/A"/>
    <s v="N/A"/>
    <n v="89.84"/>
    <m/>
    <s v="N/A"/>
    <n v="0"/>
    <s v="N/A"/>
    <s v="N/A"/>
    <x v="0"/>
    <d v="2022-03-02T00:00:00"/>
  </r>
  <r>
    <n v="9258902936"/>
    <s v="Bear Valley Electric Service, Inc."/>
    <s v="N/A"/>
    <s v="Residential"/>
    <s v="Electric"/>
    <x v="0"/>
    <s v="ACTIVE"/>
    <s v="N/A"/>
    <n v="90.28"/>
    <s v="N/A"/>
    <s v="N/A"/>
    <n v="90.28"/>
    <m/>
    <s v="N/A"/>
    <n v="90.28"/>
    <s v="N/A"/>
    <s v="N/A"/>
    <x v="39"/>
    <d v="2022-03-02T00:00:00"/>
  </r>
  <r>
    <n v="7192068747"/>
    <s v="Bear Valley Electric Service, Inc."/>
    <s v="N/A"/>
    <s v="Residential"/>
    <s v="Electric"/>
    <x v="0"/>
    <s v="ACTIVE"/>
    <s v="N/A"/>
    <n v="91.92"/>
    <s v="N/A"/>
    <s v="N/A"/>
    <n v="91.92"/>
    <m/>
    <s v="N/A"/>
    <n v="0"/>
    <s v="N/A"/>
    <s v="N/A"/>
    <x v="0"/>
    <d v="2022-03-02T00:00:00"/>
  </r>
  <r>
    <n v="5732685503"/>
    <s v="Bear Valley Electric Service, Inc."/>
    <s v="N/A"/>
    <s v="Residential"/>
    <s v="Electric"/>
    <x v="0"/>
    <s v="ACTIVE"/>
    <s v="N/A"/>
    <n v="94.48"/>
    <s v="N/A"/>
    <s v="N/A"/>
    <n v="94.48"/>
    <s v="YES"/>
    <s v="N/A"/>
    <n v="94.48"/>
    <s v="N/A"/>
    <s v="N/A"/>
    <x v="40"/>
    <d v="2022-03-02T00:00:00"/>
  </r>
  <r>
    <n v="8889306907"/>
    <s v="Bear Valley Electric Service, Inc."/>
    <s v="N/A"/>
    <s v="Residential"/>
    <s v="Electric"/>
    <x v="0"/>
    <s v="ACTIVE"/>
    <s v="N/A"/>
    <n v="94.6"/>
    <s v="N/A"/>
    <s v="N/A"/>
    <n v="94.6"/>
    <m/>
    <s v="N/A"/>
    <n v="0"/>
    <s v="N/A"/>
    <s v="N/A"/>
    <x v="0"/>
    <d v="2022-03-02T00:00:00"/>
  </r>
  <r>
    <n v="7043352812"/>
    <s v="Bear Valley Electric Service, Inc."/>
    <s v="N/A"/>
    <s v="Residential"/>
    <s v="Electric"/>
    <x v="0"/>
    <s v="ACTIVE"/>
    <s v="N/A"/>
    <n v="95.04"/>
    <s v="N/A"/>
    <s v="N/A"/>
    <n v="95.04"/>
    <m/>
    <s v="N/A"/>
    <n v="0"/>
    <s v="N/A"/>
    <s v="N/A"/>
    <x v="0"/>
    <d v="2022-03-02T00:00:00"/>
  </r>
  <r>
    <n v="3569454932"/>
    <s v="Bear Valley Electric Service, Inc."/>
    <s v="N/A"/>
    <s v="Residential"/>
    <s v="Electric"/>
    <x v="0"/>
    <s v="ACTIVE"/>
    <s v="N/A"/>
    <n v="95.25"/>
    <s v="N/A"/>
    <s v="N/A"/>
    <n v="95.25"/>
    <m/>
    <s v="N/A"/>
    <n v="0"/>
    <s v="N/A"/>
    <s v="N/A"/>
    <x v="0"/>
    <d v="2022-03-02T00:00:00"/>
  </r>
  <r>
    <n v="5431165300"/>
    <s v="Bear Valley Electric Service, Inc."/>
    <s v="N/A"/>
    <s v="Residential"/>
    <s v="Electric"/>
    <x v="0"/>
    <s v="ACTIVE"/>
    <s v="N/A"/>
    <n v="96.88"/>
    <s v="N/A"/>
    <s v="N/A"/>
    <n v="96.88"/>
    <m/>
    <s v="N/A"/>
    <n v="0"/>
    <s v="N/A"/>
    <s v="N/A"/>
    <x v="0"/>
    <d v="2022-03-02T00:00:00"/>
  </r>
  <r>
    <n v="1059185706"/>
    <s v="Bear Valley Electric Service, Inc."/>
    <s v="N/A"/>
    <s v="Residential"/>
    <s v="Electric"/>
    <x v="0"/>
    <s v="ACTIVE"/>
    <s v="N/A"/>
    <n v="97.19"/>
    <s v="N/A"/>
    <s v="N/A"/>
    <n v="97.19"/>
    <m/>
    <s v="N/A"/>
    <n v="0"/>
    <s v="N/A"/>
    <s v="N/A"/>
    <x v="0"/>
    <d v="2022-03-02T00:00:00"/>
  </r>
  <r>
    <n v="9237450000"/>
    <s v="Bear Valley Electric Service, Inc."/>
    <s v="N/A"/>
    <s v="Residential"/>
    <s v="Electric"/>
    <x v="0"/>
    <s v="ACTIVE"/>
    <s v="N/A"/>
    <n v="97.53"/>
    <s v="N/A"/>
    <s v="N/A"/>
    <n v="97.53"/>
    <m/>
    <s v="N/A"/>
    <n v="0"/>
    <s v="N/A"/>
    <s v="N/A"/>
    <x v="0"/>
    <d v="2022-03-02T00:00:00"/>
  </r>
  <r>
    <n v="1526572429"/>
    <s v="Bear Valley Electric Service, Inc."/>
    <s v="N/A"/>
    <s v="Residential"/>
    <s v="Electric"/>
    <x v="0"/>
    <s v="ACTIVE"/>
    <s v="N/A"/>
    <n v="97.55"/>
    <s v="N/A"/>
    <s v="N/A"/>
    <n v="97.55"/>
    <m/>
    <s v="N/A"/>
    <n v="0"/>
    <s v="N/A"/>
    <s v="N/A"/>
    <x v="0"/>
    <d v="2022-03-02T00:00:00"/>
  </r>
  <r>
    <n v="9787752544"/>
    <s v="Bear Valley Electric Service, Inc."/>
    <s v="N/A"/>
    <s v="Residential"/>
    <s v="Electric"/>
    <x v="0"/>
    <s v="ACTIVE"/>
    <s v="N/A"/>
    <n v="97.79"/>
    <s v="N/A"/>
    <s v="N/A"/>
    <n v="97.79"/>
    <m/>
    <s v="N/A"/>
    <n v="0"/>
    <s v="N/A"/>
    <s v="N/A"/>
    <x v="0"/>
    <d v="2022-03-02T00:00:00"/>
  </r>
  <r>
    <n v="811937723"/>
    <s v="Bear Valley Electric Service, Inc."/>
    <s v="N/A"/>
    <s v="Residential"/>
    <s v="Electric"/>
    <x v="0"/>
    <s v="ACTIVE"/>
    <s v="N/A"/>
    <n v="98"/>
    <s v="N/A"/>
    <s v="N/A"/>
    <n v="98"/>
    <m/>
    <s v="N/A"/>
    <n v="0"/>
    <s v="N/A"/>
    <s v="N/A"/>
    <x v="0"/>
    <d v="2022-03-02T00:00:00"/>
  </r>
  <r>
    <n v="670517621"/>
    <s v="Bear Valley Electric Service, Inc."/>
    <s v="N/A"/>
    <s v="Residential"/>
    <s v="Electric"/>
    <x v="0"/>
    <s v="ACTIVE"/>
    <s v="N/A"/>
    <n v="98.3"/>
    <s v="N/A"/>
    <s v="N/A"/>
    <n v="98.3"/>
    <m/>
    <s v="N/A"/>
    <n v="0"/>
    <s v="N/A"/>
    <s v="N/A"/>
    <x v="0"/>
    <d v="2022-03-02T00:00:00"/>
  </r>
  <r>
    <n v="6145967254"/>
    <s v="Bear Valley Electric Service, Inc."/>
    <s v="N/A"/>
    <s v="Residential"/>
    <s v="Electric"/>
    <x v="0"/>
    <s v="ACTIVE"/>
    <s v="N/A"/>
    <n v="98.5"/>
    <s v="N/A"/>
    <s v="N/A"/>
    <n v="98.5"/>
    <m/>
    <s v="N/A"/>
    <n v="0"/>
    <s v="N/A"/>
    <s v="N/A"/>
    <x v="0"/>
    <d v="2022-03-02T00:00:00"/>
  </r>
  <r>
    <n v="7402601599"/>
    <s v="Bear Valley Electric Service, Inc."/>
    <s v="N/A"/>
    <s v="Residential"/>
    <s v="Electric"/>
    <x v="0"/>
    <s v="ACTIVE"/>
    <s v="N/A"/>
    <n v="99.53"/>
    <s v="N/A"/>
    <s v="N/A"/>
    <n v="99.53"/>
    <s v="YES"/>
    <s v="N/A"/>
    <n v="0"/>
    <s v="N/A"/>
    <s v="N/A"/>
    <x v="0"/>
    <d v="2022-03-02T00:00:00"/>
  </r>
  <r>
    <n v="349250000"/>
    <s v="Bear Valley Electric Service, Inc."/>
    <s v="N/A"/>
    <s v="Residential"/>
    <s v="Electric"/>
    <x v="0"/>
    <s v="ACTIVE"/>
    <s v="N/A"/>
    <n v="99.95"/>
    <s v="N/A"/>
    <s v="N/A"/>
    <n v="99.95"/>
    <m/>
    <s v="N/A"/>
    <n v="0"/>
    <s v="N/A"/>
    <s v="N/A"/>
    <x v="0"/>
    <d v="2022-03-02T00:00:00"/>
  </r>
  <r>
    <n v="7146563400"/>
    <s v="Bear Valley Electric Service, Inc."/>
    <s v="N/A"/>
    <s v="Residential"/>
    <s v="Electric"/>
    <x v="0"/>
    <s v="ACTIVE"/>
    <s v="N/A"/>
    <n v="101.49"/>
    <s v="N/A"/>
    <s v="N/A"/>
    <n v="101.49"/>
    <m/>
    <s v="N/A"/>
    <n v="0"/>
    <s v="N/A"/>
    <s v="N/A"/>
    <x v="0"/>
    <d v="2022-03-02T00:00:00"/>
  </r>
  <r>
    <n v="4870650000"/>
    <s v="Bear Valley Electric Service, Inc."/>
    <s v="N/A"/>
    <s v="Residential"/>
    <s v="Electric"/>
    <x v="0"/>
    <s v="ACTIVE"/>
    <s v="N/A"/>
    <n v="102.91"/>
    <s v="N/A"/>
    <s v="N/A"/>
    <n v="102.91"/>
    <m/>
    <s v="N/A"/>
    <n v="0"/>
    <s v="N/A"/>
    <s v="N/A"/>
    <x v="0"/>
    <d v="2022-03-02T00:00:00"/>
  </r>
  <r>
    <n v="7526458743"/>
    <s v="Bear Valley Electric Service, Inc."/>
    <s v="N/A"/>
    <s v="Residential"/>
    <s v="Electric"/>
    <x v="0"/>
    <s v="ACTIVE"/>
    <s v="N/A"/>
    <n v="103.55"/>
    <s v="N/A"/>
    <s v="N/A"/>
    <n v="103.55"/>
    <m/>
    <s v="N/A"/>
    <n v="103.55"/>
    <s v="N/A"/>
    <s v="N/A"/>
    <x v="41"/>
    <d v="2022-03-02T00:00:00"/>
  </r>
  <r>
    <n v="2335306859"/>
    <s v="Bear Valley Electric Service, Inc."/>
    <s v="N/A"/>
    <s v="Residential"/>
    <s v="Electric"/>
    <x v="0"/>
    <s v="ACTIVE"/>
    <s v="N/A"/>
    <n v="103.6"/>
    <s v="N/A"/>
    <s v="N/A"/>
    <n v="103.6"/>
    <m/>
    <s v="N/A"/>
    <n v="0"/>
    <s v="N/A"/>
    <s v="N/A"/>
    <x v="0"/>
    <d v="2022-03-02T00:00:00"/>
  </r>
  <r>
    <n v="4405967685"/>
    <s v="Bear Valley Electric Service, Inc."/>
    <s v="N/A"/>
    <s v="Residential"/>
    <s v="Electric"/>
    <x v="0"/>
    <s v="ACTIVE"/>
    <s v="N/A"/>
    <n v="104.11"/>
    <s v="N/A"/>
    <s v="N/A"/>
    <n v="104.11"/>
    <m/>
    <s v="N/A"/>
    <n v="0"/>
    <s v="N/A"/>
    <s v="N/A"/>
    <x v="0"/>
    <d v="2022-03-02T00:00:00"/>
  </r>
  <r>
    <n v="4465100954"/>
    <s v="Bear Valley Electric Service, Inc."/>
    <s v="N/A"/>
    <s v="Residential"/>
    <s v="Electric"/>
    <x v="0"/>
    <s v="ACTIVE"/>
    <s v="N/A"/>
    <n v="104.89"/>
    <s v="N/A"/>
    <s v="N/A"/>
    <n v="104.89"/>
    <m/>
    <s v="N/A"/>
    <n v="0"/>
    <s v="N/A"/>
    <s v="N/A"/>
    <x v="0"/>
    <d v="2022-03-02T00:00:00"/>
  </r>
  <r>
    <n v="2661077610"/>
    <s v="Bear Valley Electric Service, Inc."/>
    <s v="N/A"/>
    <s v="Residential"/>
    <s v="Electric"/>
    <x v="0"/>
    <s v="ACTIVE"/>
    <s v="N/A"/>
    <n v="104.96"/>
    <s v="N/A"/>
    <s v="N/A"/>
    <n v="104.96"/>
    <m/>
    <s v="N/A"/>
    <n v="0"/>
    <s v="N/A"/>
    <s v="N/A"/>
    <x v="0"/>
    <d v="2022-03-02T00:00:00"/>
  </r>
  <r>
    <n v="4627529576"/>
    <s v="Bear Valley Electric Service, Inc."/>
    <s v="N/A"/>
    <s v="Residential"/>
    <s v="Electric"/>
    <x v="0"/>
    <s v="ACTIVE"/>
    <s v="N/A"/>
    <n v="105.9"/>
    <s v="N/A"/>
    <s v="N/A"/>
    <n v="105.9"/>
    <m/>
    <s v="N/A"/>
    <n v="0"/>
    <s v="N/A"/>
    <s v="N/A"/>
    <x v="0"/>
    <d v="2022-03-02T00:00:00"/>
  </r>
  <r>
    <n v="1861291320"/>
    <s v="Bear Valley Electric Service, Inc."/>
    <s v="N/A"/>
    <s v="Residential"/>
    <s v="Electric"/>
    <x v="0"/>
    <s v="ACTIVE"/>
    <s v="N/A"/>
    <n v="106.48"/>
    <s v="N/A"/>
    <s v="N/A"/>
    <n v="106.48"/>
    <m/>
    <s v="N/A"/>
    <n v="106.48"/>
    <s v="N/A"/>
    <s v="N/A"/>
    <x v="42"/>
    <d v="2022-03-02T00:00:00"/>
  </r>
  <r>
    <n v="5623650000"/>
    <s v="Bear Valley Electric Service, Inc."/>
    <s v="N/A"/>
    <s v="Residential"/>
    <s v="Electric"/>
    <x v="0"/>
    <s v="ACTIVE"/>
    <s v="N/A"/>
    <n v="106.68"/>
    <s v="N/A"/>
    <s v="N/A"/>
    <n v="106.68"/>
    <m/>
    <s v="N/A"/>
    <n v="0"/>
    <s v="N/A"/>
    <s v="N/A"/>
    <x v="0"/>
    <d v="2022-03-02T00:00:00"/>
  </r>
  <r>
    <n v="8317675973"/>
    <s v="Bear Valley Electric Service, Inc."/>
    <s v="N/A"/>
    <s v="Residential"/>
    <s v="Electric"/>
    <x v="0"/>
    <s v="ACTIVE"/>
    <s v="N/A"/>
    <n v="107.44"/>
    <s v="N/A"/>
    <s v="N/A"/>
    <n v="107.44"/>
    <m/>
    <s v="N/A"/>
    <n v="107.44"/>
    <s v="N/A"/>
    <s v="N/A"/>
    <x v="43"/>
    <d v="2022-03-02T00:00:00"/>
  </r>
  <r>
    <n v="3434545621"/>
    <s v="Bear Valley Electric Service, Inc."/>
    <s v="N/A"/>
    <s v="Residential"/>
    <s v="Electric"/>
    <x v="0"/>
    <s v="ACTIVE"/>
    <s v="N/A"/>
    <n v="108.21"/>
    <s v="N/A"/>
    <s v="N/A"/>
    <n v="108.21"/>
    <m/>
    <s v="N/A"/>
    <n v="108.21"/>
    <s v="N/A"/>
    <s v="N/A"/>
    <x v="44"/>
    <d v="2022-03-02T00:00:00"/>
  </r>
  <r>
    <n v="5866978088"/>
    <s v="Bear Valley Electric Service, Inc."/>
    <s v="N/A"/>
    <s v="Residential"/>
    <s v="Electric"/>
    <x v="0"/>
    <s v="ACTIVE"/>
    <s v="N/A"/>
    <n v="108.23"/>
    <s v="N/A"/>
    <s v="N/A"/>
    <n v="108.23"/>
    <m/>
    <s v="N/A"/>
    <n v="0"/>
    <s v="N/A"/>
    <s v="N/A"/>
    <x v="0"/>
    <d v="2022-03-02T00:00:00"/>
  </r>
  <r>
    <n v="3927150000"/>
    <s v="Bear Valley Electric Service, Inc."/>
    <s v="N/A"/>
    <s v="Residential"/>
    <s v="Electric"/>
    <x v="0"/>
    <s v="ACTIVE"/>
    <s v="N/A"/>
    <n v="108.27"/>
    <s v="N/A"/>
    <s v="N/A"/>
    <n v="108.27"/>
    <m/>
    <s v="N/A"/>
    <n v="0"/>
    <s v="N/A"/>
    <s v="N/A"/>
    <x v="0"/>
    <d v="2022-03-02T00:00:00"/>
  </r>
  <r>
    <n v="8364245850"/>
    <s v="Bear Valley Electric Service, Inc."/>
    <s v="N/A"/>
    <s v="Residential"/>
    <s v="Electric"/>
    <x v="0"/>
    <s v="ACTIVE"/>
    <s v="N/A"/>
    <n v="109.27"/>
    <s v="N/A"/>
    <s v="N/A"/>
    <n v="109.27"/>
    <s v="YES"/>
    <s v="N/A"/>
    <n v="109.27"/>
    <s v="N/A"/>
    <s v="N/A"/>
    <x v="45"/>
    <d v="2022-03-02T00:00:00"/>
  </r>
  <r>
    <n v="2857326817"/>
    <s v="Bear Valley Electric Service, Inc."/>
    <s v="N/A"/>
    <s v="Residential"/>
    <s v="Electric"/>
    <x v="0"/>
    <s v="ACTIVE"/>
    <s v="N/A"/>
    <n v="112.42"/>
    <s v="N/A"/>
    <s v="N/A"/>
    <n v="112.42"/>
    <m/>
    <s v="N/A"/>
    <n v="0"/>
    <s v="N/A"/>
    <s v="N/A"/>
    <x v="0"/>
    <d v="2022-03-02T00:00:00"/>
  </r>
  <r>
    <n v="5590444420"/>
    <s v="Bear Valley Electric Service, Inc."/>
    <s v="N/A"/>
    <s v="Residential"/>
    <s v="Electric"/>
    <x v="0"/>
    <s v="ACTIVE"/>
    <s v="N/A"/>
    <n v="112.66"/>
    <s v="N/A"/>
    <s v="N/A"/>
    <n v="112.66"/>
    <m/>
    <s v="N/A"/>
    <n v="0"/>
    <s v="N/A"/>
    <s v="N/A"/>
    <x v="0"/>
    <d v="2022-03-02T00:00:00"/>
  </r>
  <r>
    <n v="3931901850"/>
    <s v="Bear Valley Electric Service, Inc."/>
    <s v="N/A"/>
    <s v="Residential"/>
    <s v="Electric"/>
    <x v="0"/>
    <s v="ACTIVE"/>
    <s v="N/A"/>
    <n v="114.37"/>
    <s v="N/A"/>
    <s v="N/A"/>
    <n v="114.37"/>
    <s v="YES"/>
    <s v="N/A"/>
    <n v="0"/>
    <s v="N/A"/>
    <s v="N/A"/>
    <x v="0"/>
    <d v="2022-03-02T00:00:00"/>
  </r>
  <r>
    <n v="4692443517"/>
    <s v="Bear Valley Electric Service, Inc."/>
    <s v="N/A"/>
    <s v="Residential"/>
    <s v="Electric"/>
    <x v="0"/>
    <s v="ACTIVE"/>
    <s v="N/A"/>
    <n v="114.68"/>
    <s v="N/A"/>
    <s v="N/A"/>
    <n v="114.68"/>
    <m/>
    <s v="N/A"/>
    <n v="0"/>
    <s v="N/A"/>
    <s v="N/A"/>
    <x v="0"/>
    <d v="2022-03-02T00:00:00"/>
  </r>
  <r>
    <n v="869642557"/>
    <s v="Bear Valley Electric Service, Inc."/>
    <s v="N/A"/>
    <s v="Residential"/>
    <s v="Electric"/>
    <x v="0"/>
    <s v="ACTIVE"/>
    <s v="N/A"/>
    <n v="115.37"/>
    <s v="N/A"/>
    <s v="N/A"/>
    <n v="115.37"/>
    <m/>
    <s v="N/A"/>
    <n v="115.37"/>
    <s v="N/A"/>
    <s v="N/A"/>
    <x v="46"/>
    <d v="2022-03-02T00:00:00"/>
  </r>
  <r>
    <n v="6677033681"/>
    <s v="Bear Valley Electric Service, Inc."/>
    <s v="N/A"/>
    <s v="Residential"/>
    <s v="Electric"/>
    <x v="0"/>
    <s v="ACTIVE"/>
    <s v="N/A"/>
    <n v="115.45"/>
    <s v="N/A"/>
    <s v="N/A"/>
    <n v="115.45"/>
    <s v="YES"/>
    <s v="N/A"/>
    <n v="0"/>
    <s v="N/A"/>
    <s v="N/A"/>
    <x v="0"/>
    <d v="2022-03-02T00:00:00"/>
  </r>
  <r>
    <n v="6130650000"/>
    <s v="Bear Valley Electric Service, Inc."/>
    <s v="N/A"/>
    <s v="Residential"/>
    <s v="Electric"/>
    <x v="0"/>
    <s v="ACTIVE"/>
    <s v="N/A"/>
    <n v="115.84"/>
    <s v="N/A"/>
    <s v="N/A"/>
    <n v="115.84"/>
    <m/>
    <s v="N/A"/>
    <n v="0"/>
    <s v="N/A"/>
    <s v="N/A"/>
    <x v="0"/>
    <d v="2022-03-02T00:00:00"/>
  </r>
  <r>
    <n v="8520287593"/>
    <s v="Bear Valley Electric Service, Inc."/>
    <s v="N/A"/>
    <s v="Residential"/>
    <s v="Electric"/>
    <x v="0"/>
    <s v="ACTIVE"/>
    <s v="N/A"/>
    <n v="116.14"/>
    <s v="N/A"/>
    <s v="N/A"/>
    <n v="116.14"/>
    <m/>
    <s v="N/A"/>
    <n v="0"/>
    <s v="N/A"/>
    <s v="N/A"/>
    <x v="0"/>
    <d v="2022-03-02T00:00:00"/>
  </r>
  <r>
    <n v="2652757378"/>
    <s v="Bear Valley Electric Service, Inc."/>
    <s v="N/A"/>
    <s v="Residential"/>
    <s v="Electric"/>
    <x v="0"/>
    <s v="ACTIVE"/>
    <s v="N/A"/>
    <n v="116.26"/>
    <s v="N/A"/>
    <s v="N/A"/>
    <n v="116.26"/>
    <m/>
    <s v="N/A"/>
    <n v="0"/>
    <s v="N/A"/>
    <s v="N/A"/>
    <x v="0"/>
    <d v="2022-03-02T00:00:00"/>
  </r>
  <r>
    <n v="3044193641"/>
    <s v="Bear Valley Electric Service, Inc."/>
    <s v="N/A"/>
    <s v="Residential"/>
    <s v="Electric"/>
    <x v="0"/>
    <s v="ACTIVE"/>
    <s v="N/A"/>
    <n v="116.52"/>
    <s v="N/A"/>
    <s v="N/A"/>
    <n v="116.52"/>
    <s v="YES"/>
    <s v="N/A"/>
    <n v="116.52"/>
    <s v="N/A"/>
    <s v="N/A"/>
    <x v="47"/>
    <d v="2022-03-02T00:00:00"/>
  </r>
  <r>
    <n v="1535083324"/>
    <s v="Bear Valley Electric Service, Inc."/>
    <s v="N/A"/>
    <s v="Residential"/>
    <s v="Electric"/>
    <x v="0"/>
    <s v="ACTIVE"/>
    <s v="N/A"/>
    <n v="117.45"/>
    <s v="N/A"/>
    <s v="N/A"/>
    <n v="117.45"/>
    <m/>
    <s v="N/A"/>
    <n v="0"/>
    <s v="N/A"/>
    <s v="N/A"/>
    <x v="0"/>
    <d v="2022-03-02T00:00:00"/>
  </r>
  <r>
    <n v="3497087969"/>
    <s v="Bear Valley Electric Service, Inc."/>
    <s v="N/A"/>
    <s v="Residential"/>
    <s v="Electric"/>
    <x v="0"/>
    <s v="ACTIVE"/>
    <s v="N/A"/>
    <n v="117.82"/>
    <s v="N/A"/>
    <s v="N/A"/>
    <n v="117.82"/>
    <m/>
    <s v="N/A"/>
    <n v="0"/>
    <s v="N/A"/>
    <s v="N/A"/>
    <x v="0"/>
    <d v="2022-03-02T00:00:00"/>
  </r>
  <r>
    <n v="4475322440"/>
    <s v="Bear Valley Electric Service, Inc."/>
    <s v="N/A"/>
    <s v="Residential"/>
    <s v="Electric"/>
    <x v="0"/>
    <s v="ACTIVE"/>
    <s v="N/A"/>
    <n v="117.9"/>
    <s v="N/A"/>
    <s v="N/A"/>
    <n v="117.9"/>
    <s v="YES"/>
    <s v="N/A"/>
    <n v="0"/>
    <s v="N/A"/>
    <s v="N/A"/>
    <x v="0"/>
    <d v="2022-03-02T00:00:00"/>
  </r>
  <r>
    <n v="1224747078"/>
    <s v="Bear Valley Electric Service, Inc."/>
    <s v="N/A"/>
    <s v="Residential"/>
    <s v="Electric"/>
    <x v="0"/>
    <s v="ACTIVE"/>
    <s v="N/A"/>
    <n v="119.9"/>
    <s v="N/A"/>
    <s v="N/A"/>
    <n v="119.9"/>
    <s v="YES"/>
    <s v="N/A"/>
    <n v="0"/>
    <s v="N/A"/>
    <s v="N/A"/>
    <x v="0"/>
    <d v="2022-03-02T00:00:00"/>
  </r>
  <r>
    <n v="7625712908"/>
    <s v="Bear Valley Electric Service, Inc."/>
    <s v="N/A"/>
    <s v="Residential"/>
    <s v="Electric"/>
    <x v="0"/>
    <s v="ACTIVE"/>
    <s v="N/A"/>
    <n v="120.08"/>
    <s v="N/A"/>
    <s v="N/A"/>
    <n v="120.08"/>
    <m/>
    <s v="N/A"/>
    <n v="0"/>
    <s v="N/A"/>
    <s v="N/A"/>
    <x v="0"/>
    <d v="2022-03-02T00:00:00"/>
  </r>
  <r>
    <n v="3025550000"/>
    <s v="Bear Valley Electric Service, Inc."/>
    <s v="N/A"/>
    <s v="Residential"/>
    <s v="Electric"/>
    <x v="0"/>
    <s v="ACTIVE"/>
    <s v="N/A"/>
    <n v="120.65"/>
    <s v="N/A"/>
    <s v="N/A"/>
    <n v="120.65"/>
    <m/>
    <s v="N/A"/>
    <n v="0"/>
    <s v="N/A"/>
    <s v="N/A"/>
    <x v="0"/>
    <d v="2022-03-02T00:00:00"/>
  </r>
  <r>
    <n v="7739200732"/>
    <s v="Bear Valley Electric Service, Inc."/>
    <s v="N/A"/>
    <s v="Residential"/>
    <s v="Electric"/>
    <x v="0"/>
    <s v="ACTIVE"/>
    <s v="N/A"/>
    <n v="123.66"/>
    <s v="N/A"/>
    <s v="N/A"/>
    <n v="123.66"/>
    <m/>
    <s v="N/A"/>
    <n v="0"/>
    <s v="N/A"/>
    <s v="N/A"/>
    <x v="0"/>
    <d v="2022-03-02T00:00:00"/>
  </r>
  <r>
    <n v="9093733574"/>
    <s v="Bear Valley Electric Service, Inc."/>
    <s v="N/A"/>
    <s v="Residential"/>
    <s v="Electric"/>
    <x v="0"/>
    <s v="ACTIVE"/>
    <s v="N/A"/>
    <n v="124.37"/>
    <s v="N/A"/>
    <s v="N/A"/>
    <n v="124.37"/>
    <m/>
    <s v="N/A"/>
    <n v="0"/>
    <s v="N/A"/>
    <s v="N/A"/>
    <x v="0"/>
    <d v="2022-03-02T00:00:00"/>
  </r>
  <r>
    <n v="276151336"/>
    <s v="Bear Valley Electric Service, Inc."/>
    <s v="N/A"/>
    <s v="Residential"/>
    <s v="Electric"/>
    <x v="0"/>
    <s v="ACTIVE"/>
    <s v="N/A"/>
    <n v="124.84"/>
    <s v="N/A"/>
    <s v="N/A"/>
    <n v="124.84"/>
    <m/>
    <s v="N/A"/>
    <n v="0"/>
    <s v="N/A"/>
    <s v="N/A"/>
    <x v="0"/>
    <d v="2022-03-02T00:00:00"/>
  </r>
  <r>
    <n v="2374546202"/>
    <s v="Bear Valley Electric Service, Inc."/>
    <s v="N/A"/>
    <s v="Residential"/>
    <s v="Electric"/>
    <x v="0"/>
    <s v="ACTIVE"/>
    <s v="N/A"/>
    <n v="124.91"/>
    <s v="N/A"/>
    <s v="N/A"/>
    <n v="124.91"/>
    <m/>
    <s v="N/A"/>
    <n v="124.91"/>
    <s v="N/A"/>
    <s v="N/A"/>
    <x v="48"/>
    <d v="2022-03-02T00:00:00"/>
  </r>
  <r>
    <n v="7545176596"/>
    <s v="Bear Valley Electric Service, Inc."/>
    <s v="N/A"/>
    <s v="Residential"/>
    <s v="Electric"/>
    <x v="0"/>
    <s v="ACTIVE"/>
    <s v="N/A"/>
    <n v="124.99"/>
    <s v="N/A"/>
    <s v="N/A"/>
    <n v="124.99"/>
    <m/>
    <s v="N/A"/>
    <n v="124.99"/>
    <s v="N/A"/>
    <s v="N/A"/>
    <x v="49"/>
    <d v="2022-03-02T00:00:00"/>
  </r>
  <r>
    <n v="8205913546"/>
    <s v="Bear Valley Electric Service, Inc."/>
    <s v="N/A"/>
    <s v="Residential"/>
    <s v="Electric"/>
    <x v="0"/>
    <s v="ACTIVE"/>
    <s v="N/A"/>
    <n v="126.2"/>
    <s v="N/A"/>
    <s v="N/A"/>
    <n v="126.2"/>
    <m/>
    <s v="N/A"/>
    <n v="0"/>
    <s v="N/A"/>
    <s v="N/A"/>
    <x v="0"/>
    <d v="2022-03-02T00:00:00"/>
  </r>
  <r>
    <n v="8852624577"/>
    <s v="Bear Valley Electric Service, Inc."/>
    <s v="N/A"/>
    <s v="Residential"/>
    <s v="Electric"/>
    <x v="0"/>
    <s v="ACTIVE"/>
    <s v="N/A"/>
    <n v="126.55"/>
    <s v="N/A"/>
    <s v="N/A"/>
    <n v="126.55"/>
    <m/>
    <s v="N/A"/>
    <n v="0"/>
    <s v="N/A"/>
    <s v="N/A"/>
    <x v="0"/>
    <d v="2022-03-02T00:00:00"/>
  </r>
  <r>
    <n v="2331332816"/>
    <s v="Bear Valley Electric Service, Inc."/>
    <s v="N/A"/>
    <s v="Residential"/>
    <s v="Electric"/>
    <x v="0"/>
    <s v="ACTIVE"/>
    <s v="N/A"/>
    <n v="127.09"/>
    <s v="N/A"/>
    <s v="N/A"/>
    <n v="127.09"/>
    <m/>
    <s v="N/A"/>
    <n v="0"/>
    <s v="N/A"/>
    <s v="N/A"/>
    <x v="0"/>
    <d v="2022-03-02T00:00:00"/>
  </r>
  <r>
    <n v="1969694985"/>
    <s v="Bear Valley Electric Service, Inc."/>
    <s v="N/A"/>
    <s v="Residential"/>
    <s v="Electric"/>
    <x v="0"/>
    <s v="ACTIVE"/>
    <s v="N/A"/>
    <n v="128.16"/>
    <s v="N/A"/>
    <s v="N/A"/>
    <n v="128.16"/>
    <m/>
    <s v="N/A"/>
    <n v="128.16"/>
    <s v="N/A"/>
    <s v="N/A"/>
    <x v="50"/>
    <d v="2022-03-02T00:00:00"/>
  </r>
  <r>
    <n v="9358550000"/>
    <s v="Bear Valley Electric Service, Inc."/>
    <s v="N/A"/>
    <s v="Residential"/>
    <s v="Electric"/>
    <x v="0"/>
    <s v="ACTIVE"/>
    <s v="N/A"/>
    <n v="129.12"/>
    <s v="N/A"/>
    <s v="N/A"/>
    <n v="129.12"/>
    <s v="YES"/>
    <s v="N/A"/>
    <n v="0"/>
    <s v="N/A"/>
    <s v="N/A"/>
    <x v="0"/>
    <d v="2022-03-02T00:00:00"/>
  </r>
  <r>
    <n v="9904323881"/>
    <s v="Bear Valley Electric Service, Inc."/>
    <s v="N/A"/>
    <s v="Residential"/>
    <s v="Electric"/>
    <x v="0"/>
    <s v="ACTIVE"/>
    <s v="N/A"/>
    <n v="129.41999999999999"/>
    <s v="N/A"/>
    <s v="N/A"/>
    <n v="129.41999999999999"/>
    <m/>
    <s v="N/A"/>
    <n v="0"/>
    <s v="N/A"/>
    <s v="N/A"/>
    <x v="0"/>
    <d v="2022-03-02T00:00:00"/>
  </r>
  <r>
    <n v="2759748739"/>
    <s v="Bear Valley Electric Service, Inc."/>
    <s v="N/A"/>
    <s v="Residential"/>
    <s v="Electric"/>
    <x v="0"/>
    <s v="ACTIVE"/>
    <s v="N/A"/>
    <n v="129.58000000000001"/>
    <s v="N/A"/>
    <s v="N/A"/>
    <n v="129.58000000000001"/>
    <m/>
    <s v="N/A"/>
    <n v="0"/>
    <s v="N/A"/>
    <s v="N/A"/>
    <x v="0"/>
    <d v="2022-03-02T00:00:00"/>
  </r>
  <r>
    <n v="8449349879"/>
    <s v="Bear Valley Electric Service, Inc."/>
    <s v="N/A"/>
    <s v="Residential"/>
    <s v="Electric"/>
    <x v="0"/>
    <s v="ACTIVE"/>
    <s v="N/A"/>
    <n v="131"/>
    <s v="N/A"/>
    <s v="N/A"/>
    <n v="131"/>
    <m/>
    <s v="N/A"/>
    <n v="0"/>
    <s v="N/A"/>
    <s v="N/A"/>
    <x v="0"/>
    <d v="2022-03-02T00:00:00"/>
  </r>
  <r>
    <n v="434150000"/>
    <s v="Bear Valley Electric Service, Inc."/>
    <s v="N/A"/>
    <s v="Residential"/>
    <s v="Electric"/>
    <x v="0"/>
    <s v="ACTIVE"/>
    <s v="N/A"/>
    <n v="131.02000000000001"/>
    <s v="N/A"/>
    <s v="N/A"/>
    <n v="131.02000000000001"/>
    <m/>
    <s v="N/A"/>
    <n v="131.02000000000001"/>
    <s v="N/A"/>
    <s v="N/A"/>
    <x v="51"/>
    <d v="2022-03-02T00:00:00"/>
  </r>
  <r>
    <n v="320004198"/>
    <s v="Bear Valley Electric Service, Inc."/>
    <s v="N/A"/>
    <s v="Residential"/>
    <s v="Electric"/>
    <x v="0"/>
    <s v="ACTIVE"/>
    <s v="N/A"/>
    <n v="131.4"/>
    <s v="N/A"/>
    <s v="N/A"/>
    <n v="131.4"/>
    <m/>
    <s v="N/A"/>
    <n v="0"/>
    <s v="N/A"/>
    <s v="N/A"/>
    <x v="0"/>
    <d v="2022-03-02T00:00:00"/>
  </r>
  <r>
    <n v="5515550000"/>
    <s v="Bear Valley Electric Service, Inc."/>
    <s v="N/A"/>
    <s v="Residential"/>
    <s v="Electric"/>
    <x v="0"/>
    <s v="ACTIVE"/>
    <s v="N/A"/>
    <n v="131.69"/>
    <s v="N/A"/>
    <s v="N/A"/>
    <n v="131.69"/>
    <m/>
    <s v="N/A"/>
    <n v="131.69"/>
    <s v="N/A"/>
    <s v="N/A"/>
    <x v="52"/>
    <d v="2022-03-02T00:00:00"/>
  </r>
  <r>
    <n v="4713350000"/>
    <s v="Bear Valley Electric Service, Inc."/>
    <s v="N/A"/>
    <s v="Residential"/>
    <s v="Electric"/>
    <x v="0"/>
    <s v="ACTIVE"/>
    <s v="N/A"/>
    <n v="133.72"/>
    <s v="N/A"/>
    <s v="N/A"/>
    <n v="133.72"/>
    <m/>
    <s v="N/A"/>
    <n v="0"/>
    <s v="N/A"/>
    <s v="N/A"/>
    <x v="0"/>
    <d v="2022-03-02T00:00:00"/>
  </r>
  <r>
    <n v="5773832200"/>
    <s v="Bear Valley Electric Service, Inc."/>
    <s v="N/A"/>
    <s v="Residential"/>
    <s v="Electric"/>
    <x v="0"/>
    <s v="ACTIVE"/>
    <s v="N/A"/>
    <n v="133.84"/>
    <s v="N/A"/>
    <s v="N/A"/>
    <n v="133.84"/>
    <m/>
    <s v="N/A"/>
    <n v="133.84"/>
    <s v="N/A"/>
    <s v="N/A"/>
    <x v="53"/>
    <d v="2022-03-02T00:00:00"/>
  </r>
  <r>
    <n v="6244606317"/>
    <s v="Bear Valley Electric Service, Inc."/>
    <s v="N/A"/>
    <s v="Residential"/>
    <s v="Electric"/>
    <x v="0"/>
    <s v="ACTIVE"/>
    <s v="N/A"/>
    <n v="133.9"/>
    <s v="N/A"/>
    <s v="N/A"/>
    <n v="133.9"/>
    <s v="YES"/>
    <s v="N/A"/>
    <n v="0"/>
    <s v="N/A"/>
    <s v="N/A"/>
    <x v="0"/>
    <d v="2022-03-02T00:00:00"/>
  </r>
  <r>
    <n v="8260450000"/>
    <s v="Bear Valley Electric Service, Inc."/>
    <s v="N/A"/>
    <s v="Residential"/>
    <s v="Electric"/>
    <x v="0"/>
    <s v="ACTIVE"/>
    <s v="N/A"/>
    <n v="136.36000000000001"/>
    <s v="N/A"/>
    <s v="N/A"/>
    <n v="136.36000000000001"/>
    <m/>
    <s v="N/A"/>
    <n v="0"/>
    <s v="N/A"/>
    <s v="N/A"/>
    <x v="0"/>
    <d v="2022-03-02T00:00:00"/>
  </r>
  <r>
    <n v="3005071191"/>
    <s v="Bear Valley Electric Service, Inc."/>
    <s v="N/A"/>
    <s v="Residential"/>
    <s v="Electric"/>
    <x v="0"/>
    <s v="ACTIVE"/>
    <s v="N/A"/>
    <n v="136.80000000000001"/>
    <s v="N/A"/>
    <s v="N/A"/>
    <n v="136.80000000000001"/>
    <m/>
    <s v="N/A"/>
    <n v="0"/>
    <s v="N/A"/>
    <s v="N/A"/>
    <x v="0"/>
    <d v="2022-03-02T00:00:00"/>
  </r>
  <r>
    <n v="6588044675"/>
    <s v="Bear Valley Electric Service, Inc."/>
    <s v="N/A"/>
    <s v="Residential"/>
    <s v="Electric"/>
    <x v="0"/>
    <s v="ACTIVE"/>
    <s v="N/A"/>
    <n v="137.04"/>
    <s v="N/A"/>
    <s v="N/A"/>
    <n v="137.04"/>
    <m/>
    <s v="N/A"/>
    <n v="0"/>
    <s v="N/A"/>
    <s v="N/A"/>
    <x v="0"/>
    <d v="2022-03-02T00:00:00"/>
  </r>
  <r>
    <n v="927350000"/>
    <s v="Bear Valley Electric Service, Inc."/>
    <s v="N/A"/>
    <s v="Residential"/>
    <s v="Electric"/>
    <x v="0"/>
    <s v="ACTIVE"/>
    <s v="N/A"/>
    <n v="137.94999999999999"/>
    <s v="N/A"/>
    <s v="N/A"/>
    <n v="137.94999999999999"/>
    <m/>
    <s v="N/A"/>
    <n v="0"/>
    <s v="N/A"/>
    <s v="N/A"/>
    <x v="0"/>
    <d v="2022-03-02T00:00:00"/>
  </r>
  <r>
    <n v="504376504"/>
    <s v="Bear Valley Electric Service, Inc."/>
    <s v="N/A"/>
    <s v="Residential"/>
    <s v="Electric"/>
    <x v="0"/>
    <s v="ACTIVE"/>
    <s v="N/A"/>
    <n v="138.69"/>
    <s v="N/A"/>
    <s v="N/A"/>
    <n v="138.69"/>
    <m/>
    <s v="N/A"/>
    <n v="138.69"/>
    <s v="N/A"/>
    <s v="N/A"/>
    <x v="54"/>
    <d v="2022-03-02T00:00:00"/>
  </r>
  <r>
    <n v="2334778752"/>
    <s v="Bear Valley Electric Service, Inc."/>
    <s v="N/A"/>
    <s v="Residential"/>
    <s v="Electric"/>
    <x v="0"/>
    <s v="ACTIVE"/>
    <s v="N/A"/>
    <n v="139.37"/>
    <s v="N/A"/>
    <s v="N/A"/>
    <n v="139.37"/>
    <s v="YES"/>
    <s v="N/A"/>
    <n v="0"/>
    <s v="N/A"/>
    <s v="N/A"/>
    <x v="0"/>
    <d v="2022-03-02T00:00:00"/>
  </r>
  <r>
    <n v="2236450000"/>
    <s v="Bear Valley Electric Service, Inc."/>
    <s v="N/A"/>
    <s v="Residential"/>
    <s v="Electric"/>
    <x v="0"/>
    <s v="ACTIVE"/>
    <s v="N/A"/>
    <n v="140.91999999999999"/>
    <s v="N/A"/>
    <s v="N/A"/>
    <n v="140.91999999999999"/>
    <m/>
    <s v="N/A"/>
    <n v="140.91999999999999"/>
    <s v="N/A"/>
    <s v="N/A"/>
    <x v="55"/>
    <d v="2022-03-02T00:00:00"/>
  </r>
  <r>
    <n v="9661593322"/>
    <s v="Bear Valley Electric Service, Inc."/>
    <s v="N/A"/>
    <s v="Residential"/>
    <s v="Electric"/>
    <x v="0"/>
    <s v="ACTIVE"/>
    <s v="N/A"/>
    <n v="147.25"/>
    <s v="N/A"/>
    <s v="N/A"/>
    <n v="147.25"/>
    <m/>
    <s v="N/A"/>
    <n v="147.25"/>
    <s v="N/A"/>
    <s v="N/A"/>
    <x v="56"/>
    <d v="2022-03-02T00:00:00"/>
  </r>
  <r>
    <n v="3965150000"/>
    <s v="Bear Valley Electric Service, Inc."/>
    <s v="N/A"/>
    <s v="Residential"/>
    <s v="Electric"/>
    <x v="0"/>
    <s v="ACTIVE"/>
    <s v="N/A"/>
    <n v="149.24"/>
    <s v="N/A"/>
    <s v="N/A"/>
    <n v="149.24"/>
    <m/>
    <s v="N/A"/>
    <n v="0"/>
    <s v="N/A"/>
    <s v="N/A"/>
    <x v="0"/>
    <d v="2022-03-02T00:00:00"/>
  </r>
  <r>
    <n v="7988250000"/>
    <s v="Bear Valley Electric Service, Inc."/>
    <s v="N/A"/>
    <s v="Residential"/>
    <s v="Electric"/>
    <x v="0"/>
    <s v="ACTIVE"/>
    <s v="N/A"/>
    <n v="149.33000000000001"/>
    <s v="N/A"/>
    <s v="N/A"/>
    <n v="149.33000000000001"/>
    <m/>
    <s v="N/A"/>
    <n v="149.33000000000001"/>
    <s v="N/A"/>
    <s v="N/A"/>
    <x v="57"/>
    <d v="2022-03-02T00:00:00"/>
  </r>
  <r>
    <n v="6725068274"/>
    <s v="Bear Valley Electric Service, Inc."/>
    <s v="N/A"/>
    <s v="Residential"/>
    <s v="Electric"/>
    <x v="0"/>
    <s v="ACTIVE"/>
    <s v="N/A"/>
    <n v="149.47999999999999"/>
    <s v="N/A"/>
    <s v="N/A"/>
    <n v="149.47999999999999"/>
    <s v="YES"/>
    <s v="N/A"/>
    <n v="149.47999999999999"/>
    <s v="N/A"/>
    <s v="N/A"/>
    <x v="58"/>
    <d v="2022-03-02T00:00:00"/>
  </r>
  <r>
    <n v="1385502728"/>
    <s v="Bear Valley Electric Service, Inc."/>
    <s v="N/A"/>
    <s v="Residential"/>
    <s v="Electric"/>
    <x v="0"/>
    <s v="ACTIVE"/>
    <s v="N/A"/>
    <n v="149.91999999999999"/>
    <s v="N/A"/>
    <s v="N/A"/>
    <n v="149.91999999999999"/>
    <m/>
    <s v="N/A"/>
    <n v="0"/>
    <s v="N/A"/>
    <s v="N/A"/>
    <x v="0"/>
    <d v="2022-03-02T00:00:00"/>
  </r>
  <r>
    <n v="4779936373"/>
    <s v="Bear Valley Electric Service, Inc."/>
    <s v="N/A"/>
    <s v="Residential"/>
    <s v="Electric"/>
    <x v="0"/>
    <s v="ACTIVE"/>
    <s v="N/A"/>
    <n v="153.91999999999999"/>
    <s v="N/A"/>
    <s v="N/A"/>
    <n v="153.91999999999999"/>
    <s v="YES"/>
    <s v="N/A"/>
    <n v="0"/>
    <s v="N/A"/>
    <s v="N/A"/>
    <x v="0"/>
    <d v="2022-03-02T00:00:00"/>
  </r>
  <r>
    <n v="4362386465"/>
    <s v="Bear Valley Electric Service, Inc."/>
    <s v="N/A"/>
    <s v="Residential"/>
    <s v="Electric"/>
    <x v="0"/>
    <s v="ACTIVE"/>
    <s v="N/A"/>
    <n v="156.54"/>
    <s v="N/A"/>
    <s v="N/A"/>
    <n v="156.54"/>
    <s v="YES"/>
    <s v="N/A"/>
    <n v="156.54"/>
    <s v="N/A"/>
    <s v="N/A"/>
    <x v="59"/>
    <d v="2022-03-02T00:00:00"/>
  </r>
  <r>
    <n v="2934550000"/>
    <s v="Bear Valley Electric Service, Inc."/>
    <s v="N/A"/>
    <s v="Residential"/>
    <s v="Electric"/>
    <x v="0"/>
    <s v="ACTIVE"/>
    <s v="N/A"/>
    <n v="156.69"/>
    <s v="N/A"/>
    <s v="N/A"/>
    <n v="156.69"/>
    <m/>
    <s v="N/A"/>
    <n v="156.69"/>
    <s v="N/A"/>
    <s v="N/A"/>
    <x v="60"/>
    <d v="2022-03-02T00:00:00"/>
  </r>
  <r>
    <n v="610476514"/>
    <s v="Bear Valley Electric Service, Inc."/>
    <s v="N/A"/>
    <s v="Residential"/>
    <s v="Electric"/>
    <x v="0"/>
    <s v="ACTIVE"/>
    <s v="N/A"/>
    <n v="156.88"/>
    <s v="N/A"/>
    <s v="N/A"/>
    <n v="156.88"/>
    <m/>
    <s v="N/A"/>
    <n v="156.88"/>
    <s v="N/A"/>
    <s v="N/A"/>
    <x v="61"/>
    <d v="2022-03-02T00:00:00"/>
  </r>
  <r>
    <n v="9733817392"/>
    <s v="Bear Valley Electric Service, Inc."/>
    <s v="N/A"/>
    <s v="Residential"/>
    <s v="Electric"/>
    <x v="0"/>
    <s v="ACTIVE"/>
    <s v="N/A"/>
    <n v="157.86000000000001"/>
    <s v="N/A"/>
    <s v="N/A"/>
    <n v="157.86000000000001"/>
    <m/>
    <s v="N/A"/>
    <n v="0"/>
    <s v="N/A"/>
    <s v="N/A"/>
    <x v="0"/>
    <d v="2022-03-02T00:00:00"/>
  </r>
  <r>
    <n v="5831234668"/>
    <s v="Bear Valley Electric Service, Inc."/>
    <s v="N/A"/>
    <s v="Residential"/>
    <s v="Electric"/>
    <x v="0"/>
    <s v="ACTIVE"/>
    <s v="N/A"/>
    <n v="158.41999999999999"/>
    <s v="N/A"/>
    <s v="N/A"/>
    <n v="158.41999999999999"/>
    <m/>
    <s v="N/A"/>
    <n v="0"/>
    <s v="N/A"/>
    <s v="N/A"/>
    <x v="0"/>
    <d v="2022-03-02T00:00:00"/>
  </r>
  <r>
    <n v="8510032291"/>
    <s v="Bear Valley Electric Service, Inc."/>
    <s v="N/A"/>
    <s v="Residential"/>
    <s v="Electric"/>
    <x v="0"/>
    <s v="ACTIVE"/>
    <s v="N/A"/>
    <n v="160.26"/>
    <s v="N/A"/>
    <s v="N/A"/>
    <n v="160.26"/>
    <m/>
    <s v="N/A"/>
    <n v="0"/>
    <s v="N/A"/>
    <s v="N/A"/>
    <x v="0"/>
    <d v="2022-03-02T00:00:00"/>
  </r>
  <r>
    <n v="2003450000"/>
    <s v="Bear Valley Electric Service, Inc."/>
    <s v="N/A"/>
    <s v="Residential"/>
    <s v="Electric"/>
    <x v="0"/>
    <s v="ACTIVE"/>
    <s v="N/A"/>
    <n v="160.82"/>
    <s v="N/A"/>
    <s v="N/A"/>
    <n v="160.82"/>
    <s v="YES"/>
    <s v="N/A"/>
    <n v="0"/>
    <s v="N/A"/>
    <s v="N/A"/>
    <x v="0"/>
    <d v="2022-03-02T00:00:00"/>
  </r>
  <r>
    <n v="8226554970"/>
    <s v="Bear Valley Electric Service, Inc."/>
    <s v="N/A"/>
    <s v="Residential"/>
    <s v="Electric"/>
    <x v="0"/>
    <s v="ACTIVE"/>
    <s v="N/A"/>
    <n v="162.55000000000001"/>
    <s v="N/A"/>
    <s v="N/A"/>
    <n v="162.55000000000001"/>
    <m/>
    <s v="N/A"/>
    <n v="0"/>
    <s v="N/A"/>
    <s v="N/A"/>
    <x v="0"/>
    <d v="2022-03-02T00:00:00"/>
  </r>
  <r>
    <n v="722550000"/>
    <s v="Bear Valley Electric Service, Inc."/>
    <s v="N/A"/>
    <s v="Residential"/>
    <s v="Electric"/>
    <x v="0"/>
    <s v="ACTIVE"/>
    <s v="N/A"/>
    <n v="164.94"/>
    <s v="N/A"/>
    <s v="N/A"/>
    <n v="164.94"/>
    <m/>
    <s v="N/A"/>
    <n v="0"/>
    <s v="N/A"/>
    <s v="N/A"/>
    <x v="0"/>
    <d v="2022-03-02T00:00:00"/>
  </r>
  <r>
    <n v="2460482512"/>
    <s v="Bear Valley Electric Service, Inc."/>
    <s v="N/A"/>
    <s v="Residential"/>
    <s v="Electric"/>
    <x v="0"/>
    <s v="ACTIVE"/>
    <s v="N/A"/>
    <n v="165.23"/>
    <s v="N/A"/>
    <s v="N/A"/>
    <n v="165.23"/>
    <s v="YES"/>
    <s v="N/A"/>
    <n v="165.23"/>
    <s v="N/A"/>
    <s v="N/A"/>
    <x v="62"/>
    <d v="2022-03-02T00:00:00"/>
  </r>
  <r>
    <n v="2343550000"/>
    <s v="Bear Valley Electric Service, Inc."/>
    <s v="N/A"/>
    <s v="Residential"/>
    <s v="Electric"/>
    <x v="0"/>
    <s v="ACTIVE"/>
    <s v="N/A"/>
    <n v="165.44"/>
    <s v="N/A"/>
    <s v="N/A"/>
    <n v="165.44"/>
    <m/>
    <s v="N/A"/>
    <n v="0"/>
    <s v="N/A"/>
    <s v="N/A"/>
    <x v="0"/>
    <d v="2022-03-02T00:00:00"/>
  </r>
  <r>
    <n v="8650250000"/>
    <s v="Bear Valley Electric Service, Inc."/>
    <s v="N/A"/>
    <s v="Residential"/>
    <s v="Electric"/>
    <x v="0"/>
    <s v="ACTIVE"/>
    <s v="N/A"/>
    <n v="165.56"/>
    <s v="N/A"/>
    <s v="N/A"/>
    <n v="165.56"/>
    <s v="YES"/>
    <s v="N/A"/>
    <n v="0"/>
    <s v="N/A"/>
    <s v="N/A"/>
    <x v="0"/>
    <d v="2022-03-02T00:00:00"/>
  </r>
  <r>
    <n v="8104817034"/>
    <s v="Bear Valley Electric Service, Inc."/>
    <s v="N/A"/>
    <s v="Residential"/>
    <s v="Electric"/>
    <x v="0"/>
    <s v="ACTIVE"/>
    <s v="N/A"/>
    <n v="168.31"/>
    <s v="N/A"/>
    <s v="N/A"/>
    <n v="168.31"/>
    <m/>
    <s v="N/A"/>
    <n v="0"/>
    <s v="N/A"/>
    <s v="N/A"/>
    <x v="0"/>
    <d v="2022-03-02T00:00:00"/>
  </r>
  <r>
    <n v="5271270076"/>
    <s v="Bear Valley Electric Service, Inc."/>
    <s v="N/A"/>
    <s v="Residential"/>
    <s v="Electric"/>
    <x v="0"/>
    <s v="ACTIVE"/>
    <s v="N/A"/>
    <n v="169.42"/>
    <s v="N/A"/>
    <s v="N/A"/>
    <n v="169.42"/>
    <m/>
    <s v="N/A"/>
    <n v="169.42"/>
    <s v="N/A"/>
    <s v="N/A"/>
    <x v="63"/>
    <d v="2022-03-02T00:00:00"/>
  </r>
  <r>
    <n v="2012582166"/>
    <s v="Bear Valley Electric Service, Inc."/>
    <s v="N/A"/>
    <s v="Residential"/>
    <s v="Electric"/>
    <x v="0"/>
    <s v="ACTIVE"/>
    <s v="N/A"/>
    <n v="171.19"/>
    <s v="N/A"/>
    <s v="N/A"/>
    <n v="171.19"/>
    <s v="YES"/>
    <s v="N/A"/>
    <n v="171.19"/>
    <s v="N/A"/>
    <s v="N/A"/>
    <x v="64"/>
    <d v="2022-03-02T00:00:00"/>
  </r>
  <r>
    <n v="1393550000"/>
    <s v="Bear Valley Electric Service, Inc."/>
    <s v="N/A"/>
    <s v="Residential"/>
    <s v="Electric"/>
    <x v="0"/>
    <s v="ACTIVE"/>
    <s v="N/A"/>
    <n v="171.48"/>
    <s v="N/A"/>
    <s v="N/A"/>
    <n v="171.48"/>
    <m/>
    <s v="N/A"/>
    <n v="0"/>
    <s v="N/A"/>
    <s v="N/A"/>
    <x v="0"/>
    <d v="2022-03-02T00:00:00"/>
  </r>
  <r>
    <n v="534520605"/>
    <s v="Bear Valley Electric Service, Inc."/>
    <s v="N/A"/>
    <s v="Residential"/>
    <s v="Electric"/>
    <x v="0"/>
    <s v="ACTIVE"/>
    <s v="N/A"/>
    <n v="172.42"/>
    <s v="N/A"/>
    <s v="N/A"/>
    <n v="172.42"/>
    <m/>
    <s v="N/A"/>
    <n v="0"/>
    <s v="N/A"/>
    <s v="N/A"/>
    <x v="0"/>
    <d v="2022-03-02T00:00:00"/>
  </r>
  <r>
    <n v="2772728991"/>
    <s v="Bear Valley Electric Service, Inc."/>
    <s v="N/A"/>
    <s v="Residential"/>
    <s v="Electric"/>
    <x v="0"/>
    <s v="ACTIVE"/>
    <s v="N/A"/>
    <n v="173.5"/>
    <s v="N/A"/>
    <s v="N/A"/>
    <n v="173.5"/>
    <m/>
    <s v="N/A"/>
    <n v="0"/>
    <s v="N/A"/>
    <s v="N/A"/>
    <x v="0"/>
    <d v="2022-03-02T00:00:00"/>
  </r>
  <r>
    <n v="9931381453"/>
    <s v="Bear Valley Electric Service, Inc."/>
    <s v="N/A"/>
    <s v="Residential"/>
    <s v="Electric"/>
    <x v="0"/>
    <s v="ACTIVE"/>
    <s v="N/A"/>
    <n v="174.08"/>
    <s v="N/A"/>
    <s v="N/A"/>
    <n v="174.08"/>
    <m/>
    <s v="N/A"/>
    <n v="0"/>
    <s v="N/A"/>
    <s v="N/A"/>
    <x v="0"/>
    <d v="2022-03-02T00:00:00"/>
  </r>
  <r>
    <n v="5670702363"/>
    <s v="Bear Valley Electric Service, Inc."/>
    <s v="N/A"/>
    <s v="Residential"/>
    <s v="Electric"/>
    <x v="0"/>
    <s v="ACTIVE"/>
    <s v="N/A"/>
    <n v="174.55"/>
    <s v="N/A"/>
    <s v="N/A"/>
    <n v="174.55"/>
    <m/>
    <s v="N/A"/>
    <n v="174.55"/>
    <s v="N/A"/>
    <s v="N/A"/>
    <x v="65"/>
    <d v="2022-03-02T00:00:00"/>
  </r>
  <r>
    <n v="2865960520"/>
    <s v="Bear Valley Electric Service, Inc."/>
    <s v="N/A"/>
    <s v="Residential"/>
    <s v="Electric"/>
    <x v="0"/>
    <s v="ACTIVE"/>
    <s v="N/A"/>
    <n v="174.66"/>
    <s v="N/A"/>
    <s v="N/A"/>
    <n v="174.66"/>
    <s v="YES"/>
    <s v="N/A"/>
    <n v="0"/>
    <s v="N/A"/>
    <s v="N/A"/>
    <x v="0"/>
    <d v="2022-03-02T00:00:00"/>
  </r>
  <r>
    <n v="780250000"/>
    <s v="Bear Valley Electric Service, Inc."/>
    <s v="N/A"/>
    <s v="Residential"/>
    <s v="Electric"/>
    <x v="0"/>
    <s v="ACTIVE"/>
    <s v="N/A"/>
    <n v="175.3"/>
    <s v="N/A"/>
    <s v="N/A"/>
    <n v="175.3"/>
    <m/>
    <s v="N/A"/>
    <n v="0"/>
    <s v="N/A"/>
    <s v="N/A"/>
    <x v="0"/>
    <d v="2022-03-02T00:00:00"/>
  </r>
  <r>
    <n v="9614480779"/>
    <s v="Bear Valley Electric Service, Inc."/>
    <s v="N/A"/>
    <s v="Residential"/>
    <s v="Electric"/>
    <x v="0"/>
    <s v="ACTIVE"/>
    <s v="N/A"/>
    <n v="175.52"/>
    <s v="N/A"/>
    <s v="N/A"/>
    <n v="175.52"/>
    <s v="YES"/>
    <s v="N/A"/>
    <n v="0"/>
    <s v="N/A"/>
    <s v="N/A"/>
    <x v="0"/>
    <d v="2022-03-02T00:00:00"/>
  </r>
  <r>
    <n v="8904650000"/>
    <s v="Bear Valley Electric Service, Inc."/>
    <s v="N/A"/>
    <s v="Residential"/>
    <s v="Electric"/>
    <x v="0"/>
    <s v="ACTIVE"/>
    <s v="N/A"/>
    <n v="177.24"/>
    <s v="N/A"/>
    <s v="N/A"/>
    <n v="177.24"/>
    <m/>
    <s v="N/A"/>
    <n v="0"/>
    <s v="N/A"/>
    <s v="N/A"/>
    <x v="0"/>
    <d v="2022-03-02T00:00:00"/>
  </r>
  <r>
    <n v="8296250000"/>
    <s v="Bear Valley Electric Service, Inc."/>
    <s v="N/A"/>
    <s v="Residential"/>
    <s v="Electric"/>
    <x v="0"/>
    <s v="ACTIVE"/>
    <s v="N/A"/>
    <n v="177.74"/>
    <s v="N/A"/>
    <s v="N/A"/>
    <n v="177.74"/>
    <m/>
    <s v="N/A"/>
    <n v="0"/>
    <s v="N/A"/>
    <s v="N/A"/>
    <x v="0"/>
    <d v="2022-03-02T00:00:00"/>
  </r>
  <r>
    <n v="9463663302"/>
    <s v="Bear Valley Electric Service, Inc."/>
    <s v="N/A"/>
    <s v="Residential"/>
    <s v="Electric"/>
    <x v="0"/>
    <s v="ACTIVE"/>
    <s v="N/A"/>
    <n v="178.36"/>
    <s v="N/A"/>
    <s v="N/A"/>
    <n v="178.36"/>
    <s v="YES"/>
    <s v="N/A"/>
    <n v="0"/>
    <s v="N/A"/>
    <s v="N/A"/>
    <x v="0"/>
    <d v="2022-03-02T00:00:00"/>
  </r>
  <r>
    <n v="6092593792"/>
    <s v="Bear Valley Electric Service, Inc."/>
    <s v="N/A"/>
    <s v="Residential"/>
    <s v="Electric"/>
    <x v="0"/>
    <s v="ACTIVE"/>
    <s v="N/A"/>
    <n v="178.99"/>
    <s v="N/A"/>
    <s v="N/A"/>
    <n v="178.99"/>
    <m/>
    <s v="N/A"/>
    <n v="0"/>
    <s v="N/A"/>
    <s v="N/A"/>
    <x v="0"/>
    <d v="2022-03-02T00:00:00"/>
  </r>
  <r>
    <n v="6130621980"/>
    <s v="Bear Valley Electric Service, Inc."/>
    <s v="N/A"/>
    <s v="Residential"/>
    <s v="Electric"/>
    <x v="0"/>
    <s v="ACTIVE"/>
    <s v="N/A"/>
    <n v="179.06"/>
    <s v="N/A"/>
    <s v="N/A"/>
    <n v="179.06"/>
    <s v="YES"/>
    <s v="N/A"/>
    <n v="179.06"/>
    <s v="N/A"/>
    <s v="N/A"/>
    <x v="66"/>
    <d v="2022-03-02T00:00:00"/>
  </r>
  <r>
    <n v="3194120969"/>
    <s v="Bear Valley Electric Service, Inc."/>
    <s v="N/A"/>
    <s v="Residential"/>
    <s v="Electric"/>
    <x v="0"/>
    <s v="ACTIVE"/>
    <s v="N/A"/>
    <n v="183.65"/>
    <s v="N/A"/>
    <s v="N/A"/>
    <n v="183.65"/>
    <m/>
    <s v="N/A"/>
    <n v="0"/>
    <s v="N/A"/>
    <s v="N/A"/>
    <x v="0"/>
    <d v="2022-03-02T00:00:00"/>
  </r>
  <r>
    <n v="6647387284"/>
    <s v="Bear Valley Electric Service, Inc."/>
    <s v="N/A"/>
    <s v="Residential"/>
    <s v="Electric"/>
    <x v="0"/>
    <s v="ACTIVE"/>
    <s v="N/A"/>
    <n v="187.38"/>
    <s v="N/A"/>
    <s v="N/A"/>
    <n v="187.38"/>
    <m/>
    <s v="N/A"/>
    <n v="0"/>
    <s v="N/A"/>
    <s v="N/A"/>
    <x v="0"/>
    <d v="2022-03-02T00:00:00"/>
  </r>
  <r>
    <n v="9720347099"/>
    <s v="Bear Valley Electric Service, Inc."/>
    <s v="N/A"/>
    <s v="Residential"/>
    <s v="Electric"/>
    <x v="0"/>
    <s v="ACTIVE"/>
    <s v="N/A"/>
    <n v="187.63"/>
    <s v="N/A"/>
    <s v="N/A"/>
    <n v="187.63"/>
    <m/>
    <s v="N/A"/>
    <n v="0"/>
    <s v="N/A"/>
    <s v="N/A"/>
    <x v="0"/>
    <d v="2022-03-02T00:00:00"/>
  </r>
  <r>
    <n v="9670516804"/>
    <s v="Bear Valley Electric Service, Inc."/>
    <s v="N/A"/>
    <s v="Residential"/>
    <s v="Electric"/>
    <x v="0"/>
    <s v="ACTIVE"/>
    <s v="N/A"/>
    <n v="188.99"/>
    <s v="N/A"/>
    <s v="N/A"/>
    <n v="188.99"/>
    <m/>
    <s v="N/A"/>
    <n v="0"/>
    <s v="N/A"/>
    <s v="N/A"/>
    <x v="0"/>
    <d v="2022-03-02T00:00:00"/>
  </r>
  <r>
    <n v="8631884951"/>
    <s v="Bear Valley Electric Service, Inc."/>
    <s v="N/A"/>
    <s v="Residential"/>
    <s v="Electric"/>
    <x v="0"/>
    <s v="ACTIVE"/>
    <s v="N/A"/>
    <n v="189.83"/>
    <s v="N/A"/>
    <s v="N/A"/>
    <n v="189.83"/>
    <m/>
    <s v="N/A"/>
    <n v="0"/>
    <s v="N/A"/>
    <s v="N/A"/>
    <x v="0"/>
    <d v="2022-03-02T00:00:00"/>
  </r>
  <r>
    <n v="5561550000"/>
    <s v="Bear Valley Electric Service, Inc."/>
    <s v="N/A"/>
    <s v="Residential"/>
    <s v="Electric"/>
    <x v="0"/>
    <s v="ACTIVE"/>
    <s v="N/A"/>
    <n v="192.82"/>
    <s v="N/A"/>
    <s v="N/A"/>
    <n v="192.82"/>
    <m/>
    <s v="N/A"/>
    <n v="192.82"/>
    <s v="N/A"/>
    <s v="N/A"/>
    <x v="67"/>
    <d v="2022-03-02T00:00:00"/>
  </r>
  <r>
    <n v="9864650000"/>
    <s v="Bear Valley Electric Service, Inc."/>
    <s v="N/A"/>
    <s v="Residential"/>
    <s v="Electric"/>
    <x v="0"/>
    <s v="ACTIVE"/>
    <s v="N/A"/>
    <n v="192.89"/>
    <s v="N/A"/>
    <s v="N/A"/>
    <n v="192.89"/>
    <s v="YES"/>
    <s v="N/A"/>
    <n v="192.89"/>
    <s v="N/A"/>
    <s v="N/A"/>
    <x v="68"/>
    <d v="2022-03-02T00:00:00"/>
  </r>
  <r>
    <n v="9803650000"/>
    <s v="Bear Valley Electric Service, Inc."/>
    <s v="N/A"/>
    <s v="Residential"/>
    <s v="Electric"/>
    <x v="0"/>
    <s v="ACTIVE"/>
    <s v="N/A"/>
    <n v="192.98"/>
    <s v="N/A"/>
    <s v="N/A"/>
    <n v="192.98"/>
    <m/>
    <s v="N/A"/>
    <n v="0"/>
    <s v="N/A"/>
    <s v="N/A"/>
    <x v="0"/>
    <d v="2022-03-02T00:00:00"/>
  </r>
  <r>
    <n v="1441558482"/>
    <s v="Bear Valley Electric Service, Inc."/>
    <s v="N/A"/>
    <s v="Residential"/>
    <s v="Electric"/>
    <x v="0"/>
    <s v="ACTIVE"/>
    <s v="N/A"/>
    <n v="197.33"/>
    <s v="N/A"/>
    <s v="N/A"/>
    <n v="197.33"/>
    <m/>
    <s v="N/A"/>
    <n v="0"/>
    <s v="N/A"/>
    <s v="N/A"/>
    <x v="0"/>
    <d v="2022-03-02T00:00:00"/>
  </r>
  <r>
    <n v="895803572"/>
    <s v="Bear Valley Electric Service, Inc."/>
    <s v="N/A"/>
    <s v="Residential"/>
    <s v="Electric"/>
    <x v="0"/>
    <s v="ACTIVE"/>
    <s v="N/A"/>
    <n v="197.63"/>
    <s v="N/A"/>
    <s v="N/A"/>
    <n v="197.63"/>
    <m/>
    <s v="N/A"/>
    <n v="0"/>
    <s v="N/A"/>
    <s v="N/A"/>
    <x v="0"/>
    <d v="2022-03-02T00:00:00"/>
  </r>
  <r>
    <n v="8949133587"/>
    <s v="Bear Valley Electric Service, Inc."/>
    <s v="N/A"/>
    <s v="Residential"/>
    <s v="Electric"/>
    <x v="0"/>
    <s v="ACTIVE"/>
    <s v="N/A"/>
    <n v="197.8"/>
    <s v="N/A"/>
    <s v="N/A"/>
    <n v="197.8"/>
    <s v="YES"/>
    <s v="N/A"/>
    <n v="0"/>
    <s v="N/A"/>
    <s v="N/A"/>
    <x v="0"/>
    <d v="2022-03-02T00:00:00"/>
  </r>
  <r>
    <n v="6695624700"/>
    <s v="Bear Valley Electric Service, Inc."/>
    <s v="N/A"/>
    <s v="Residential"/>
    <s v="Electric"/>
    <x v="0"/>
    <s v="ACTIVE"/>
    <s v="N/A"/>
    <n v="198.36"/>
    <s v="N/A"/>
    <s v="N/A"/>
    <n v="198.36"/>
    <m/>
    <s v="N/A"/>
    <n v="0"/>
    <s v="N/A"/>
    <s v="N/A"/>
    <x v="0"/>
    <d v="2022-03-02T00:00:00"/>
  </r>
  <r>
    <n v="462342463"/>
    <s v="Bear Valley Electric Service, Inc."/>
    <s v="N/A"/>
    <s v="Residential"/>
    <s v="Electric"/>
    <x v="0"/>
    <s v="ACTIVE"/>
    <s v="N/A"/>
    <n v="198.75"/>
    <s v="N/A"/>
    <s v="N/A"/>
    <n v="198.75"/>
    <m/>
    <s v="N/A"/>
    <n v="198.75"/>
    <s v="N/A"/>
    <s v="N/A"/>
    <x v="69"/>
    <d v="2022-03-02T00:00:00"/>
  </r>
  <r>
    <n v="7861826751"/>
    <s v="Bear Valley Electric Service, Inc."/>
    <s v="N/A"/>
    <s v="Residential"/>
    <s v="Electric"/>
    <x v="0"/>
    <s v="ACTIVE"/>
    <s v="N/A"/>
    <n v="199.72"/>
    <s v="N/A"/>
    <s v="N/A"/>
    <n v="199.72"/>
    <m/>
    <s v="N/A"/>
    <n v="0"/>
    <s v="N/A"/>
    <s v="N/A"/>
    <x v="0"/>
    <d v="2022-03-02T00:00:00"/>
  </r>
  <r>
    <n v="2351584234"/>
    <s v="Bear Valley Electric Service, Inc."/>
    <s v="N/A"/>
    <s v="Residential"/>
    <s v="Electric"/>
    <x v="0"/>
    <s v="ACTIVE"/>
    <s v="N/A"/>
    <n v="200.01"/>
    <s v="N/A"/>
    <s v="N/A"/>
    <n v="200.01"/>
    <m/>
    <s v="N/A"/>
    <n v="0"/>
    <s v="N/A"/>
    <s v="N/A"/>
    <x v="0"/>
    <d v="2022-03-02T00:00:00"/>
  </r>
  <r>
    <n v="1775530431"/>
    <s v="Bear Valley Electric Service, Inc."/>
    <s v="N/A"/>
    <s v="Residential"/>
    <s v="Electric"/>
    <x v="0"/>
    <s v="ACTIVE"/>
    <s v="N/A"/>
    <n v="200.19"/>
    <s v="N/A"/>
    <s v="N/A"/>
    <n v="200.19"/>
    <s v="YES"/>
    <s v="N/A"/>
    <n v="200.19"/>
    <s v="N/A"/>
    <s v="N/A"/>
    <x v="70"/>
    <d v="2022-03-02T00:00:00"/>
  </r>
  <r>
    <n v="4402929182"/>
    <s v="Bear Valley Electric Service, Inc."/>
    <s v="N/A"/>
    <s v="Residential"/>
    <s v="Electric"/>
    <x v="0"/>
    <s v="ACTIVE"/>
    <s v="N/A"/>
    <n v="200.57"/>
    <s v="N/A"/>
    <s v="N/A"/>
    <n v="200.57"/>
    <m/>
    <s v="N/A"/>
    <n v="0"/>
    <s v="N/A"/>
    <s v="N/A"/>
    <x v="0"/>
    <d v="2022-03-02T00:00:00"/>
  </r>
  <r>
    <n v="4393877604"/>
    <s v="Bear Valley Electric Service, Inc."/>
    <s v="N/A"/>
    <s v="Residential"/>
    <s v="Electric"/>
    <x v="0"/>
    <s v="ACTIVE"/>
    <s v="N/A"/>
    <n v="200.67"/>
    <s v="N/A"/>
    <s v="N/A"/>
    <n v="200.67"/>
    <s v="YES"/>
    <s v="N/A"/>
    <n v="0"/>
    <s v="N/A"/>
    <s v="N/A"/>
    <x v="0"/>
    <d v="2022-03-02T00:00:00"/>
  </r>
  <r>
    <n v="2498327380"/>
    <s v="Bear Valley Electric Service, Inc."/>
    <s v="N/A"/>
    <s v="Residential"/>
    <s v="Electric"/>
    <x v="0"/>
    <s v="ACTIVE"/>
    <s v="N/A"/>
    <n v="200.71"/>
    <s v="N/A"/>
    <s v="N/A"/>
    <n v="200.71"/>
    <m/>
    <s v="N/A"/>
    <n v="0"/>
    <s v="N/A"/>
    <s v="N/A"/>
    <x v="0"/>
    <d v="2022-03-02T00:00:00"/>
  </r>
  <r>
    <n v="7979550000"/>
    <s v="Bear Valley Electric Service, Inc."/>
    <s v="N/A"/>
    <s v="Residential"/>
    <s v="Electric"/>
    <x v="0"/>
    <s v="ACTIVE"/>
    <s v="N/A"/>
    <n v="201.56"/>
    <s v="N/A"/>
    <s v="N/A"/>
    <n v="201.56"/>
    <m/>
    <s v="N/A"/>
    <n v="0"/>
    <s v="N/A"/>
    <s v="N/A"/>
    <x v="0"/>
    <d v="2022-03-02T00:00:00"/>
  </r>
  <r>
    <n v="5100670966"/>
    <s v="Bear Valley Electric Service, Inc."/>
    <s v="N/A"/>
    <s v="Residential"/>
    <s v="Electric"/>
    <x v="0"/>
    <s v="ACTIVE"/>
    <s v="N/A"/>
    <n v="204.98"/>
    <s v="N/A"/>
    <s v="N/A"/>
    <n v="204.98"/>
    <m/>
    <s v="N/A"/>
    <n v="204.98"/>
    <s v="N/A"/>
    <s v="N/A"/>
    <x v="71"/>
    <d v="2022-03-02T00:00:00"/>
  </r>
  <r>
    <n v="1652631424"/>
    <s v="Bear Valley Electric Service, Inc."/>
    <s v="N/A"/>
    <s v="Residential"/>
    <s v="Electric"/>
    <x v="0"/>
    <s v="ACTIVE"/>
    <s v="N/A"/>
    <n v="205.34"/>
    <s v="N/A"/>
    <s v="N/A"/>
    <n v="205.34"/>
    <m/>
    <s v="N/A"/>
    <n v="205.34"/>
    <s v="N/A"/>
    <s v="N/A"/>
    <x v="72"/>
    <d v="2022-03-02T00:00:00"/>
  </r>
  <r>
    <n v="3641550000"/>
    <s v="Bear Valley Electric Service, Inc."/>
    <s v="N/A"/>
    <s v="Residential"/>
    <s v="Electric"/>
    <x v="0"/>
    <s v="ACTIVE"/>
    <s v="N/A"/>
    <n v="207.68"/>
    <s v="N/A"/>
    <s v="N/A"/>
    <n v="207.68"/>
    <m/>
    <s v="N/A"/>
    <n v="0"/>
    <s v="N/A"/>
    <s v="N/A"/>
    <x v="0"/>
    <d v="2022-03-02T00:00:00"/>
  </r>
  <r>
    <n v="86964638"/>
    <s v="Bear Valley Electric Service, Inc."/>
    <s v="N/A"/>
    <s v="Residential"/>
    <s v="Electric"/>
    <x v="0"/>
    <s v="ACTIVE"/>
    <s v="N/A"/>
    <n v="208.01"/>
    <s v="N/A"/>
    <s v="N/A"/>
    <n v="208.01"/>
    <m/>
    <s v="N/A"/>
    <n v="208.01"/>
    <s v="N/A"/>
    <s v="N/A"/>
    <x v="73"/>
    <d v="2022-03-02T00:00:00"/>
  </r>
  <r>
    <n v="4470542578"/>
    <s v="Bear Valley Electric Service, Inc."/>
    <s v="N/A"/>
    <s v="Residential"/>
    <s v="Electric"/>
    <x v="0"/>
    <s v="ACTIVE"/>
    <s v="N/A"/>
    <n v="210.98"/>
    <s v="N/A"/>
    <s v="N/A"/>
    <n v="210.98"/>
    <m/>
    <s v="N/A"/>
    <n v="0"/>
    <s v="N/A"/>
    <s v="N/A"/>
    <x v="0"/>
    <d v="2022-03-02T00:00:00"/>
  </r>
  <r>
    <n v="7343384893"/>
    <s v="Bear Valley Electric Service, Inc."/>
    <s v="N/A"/>
    <s v="Residential"/>
    <s v="Electric"/>
    <x v="0"/>
    <s v="ACTIVE"/>
    <s v="N/A"/>
    <n v="213.37"/>
    <s v="N/A"/>
    <s v="N/A"/>
    <n v="213.37"/>
    <m/>
    <s v="N/A"/>
    <n v="0"/>
    <s v="N/A"/>
    <s v="N/A"/>
    <x v="0"/>
    <d v="2022-03-02T00:00:00"/>
  </r>
  <r>
    <n v="7039458923"/>
    <s v="Bear Valley Electric Service, Inc."/>
    <s v="N/A"/>
    <s v="Residential"/>
    <s v="Electric"/>
    <x v="0"/>
    <s v="ACTIVE"/>
    <s v="N/A"/>
    <n v="213.55"/>
    <s v="N/A"/>
    <s v="N/A"/>
    <n v="213.55"/>
    <m/>
    <s v="N/A"/>
    <n v="0"/>
    <s v="N/A"/>
    <s v="N/A"/>
    <x v="0"/>
    <d v="2022-03-02T00:00:00"/>
  </r>
  <r>
    <n v="9299984458"/>
    <s v="Bear Valley Electric Service, Inc."/>
    <s v="N/A"/>
    <s v="Residential"/>
    <s v="Electric"/>
    <x v="0"/>
    <s v="ACTIVE"/>
    <s v="N/A"/>
    <n v="214.11"/>
    <s v="N/A"/>
    <s v="N/A"/>
    <n v="214.11"/>
    <m/>
    <s v="N/A"/>
    <n v="0"/>
    <s v="N/A"/>
    <s v="N/A"/>
    <x v="0"/>
    <d v="2022-03-02T00:00:00"/>
  </r>
  <r>
    <n v="9557030541"/>
    <s v="Bear Valley Electric Service, Inc."/>
    <s v="N/A"/>
    <s v="Residential"/>
    <s v="Electric"/>
    <x v="0"/>
    <s v="ACTIVE"/>
    <s v="N/A"/>
    <n v="214.94"/>
    <s v="N/A"/>
    <s v="N/A"/>
    <n v="214.94"/>
    <m/>
    <s v="N/A"/>
    <n v="0"/>
    <s v="N/A"/>
    <s v="N/A"/>
    <x v="0"/>
    <d v="2022-03-02T00:00:00"/>
  </r>
  <r>
    <n v="7332145164"/>
    <s v="Bear Valley Electric Service, Inc."/>
    <s v="N/A"/>
    <s v="Residential"/>
    <s v="Electric"/>
    <x v="0"/>
    <s v="ACTIVE"/>
    <s v="N/A"/>
    <n v="216.33"/>
    <s v="N/A"/>
    <s v="N/A"/>
    <n v="216.33"/>
    <m/>
    <s v="N/A"/>
    <n v="216.33"/>
    <s v="N/A"/>
    <s v="N/A"/>
    <x v="74"/>
    <d v="2022-03-02T00:00:00"/>
  </r>
  <r>
    <n v="8005450000"/>
    <s v="Bear Valley Electric Service, Inc."/>
    <s v="N/A"/>
    <s v="Residential"/>
    <s v="Electric"/>
    <x v="0"/>
    <s v="ACTIVE"/>
    <s v="N/A"/>
    <n v="219.49"/>
    <s v="N/A"/>
    <s v="N/A"/>
    <n v="219.49"/>
    <m/>
    <s v="N/A"/>
    <n v="0"/>
    <s v="N/A"/>
    <s v="N/A"/>
    <x v="0"/>
    <d v="2022-03-02T00:00:00"/>
  </r>
  <r>
    <n v="716897790"/>
    <s v="Bear Valley Electric Service, Inc."/>
    <s v="N/A"/>
    <s v="Residential"/>
    <s v="Electric"/>
    <x v="0"/>
    <s v="ACTIVE"/>
    <s v="N/A"/>
    <n v="221.55"/>
    <s v="N/A"/>
    <s v="N/A"/>
    <n v="221.55"/>
    <s v="YES"/>
    <s v="N/A"/>
    <n v="221.55"/>
    <s v="N/A"/>
    <s v="N/A"/>
    <x v="75"/>
    <d v="2022-03-02T00:00:00"/>
  </r>
  <r>
    <n v="4813818505"/>
    <s v="Bear Valley Electric Service, Inc."/>
    <s v="N/A"/>
    <s v="Residential"/>
    <s v="Electric"/>
    <x v="0"/>
    <s v="ACTIVE"/>
    <s v="N/A"/>
    <n v="222.46"/>
    <s v="N/A"/>
    <s v="N/A"/>
    <n v="222.46"/>
    <m/>
    <s v="N/A"/>
    <n v="222.46"/>
    <s v="N/A"/>
    <s v="N/A"/>
    <x v="76"/>
    <d v="2022-03-02T00:00:00"/>
  </r>
  <r>
    <n v="1956580429"/>
    <s v="Bear Valley Electric Service, Inc."/>
    <s v="N/A"/>
    <s v="Residential"/>
    <s v="Electric"/>
    <x v="0"/>
    <s v="ACTIVE"/>
    <s v="N/A"/>
    <n v="222.81"/>
    <s v="N/A"/>
    <s v="N/A"/>
    <n v="222.81"/>
    <m/>
    <s v="N/A"/>
    <n v="0"/>
    <s v="N/A"/>
    <s v="N/A"/>
    <x v="0"/>
    <d v="2022-03-02T00:00:00"/>
  </r>
  <r>
    <n v="7714150000"/>
    <s v="Bear Valley Electric Service, Inc."/>
    <s v="N/A"/>
    <s v="Residential"/>
    <s v="Electric"/>
    <x v="0"/>
    <s v="ACTIVE"/>
    <s v="N/A"/>
    <n v="223.72"/>
    <s v="N/A"/>
    <s v="N/A"/>
    <n v="223.72"/>
    <m/>
    <s v="N/A"/>
    <n v="223.72"/>
    <s v="N/A"/>
    <s v="N/A"/>
    <x v="77"/>
    <d v="2022-03-02T00:00:00"/>
  </r>
  <r>
    <n v="7231492137"/>
    <s v="Bear Valley Electric Service, Inc."/>
    <s v="N/A"/>
    <s v="Residential"/>
    <s v="Electric"/>
    <x v="0"/>
    <s v="ACTIVE"/>
    <s v="N/A"/>
    <n v="223.98"/>
    <s v="N/A"/>
    <s v="N/A"/>
    <n v="223.98"/>
    <m/>
    <s v="N/A"/>
    <n v="223.98"/>
    <s v="N/A"/>
    <s v="N/A"/>
    <x v="78"/>
    <d v="2022-03-02T00:00:00"/>
  </r>
  <r>
    <n v="1651541026"/>
    <s v="Bear Valley Electric Service, Inc."/>
    <s v="N/A"/>
    <s v="Residential"/>
    <s v="Electric"/>
    <x v="0"/>
    <s v="ACTIVE"/>
    <s v="N/A"/>
    <n v="225.76"/>
    <s v="N/A"/>
    <s v="N/A"/>
    <n v="225.76"/>
    <m/>
    <s v="N/A"/>
    <n v="225.76"/>
    <s v="N/A"/>
    <s v="N/A"/>
    <x v="79"/>
    <d v="2022-03-02T00:00:00"/>
  </r>
  <r>
    <n v="732450000"/>
    <s v="Bear Valley Electric Service, Inc."/>
    <s v="N/A"/>
    <s v="Residential"/>
    <s v="Electric"/>
    <x v="0"/>
    <s v="ACTIVE"/>
    <s v="N/A"/>
    <n v="226.21"/>
    <s v="N/A"/>
    <s v="N/A"/>
    <n v="226.21"/>
    <m/>
    <s v="N/A"/>
    <n v="226.21"/>
    <s v="N/A"/>
    <s v="N/A"/>
    <x v="80"/>
    <d v="2022-03-02T00:00:00"/>
  </r>
  <r>
    <n v="2021650000"/>
    <s v="Bear Valley Electric Service, Inc."/>
    <s v="N/A"/>
    <s v="Residential"/>
    <s v="Electric"/>
    <x v="0"/>
    <s v="ACTIVE"/>
    <s v="N/A"/>
    <n v="227.43"/>
    <s v="N/A"/>
    <s v="N/A"/>
    <n v="227.43"/>
    <m/>
    <s v="N/A"/>
    <n v="0"/>
    <s v="N/A"/>
    <s v="N/A"/>
    <x v="0"/>
    <d v="2022-03-02T00:00:00"/>
  </r>
  <r>
    <n v="7752446385"/>
    <s v="Bear Valley Electric Service, Inc."/>
    <s v="N/A"/>
    <s v="Residential"/>
    <s v="Electric"/>
    <x v="0"/>
    <s v="ACTIVE"/>
    <s v="N/A"/>
    <n v="229.54"/>
    <s v="N/A"/>
    <s v="N/A"/>
    <n v="229.54"/>
    <m/>
    <s v="N/A"/>
    <n v="0"/>
    <s v="N/A"/>
    <s v="N/A"/>
    <x v="0"/>
    <d v="2022-03-02T00:00:00"/>
  </r>
  <r>
    <n v="536550000"/>
    <s v="Bear Valley Electric Service, Inc."/>
    <s v="N/A"/>
    <s v="Residential"/>
    <s v="Electric"/>
    <x v="0"/>
    <s v="ACTIVE"/>
    <s v="N/A"/>
    <n v="229.85"/>
    <s v="N/A"/>
    <s v="N/A"/>
    <n v="229.85"/>
    <s v="YES"/>
    <s v="N/A"/>
    <n v="0"/>
    <s v="N/A"/>
    <s v="N/A"/>
    <x v="0"/>
    <d v="2022-03-02T00:00:00"/>
  </r>
  <r>
    <n v="7980250000"/>
    <s v="Bear Valley Electric Service, Inc."/>
    <s v="N/A"/>
    <s v="Residential"/>
    <s v="Electric"/>
    <x v="0"/>
    <s v="ACTIVE"/>
    <s v="N/A"/>
    <n v="230.32"/>
    <s v="N/A"/>
    <s v="N/A"/>
    <n v="230.32"/>
    <m/>
    <s v="N/A"/>
    <n v="0"/>
    <s v="N/A"/>
    <s v="N/A"/>
    <x v="0"/>
    <d v="2022-03-02T00:00:00"/>
  </r>
  <r>
    <n v="3662817580"/>
    <s v="Bear Valley Electric Service, Inc."/>
    <s v="N/A"/>
    <s v="Residential"/>
    <s v="Electric"/>
    <x v="0"/>
    <s v="ACTIVE"/>
    <s v="N/A"/>
    <n v="230.42"/>
    <s v="N/A"/>
    <s v="N/A"/>
    <n v="230.42"/>
    <m/>
    <s v="N/A"/>
    <n v="230.42"/>
    <s v="N/A"/>
    <s v="N/A"/>
    <x v="81"/>
    <d v="2022-03-02T00:00:00"/>
  </r>
  <r>
    <n v="2094200614"/>
    <s v="Bear Valley Electric Service, Inc."/>
    <s v="N/A"/>
    <s v="Residential"/>
    <s v="Electric"/>
    <x v="0"/>
    <s v="ACTIVE"/>
    <s v="N/A"/>
    <n v="233.33"/>
    <s v="N/A"/>
    <s v="N/A"/>
    <n v="233.33"/>
    <m/>
    <s v="N/A"/>
    <n v="0"/>
    <s v="N/A"/>
    <s v="N/A"/>
    <x v="0"/>
    <d v="2022-03-02T00:00:00"/>
  </r>
  <r>
    <n v="6237158992"/>
    <s v="Bear Valley Electric Service, Inc."/>
    <s v="N/A"/>
    <s v="Residential"/>
    <s v="Electric"/>
    <x v="0"/>
    <s v="ACTIVE"/>
    <s v="N/A"/>
    <n v="236.87"/>
    <s v="N/A"/>
    <s v="N/A"/>
    <n v="236.87"/>
    <m/>
    <s v="N/A"/>
    <n v="236.87"/>
    <s v="N/A"/>
    <s v="N/A"/>
    <x v="82"/>
    <d v="2022-03-02T00:00:00"/>
  </r>
  <r>
    <n v="523350000"/>
    <s v="Bear Valley Electric Service, Inc."/>
    <s v="N/A"/>
    <s v="Residential"/>
    <s v="Electric"/>
    <x v="0"/>
    <s v="ACTIVE"/>
    <s v="N/A"/>
    <n v="237.66"/>
    <s v="N/A"/>
    <s v="N/A"/>
    <n v="237.66"/>
    <m/>
    <s v="N/A"/>
    <n v="237.66"/>
    <s v="N/A"/>
    <s v="N/A"/>
    <x v="83"/>
    <d v="2022-03-02T00:00:00"/>
  </r>
  <r>
    <n v="2784010713"/>
    <s v="Bear Valley Electric Service, Inc."/>
    <s v="N/A"/>
    <s v="Residential"/>
    <s v="Electric"/>
    <x v="0"/>
    <s v="ACTIVE"/>
    <s v="N/A"/>
    <n v="239.48"/>
    <s v="N/A"/>
    <s v="N/A"/>
    <n v="239.48"/>
    <m/>
    <s v="N/A"/>
    <n v="0"/>
    <s v="N/A"/>
    <s v="N/A"/>
    <x v="0"/>
    <d v="2022-03-02T00:00:00"/>
  </r>
  <r>
    <n v="191464728"/>
    <s v="Bear Valley Electric Service, Inc."/>
    <s v="N/A"/>
    <s v="Residential"/>
    <s v="Electric"/>
    <x v="0"/>
    <s v="ACTIVE"/>
    <s v="N/A"/>
    <n v="240.4"/>
    <s v="N/A"/>
    <s v="N/A"/>
    <n v="240.4"/>
    <m/>
    <s v="N/A"/>
    <n v="0"/>
    <s v="N/A"/>
    <s v="N/A"/>
    <x v="0"/>
    <d v="2022-03-02T00:00:00"/>
  </r>
  <r>
    <n v="7612550000"/>
    <s v="Bear Valley Electric Service, Inc."/>
    <s v="N/A"/>
    <s v="Residential"/>
    <s v="Electric"/>
    <x v="0"/>
    <s v="ACTIVE"/>
    <s v="N/A"/>
    <n v="240.98"/>
    <s v="N/A"/>
    <s v="N/A"/>
    <n v="240.98"/>
    <m/>
    <s v="N/A"/>
    <n v="0"/>
    <s v="N/A"/>
    <s v="N/A"/>
    <x v="0"/>
    <d v="2022-03-02T00:00:00"/>
  </r>
  <r>
    <n v="6829736387"/>
    <s v="Bear Valley Electric Service, Inc."/>
    <s v="N/A"/>
    <s v="Residential"/>
    <s v="Electric"/>
    <x v="0"/>
    <s v="ACTIVE"/>
    <s v="N/A"/>
    <n v="241.45"/>
    <s v="N/A"/>
    <s v="N/A"/>
    <n v="241.45"/>
    <s v="YES"/>
    <s v="N/A"/>
    <n v="0"/>
    <s v="N/A"/>
    <s v="N/A"/>
    <x v="0"/>
    <d v="2022-03-02T00:00:00"/>
  </r>
  <r>
    <n v="5173511896"/>
    <s v="Bear Valley Electric Service, Inc."/>
    <s v="N/A"/>
    <s v="Residential"/>
    <s v="Electric"/>
    <x v="0"/>
    <s v="ACTIVE"/>
    <s v="N/A"/>
    <n v="245.14"/>
    <s v="N/A"/>
    <s v="N/A"/>
    <n v="245.14"/>
    <m/>
    <s v="N/A"/>
    <n v="0"/>
    <s v="N/A"/>
    <s v="N/A"/>
    <x v="0"/>
    <d v="2022-03-02T00:00:00"/>
  </r>
  <r>
    <n v="7887730369"/>
    <s v="Bear Valley Electric Service, Inc."/>
    <s v="N/A"/>
    <s v="Residential"/>
    <s v="Electric"/>
    <x v="0"/>
    <s v="ACTIVE"/>
    <s v="N/A"/>
    <n v="245.47"/>
    <s v="N/A"/>
    <s v="N/A"/>
    <n v="245.47"/>
    <m/>
    <s v="N/A"/>
    <n v="0"/>
    <s v="N/A"/>
    <s v="N/A"/>
    <x v="0"/>
    <d v="2022-03-02T00:00:00"/>
  </r>
  <r>
    <n v="4646726421"/>
    <s v="Bear Valley Electric Service, Inc."/>
    <s v="N/A"/>
    <s v="Residential"/>
    <s v="Electric"/>
    <x v="0"/>
    <s v="ACTIVE"/>
    <s v="N/A"/>
    <n v="246.77"/>
    <s v="N/A"/>
    <s v="N/A"/>
    <n v="246.77"/>
    <m/>
    <s v="N/A"/>
    <n v="246.77"/>
    <s v="N/A"/>
    <s v="N/A"/>
    <x v="84"/>
    <d v="2022-03-02T00:00:00"/>
  </r>
  <r>
    <n v="6998688131"/>
    <s v="Bear Valley Electric Service, Inc."/>
    <s v="N/A"/>
    <s v="Residential"/>
    <s v="Electric"/>
    <x v="0"/>
    <s v="ACTIVE"/>
    <s v="N/A"/>
    <n v="248.22"/>
    <s v="N/A"/>
    <s v="N/A"/>
    <n v="248.22"/>
    <m/>
    <s v="N/A"/>
    <n v="0"/>
    <s v="N/A"/>
    <s v="N/A"/>
    <x v="0"/>
    <d v="2022-03-02T00:00:00"/>
  </r>
  <r>
    <n v="6476169273"/>
    <s v="Bear Valley Electric Service, Inc."/>
    <s v="N/A"/>
    <s v="Residential"/>
    <s v="Electric"/>
    <x v="0"/>
    <s v="ACTIVE"/>
    <s v="N/A"/>
    <n v="249.62"/>
    <s v="N/A"/>
    <s v="N/A"/>
    <n v="249.62"/>
    <m/>
    <s v="N/A"/>
    <n v="0"/>
    <s v="N/A"/>
    <s v="N/A"/>
    <x v="0"/>
    <d v="2022-03-02T00:00:00"/>
  </r>
  <r>
    <n v="9633135305"/>
    <s v="Bear Valley Electric Service, Inc."/>
    <s v="N/A"/>
    <s v="Residential"/>
    <s v="Electric"/>
    <x v="0"/>
    <s v="ACTIVE"/>
    <s v="N/A"/>
    <n v="250.48"/>
    <s v="N/A"/>
    <s v="N/A"/>
    <n v="250.48"/>
    <m/>
    <s v="N/A"/>
    <n v="0"/>
    <s v="N/A"/>
    <s v="N/A"/>
    <x v="0"/>
    <d v="2022-03-02T00:00:00"/>
  </r>
  <r>
    <n v="2920297110"/>
    <s v="Bear Valley Electric Service, Inc."/>
    <s v="N/A"/>
    <s v="Residential"/>
    <s v="Electric"/>
    <x v="0"/>
    <s v="ACTIVE"/>
    <s v="N/A"/>
    <n v="252.26"/>
    <s v="N/A"/>
    <s v="N/A"/>
    <n v="252.26"/>
    <m/>
    <s v="N/A"/>
    <n v="252.26"/>
    <s v="N/A"/>
    <s v="N/A"/>
    <x v="85"/>
    <d v="2022-03-02T00:00:00"/>
  </r>
  <r>
    <n v="858923392"/>
    <s v="Bear Valley Electric Service, Inc."/>
    <s v="N/A"/>
    <s v="Residential"/>
    <s v="Electric"/>
    <x v="0"/>
    <s v="ACTIVE"/>
    <s v="N/A"/>
    <n v="252.5"/>
    <s v="N/A"/>
    <s v="N/A"/>
    <n v="252.5"/>
    <s v="YES"/>
    <s v="N/A"/>
    <n v="0"/>
    <s v="N/A"/>
    <s v="N/A"/>
    <x v="0"/>
    <d v="2022-03-02T00:00:00"/>
  </r>
  <r>
    <n v="1842450000"/>
    <s v="Bear Valley Electric Service, Inc."/>
    <s v="N/A"/>
    <s v="Residential"/>
    <s v="Electric"/>
    <x v="0"/>
    <s v="ACTIVE"/>
    <s v="N/A"/>
    <n v="252.94"/>
    <s v="N/A"/>
    <s v="N/A"/>
    <n v="252.94"/>
    <m/>
    <s v="N/A"/>
    <n v="0"/>
    <s v="N/A"/>
    <s v="N/A"/>
    <x v="0"/>
    <d v="2022-03-02T00:00:00"/>
  </r>
  <r>
    <n v="8248999491"/>
    <s v="Bear Valley Electric Service, Inc."/>
    <s v="N/A"/>
    <s v="Residential"/>
    <s v="Electric"/>
    <x v="0"/>
    <s v="ACTIVE"/>
    <s v="N/A"/>
    <n v="258.86"/>
    <s v="N/A"/>
    <s v="N/A"/>
    <n v="258.86"/>
    <m/>
    <s v="N/A"/>
    <n v="258.86"/>
    <s v="N/A"/>
    <s v="N/A"/>
    <x v="86"/>
    <d v="2022-03-02T00:00:00"/>
  </r>
  <r>
    <n v="6875450000"/>
    <s v="Bear Valley Electric Service, Inc."/>
    <s v="N/A"/>
    <s v="Residential"/>
    <s v="Electric"/>
    <x v="0"/>
    <s v="ACTIVE"/>
    <s v="N/A"/>
    <n v="260.32"/>
    <s v="N/A"/>
    <s v="N/A"/>
    <n v="260.32"/>
    <m/>
    <s v="N/A"/>
    <n v="260.32"/>
    <s v="N/A"/>
    <s v="N/A"/>
    <x v="87"/>
    <d v="2022-03-02T00:00:00"/>
  </r>
  <r>
    <n v="6749250000"/>
    <s v="Bear Valley Electric Service, Inc."/>
    <s v="N/A"/>
    <s v="Residential"/>
    <s v="Electric"/>
    <x v="0"/>
    <s v="ACTIVE"/>
    <s v="N/A"/>
    <n v="260.87"/>
    <s v="N/A"/>
    <s v="N/A"/>
    <n v="260.87"/>
    <m/>
    <s v="N/A"/>
    <n v="0"/>
    <s v="N/A"/>
    <s v="N/A"/>
    <x v="0"/>
    <d v="2022-03-02T00:00:00"/>
  </r>
  <r>
    <n v="6202350000"/>
    <s v="Bear Valley Electric Service, Inc."/>
    <s v="N/A"/>
    <s v="Residential"/>
    <s v="Electric"/>
    <x v="0"/>
    <s v="ACTIVE"/>
    <s v="N/A"/>
    <n v="261.04000000000002"/>
    <s v="N/A"/>
    <s v="N/A"/>
    <n v="261.04000000000002"/>
    <m/>
    <s v="N/A"/>
    <n v="261.04000000000002"/>
    <s v="N/A"/>
    <s v="N/A"/>
    <x v="88"/>
    <d v="2022-03-02T00:00:00"/>
  </r>
  <r>
    <n v="7550515385"/>
    <s v="Bear Valley Electric Service, Inc."/>
    <s v="N/A"/>
    <s v="Residential"/>
    <s v="Electric"/>
    <x v="0"/>
    <s v="ACTIVE"/>
    <s v="N/A"/>
    <n v="261.61"/>
    <s v="N/A"/>
    <s v="N/A"/>
    <n v="261.61"/>
    <m/>
    <s v="N/A"/>
    <n v="0"/>
    <s v="N/A"/>
    <s v="N/A"/>
    <x v="0"/>
    <d v="2022-03-02T00:00:00"/>
  </r>
  <r>
    <n v="5526450000"/>
    <s v="Bear Valley Electric Service, Inc."/>
    <s v="N/A"/>
    <s v="Residential"/>
    <s v="Electric"/>
    <x v="0"/>
    <s v="ACTIVE"/>
    <s v="N/A"/>
    <n v="261.94"/>
    <s v="N/A"/>
    <s v="N/A"/>
    <n v="261.94"/>
    <s v="YES"/>
    <s v="N/A"/>
    <n v="261.94"/>
    <s v="N/A"/>
    <s v="N/A"/>
    <x v="89"/>
    <d v="2022-03-02T00:00:00"/>
  </r>
  <r>
    <n v="206350000"/>
    <s v="Bear Valley Electric Service, Inc."/>
    <s v="N/A"/>
    <s v="Residential"/>
    <s v="Electric"/>
    <x v="0"/>
    <s v="ACTIVE"/>
    <s v="N/A"/>
    <n v="262.06"/>
    <s v="N/A"/>
    <s v="N/A"/>
    <n v="262.06"/>
    <s v="YES"/>
    <s v="N/A"/>
    <n v="0"/>
    <s v="N/A"/>
    <s v="N/A"/>
    <x v="0"/>
    <d v="2022-03-02T00:00:00"/>
  </r>
  <r>
    <n v="8414650000"/>
    <s v="Bear Valley Electric Service, Inc."/>
    <s v="N/A"/>
    <s v="Residential"/>
    <s v="Electric"/>
    <x v="0"/>
    <s v="ACTIVE"/>
    <s v="N/A"/>
    <n v="262.27999999999997"/>
    <s v="N/A"/>
    <s v="N/A"/>
    <n v="262.27999999999997"/>
    <s v="YES"/>
    <s v="N/A"/>
    <n v="262.27999999999997"/>
    <s v="N/A"/>
    <s v="N/A"/>
    <x v="90"/>
    <d v="2022-03-02T00:00:00"/>
  </r>
  <r>
    <n v="504964664"/>
    <s v="Bear Valley Electric Service, Inc."/>
    <s v="N/A"/>
    <s v="Residential"/>
    <s v="Electric"/>
    <x v="0"/>
    <s v="ACTIVE"/>
    <s v="N/A"/>
    <n v="262.87"/>
    <s v="N/A"/>
    <s v="N/A"/>
    <n v="262.87"/>
    <m/>
    <s v="N/A"/>
    <n v="262.87"/>
    <s v="N/A"/>
    <s v="N/A"/>
    <x v="91"/>
    <d v="2022-03-02T00:00:00"/>
  </r>
  <r>
    <n v="1031250000"/>
    <s v="Bear Valley Electric Service, Inc."/>
    <s v="N/A"/>
    <s v="Residential"/>
    <s v="Electric"/>
    <x v="0"/>
    <s v="ACTIVE"/>
    <s v="N/A"/>
    <n v="264.83"/>
    <s v="N/A"/>
    <s v="N/A"/>
    <n v="264.83"/>
    <m/>
    <s v="N/A"/>
    <n v="0"/>
    <s v="N/A"/>
    <s v="N/A"/>
    <x v="0"/>
    <d v="2022-03-02T00:00:00"/>
  </r>
  <r>
    <n v="945895073"/>
    <s v="Bear Valley Electric Service, Inc."/>
    <s v="N/A"/>
    <s v="Residential"/>
    <s v="Electric"/>
    <x v="0"/>
    <s v="ACTIVE"/>
    <s v="N/A"/>
    <n v="265.66000000000003"/>
    <s v="N/A"/>
    <s v="N/A"/>
    <n v="265.66000000000003"/>
    <m/>
    <s v="N/A"/>
    <n v="265.66000000000003"/>
    <s v="N/A"/>
    <s v="N/A"/>
    <x v="92"/>
    <d v="2022-03-02T00:00:00"/>
  </r>
  <r>
    <n v="6045872597"/>
    <s v="Bear Valley Electric Service, Inc."/>
    <s v="N/A"/>
    <s v="Residential"/>
    <s v="Electric"/>
    <x v="0"/>
    <s v="ACTIVE"/>
    <s v="N/A"/>
    <n v="267.51"/>
    <s v="N/A"/>
    <s v="N/A"/>
    <n v="267.51"/>
    <m/>
    <s v="N/A"/>
    <n v="267.51"/>
    <s v="N/A"/>
    <s v="N/A"/>
    <x v="93"/>
    <d v="2022-03-02T00:00:00"/>
  </r>
  <r>
    <n v="3537788450"/>
    <s v="Bear Valley Electric Service, Inc."/>
    <s v="N/A"/>
    <s v="Residential"/>
    <s v="Electric"/>
    <x v="0"/>
    <s v="ACTIVE"/>
    <s v="N/A"/>
    <n v="268.37"/>
    <s v="N/A"/>
    <s v="N/A"/>
    <n v="268.37"/>
    <m/>
    <s v="N/A"/>
    <n v="0"/>
    <s v="N/A"/>
    <s v="N/A"/>
    <x v="0"/>
    <d v="2022-03-02T00:00:00"/>
  </r>
  <r>
    <n v="7748150000"/>
    <s v="Bear Valley Electric Service, Inc."/>
    <s v="N/A"/>
    <s v="Residential"/>
    <s v="Electric"/>
    <x v="0"/>
    <s v="ACTIVE"/>
    <s v="N/A"/>
    <n v="269.77999999999997"/>
    <s v="N/A"/>
    <s v="N/A"/>
    <n v="269.77999999999997"/>
    <m/>
    <s v="N/A"/>
    <n v="269.77999999999997"/>
    <s v="N/A"/>
    <s v="N/A"/>
    <x v="94"/>
    <d v="2022-03-02T00:00:00"/>
  </r>
  <r>
    <n v="7436445359"/>
    <s v="Bear Valley Electric Service, Inc."/>
    <s v="N/A"/>
    <s v="Residential"/>
    <s v="Electric"/>
    <x v="0"/>
    <s v="ACTIVE"/>
    <s v="N/A"/>
    <n v="271.07"/>
    <s v="N/A"/>
    <s v="N/A"/>
    <n v="271.07"/>
    <m/>
    <s v="N/A"/>
    <n v="0"/>
    <s v="N/A"/>
    <s v="N/A"/>
    <x v="0"/>
    <d v="2022-03-02T00:00:00"/>
  </r>
  <r>
    <n v="1204553739"/>
    <s v="Bear Valley Electric Service, Inc."/>
    <s v="N/A"/>
    <s v="Residential"/>
    <s v="Electric"/>
    <x v="0"/>
    <s v="ACTIVE"/>
    <s v="N/A"/>
    <n v="273.91000000000003"/>
    <s v="N/A"/>
    <s v="N/A"/>
    <n v="273.91000000000003"/>
    <s v="YES"/>
    <s v="N/A"/>
    <n v="0"/>
    <s v="N/A"/>
    <s v="N/A"/>
    <x v="0"/>
    <d v="2022-03-02T00:00:00"/>
  </r>
  <r>
    <n v="5349553179"/>
    <s v="Bear Valley Electric Service, Inc."/>
    <s v="N/A"/>
    <s v="Residential"/>
    <s v="Electric"/>
    <x v="0"/>
    <s v="ACTIVE"/>
    <s v="N/A"/>
    <n v="274.89"/>
    <s v="N/A"/>
    <s v="N/A"/>
    <n v="274.89"/>
    <m/>
    <s v="N/A"/>
    <n v="0"/>
    <s v="N/A"/>
    <s v="N/A"/>
    <x v="0"/>
    <d v="2022-03-02T00:00:00"/>
  </r>
  <r>
    <n v="965191130"/>
    <s v="Bear Valley Electric Service, Inc."/>
    <s v="N/A"/>
    <s v="Residential"/>
    <s v="Electric"/>
    <x v="0"/>
    <s v="ACTIVE"/>
    <s v="N/A"/>
    <n v="277.81"/>
    <s v="N/A"/>
    <s v="N/A"/>
    <n v="277.81"/>
    <m/>
    <s v="N/A"/>
    <n v="277.81"/>
    <s v="N/A"/>
    <s v="N/A"/>
    <x v="95"/>
    <d v="2022-03-02T00:00:00"/>
  </r>
  <r>
    <n v="2869550000"/>
    <s v="Bear Valley Electric Service, Inc."/>
    <s v="N/A"/>
    <s v="Residential"/>
    <s v="Electric"/>
    <x v="0"/>
    <s v="ACTIVE"/>
    <s v="N/A"/>
    <n v="279.82"/>
    <s v="N/A"/>
    <s v="N/A"/>
    <n v="279.82"/>
    <m/>
    <s v="N/A"/>
    <n v="0"/>
    <s v="N/A"/>
    <s v="N/A"/>
    <x v="0"/>
    <d v="2022-03-02T00:00:00"/>
  </r>
  <r>
    <n v="8869373705"/>
    <s v="Bear Valley Electric Service, Inc."/>
    <s v="N/A"/>
    <s v="Residential"/>
    <s v="Electric"/>
    <x v="0"/>
    <s v="ACTIVE"/>
    <s v="N/A"/>
    <n v="280.18"/>
    <s v="N/A"/>
    <s v="N/A"/>
    <n v="280.18"/>
    <m/>
    <s v="N/A"/>
    <n v="0"/>
    <s v="N/A"/>
    <s v="N/A"/>
    <x v="0"/>
    <d v="2022-03-02T00:00:00"/>
  </r>
  <r>
    <n v="3954582670"/>
    <s v="Bear Valley Electric Service, Inc."/>
    <s v="N/A"/>
    <s v="Residential"/>
    <s v="Electric"/>
    <x v="0"/>
    <s v="ACTIVE"/>
    <s v="N/A"/>
    <n v="283.24"/>
    <s v="N/A"/>
    <s v="N/A"/>
    <n v="283.24"/>
    <m/>
    <s v="N/A"/>
    <n v="283.24"/>
    <s v="N/A"/>
    <s v="N/A"/>
    <x v="96"/>
    <d v="2022-03-02T00:00:00"/>
  </r>
  <r>
    <n v="5199766745"/>
    <s v="Bear Valley Electric Service, Inc."/>
    <s v="N/A"/>
    <s v="Residential"/>
    <s v="Electric"/>
    <x v="0"/>
    <s v="ACTIVE"/>
    <s v="N/A"/>
    <n v="283.42"/>
    <s v="N/A"/>
    <s v="N/A"/>
    <n v="283.42"/>
    <m/>
    <s v="N/A"/>
    <n v="0"/>
    <s v="N/A"/>
    <s v="N/A"/>
    <x v="0"/>
    <d v="2022-03-02T00:00:00"/>
  </r>
  <r>
    <n v="2949944406"/>
    <s v="Bear Valley Electric Service, Inc."/>
    <s v="N/A"/>
    <s v="Residential"/>
    <s v="Electric"/>
    <x v="0"/>
    <s v="ACTIVE"/>
    <s v="N/A"/>
    <n v="284.99"/>
    <s v="N/A"/>
    <s v="N/A"/>
    <n v="284.99"/>
    <m/>
    <s v="N/A"/>
    <n v="284.99"/>
    <s v="N/A"/>
    <s v="N/A"/>
    <x v="97"/>
    <d v="2022-03-02T00:00:00"/>
  </r>
  <r>
    <n v="3354619758"/>
    <s v="Bear Valley Electric Service, Inc."/>
    <s v="N/A"/>
    <s v="Residential"/>
    <s v="Electric"/>
    <x v="0"/>
    <s v="ACTIVE"/>
    <s v="N/A"/>
    <n v="285.60000000000002"/>
    <s v="N/A"/>
    <s v="N/A"/>
    <n v="285.60000000000002"/>
    <m/>
    <s v="N/A"/>
    <n v="285.60000000000002"/>
    <s v="N/A"/>
    <s v="N/A"/>
    <x v="98"/>
    <d v="2022-03-02T00:00:00"/>
  </r>
  <r>
    <n v="7420650000"/>
    <s v="Bear Valley Electric Service, Inc."/>
    <s v="N/A"/>
    <s v="Residential"/>
    <s v="Electric"/>
    <x v="0"/>
    <s v="ACTIVE"/>
    <s v="N/A"/>
    <n v="286.79000000000002"/>
    <s v="N/A"/>
    <s v="N/A"/>
    <n v="286.79000000000002"/>
    <m/>
    <s v="N/A"/>
    <n v="0"/>
    <s v="N/A"/>
    <s v="N/A"/>
    <x v="0"/>
    <d v="2022-03-02T00:00:00"/>
  </r>
  <r>
    <n v="2605742345"/>
    <s v="Bear Valley Electric Service, Inc."/>
    <s v="N/A"/>
    <s v="Residential"/>
    <s v="Electric"/>
    <x v="0"/>
    <s v="ACTIVE"/>
    <s v="N/A"/>
    <n v="288.81"/>
    <s v="N/A"/>
    <s v="N/A"/>
    <n v="288.81"/>
    <s v="YES"/>
    <s v="N/A"/>
    <n v="0"/>
    <s v="N/A"/>
    <s v="N/A"/>
    <x v="0"/>
    <d v="2022-03-02T00:00:00"/>
  </r>
  <r>
    <n v="475705862"/>
    <s v="Bear Valley Electric Service, Inc."/>
    <s v="N/A"/>
    <s v="Residential"/>
    <s v="Electric"/>
    <x v="0"/>
    <s v="ACTIVE"/>
    <s v="N/A"/>
    <n v="289.89999999999998"/>
    <s v="N/A"/>
    <s v="N/A"/>
    <n v="289.89999999999998"/>
    <m/>
    <s v="N/A"/>
    <n v="0"/>
    <s v="N/A"/>
    <s v="N/A"/>
    <x v="0"/>
    <d v="2022-03-02T00:00:00"/>
  </r>
  <r>
    <n v="8374150000"/>
    <s v="Bear Valley Electric Service, Inc."/>
    <s v="N/A"/>
    <s v="Residential"/>
    <s v="Electric"/>
    <x v="0"/>
    <s v="ACTIVE"/>
    <s v="N/A"/>
    <n v="291.77999999999997"/>
    <s v="N/A"/>
    <s v="N/A"/>
    <n v="291.77999999999997"/>
    <m/>
    <s v="N/A"/>
    <n v="291.77999999999997"/>
    <s v="N/A"/>
    <s v="N/A"/>
    <x v="99"/>
    <d v="2022-03-02T00:00:00"/>
  </r>
  <r>
    <n v="7930434587"/>
    <s v="Bear Valley Electric Service, Inc."/>
    <s v="N/A"/>
    <s v="Residential"/>
    <s v="Electric"/>
    <x v="0"/>
    <s v="ACTIVE"/>
    <s v="N/A"/>
    <n v="294.23"/>
    <s v="N/A"/>
    <s v="N/A"/>
    <n v="294.23"/>
    <m/>
    <s v="N/A"/>
    <n v="0"/>
    <s v="N/A"/>
    <s v="N/A"/>
    <x v="0"/>
    <d v="2022-03-02T00:00:00"/>
  </r>
  <r>
    <n v="7281250000"/>
    <s v="Bear Valley Electric Service, Inc."/>
    <s v="N/A"/>
    <s v="Residential"/>
    <s v="Electric"/>
    <x v="0"/>
    <s v="ACTIVE"/>
    <s v="N/A"/>
    <n v="294.32"/>
    <s v="N/A"/>
    <s v="N/A"/>
    <n v="294.32"/>
    <m/>
    <s v="N/A"/>
    <n v="294.32"/>
    <s v="N/A"/>
    <s v="N/A"/>
    <x v="100"/>
    <d v="2022-03-02T00:00:00"/>
  </r>
  <r>
    <n v="9507021911"/>
    <s v="Bear Valley Electric Service, Inc."/>
    <s v="N/A"/>
    <s v="Residential"/>
    <s v="Electric"/>
    <x v="0"/>
    <s v="ACTIVE"/>
    <s v="N/A"/>
    <n v="296.54000000000002"/>
    <s v="N/A"/>
    <s v="N/A"/>
    <n v="296.54000000000002"/>
    <m/>
    <s v="N/A"/>
    <n v="0"/>
    <s v="N/A"/>
    <s v="N/A"/>
    <x v="0"/>
    <d v="2022-03-02T00:00:00"/>
  </r>
  <r>
    <n v="1145009990"/>
    <s v="Bear Valley Electric Service, Inc."/>
    <s v="N/A"/>
    <s v="Residential"/>
    <s v="Electric"/>
    <x v="0"/>
    <s v="ACTIVE"/>
    <s v="N/A"/>
    <n v="310.74"/>
    <s v="N/A"/>
    <s v="N/A"/>
    <n v="310.74"/>
    <m/>
    <s v="N/A"/>
    <n v="0"/>
    <s v="N/A"/>
    <s v="N/A"/>
    <x v="0"/>
    <d v="2022-03-02T00:00:00"/>
  </r>
  <r>
    <n v="9400350000"/>
    <s v="Bear Valley Electric Service, Inc."/>
    <s v="N/A"/>
    <s v="Residential"/>
    <s v="Electric"/>
    <x v="0"/>
    <s v="ACTIVE"/>
    <s v="N/A"/>
    <n v="314.16000000000003"/>
    <s v="N/A"/>
    <s v="N/A"/>
    <n v="314.16000000000003"/>
    <s v="YES"/>
    <s v="N/A"/>
    <n v="314.16000000000003"/>
    <s v="N/A"/>
    <s v="N/A"/>
    <x v="101"/>
    <d v="2022-03-02T00:00:00"/>
  </r>
  <r>
    <n v="3838890124"/>
    <s v="Bear Valley Electric Service, Inc."/>
    <s v="N/A"/>
    <s v="Residential"/>
    <s v="Electric"/>
    <x v="0"/>
    <s v="ACTIVE"/>
    <s v="N/A"/>
    <n v="315.55"/>
    <s v="N/A"/>
    <s v="N/A"/>
    <n v="315.55"/>
    <m/>
    <s v="N/A"/>
    <n v="0"/>
    <s v="N/A"/>
    <s v="N/A"/>
    <x v="0"/>
    <d v="2022-03-02T00:00:00"/>
  </r>
  <r>
    <n v="4874048759"/>
    <s v="Bear Valley Electric Service, Inc."/>
    <s v="N/A"/>
    <s v="Residential"/>
    <s v="Electric"/>
    <x v="0"/>
    <s v="ACTIVE"/>
    <s v="N/A"/>
    <n v="316.64"/>
    <s v="N/A"/>
    <s v="N/A"/>
    <n v="316.64"/>
    <m/>
    <s v="N/A"/>
    <n v="0"/>
    <s v="N/A"/>
    <s v="N/A"/>
    <x v="0"/>
    <d v="2022-03-02T00:00:00"/>
  </r>
  <r>
    <n v="4359100728"/>
    <s v="Bear Valley Electric Service, Inc."/>
    <s v="N/A"/>
    <s v="Residential"/>
    <s v="Electric"/>
    <x v="0"/>
    <s v="ACTIVE"/>
    <s v="N/A"/>
    <n v="318.48"/>
    <s v="N/A"/>
    <s v="N/A"/>
    <n v="318.48"/>
    <m/>
    <s v="N/A"/>
    <n v="0"/>
    <s v="N/A"/>
    <s v="N/A"/>
    <x v="0"/>
    <d v="2022-03-02T00:00:00"/>
  </r>
  <r>
    <n v="8891440429"/>
    <s v="Bear Valley Electric Service, Inc."/>
    <s v="N/A"/>
    <s v="Residential"/>
    <s v="Electric"/>
    <x v="0"/>
    <s v="ACTIVE"/>
    <s v="N/A"/>
    <n v="321.33999999999997"/>
    <s v="N/A"/>
    <s v="N/A"/>
    <n v="321.33999999999997"/>
    <m/>
    <s v="N/A"/>
    <n v="321.33999999999997"/>
    <s v="N/A"/>
    <s v="N/A"/>
    <x v="102"/>
    <d v="2022-03-02T00:00:00"/>
  </r>
  <r>
    <n v="583650000"/>
    <s v="Bear Valley Electric Service, Inc."/>
    <s v="N/A"/>
    <s v="Residential"/>
    <s v="Electric"/>
    <x v="0"/>
    <s v="ACTIVE"/>
    <s v="N/A"/>
    <n v="321.82"/>
    <s v="N/A"/>
    <s v="N/A"/>
    <n v="321.82"/>
    <s v="YES"/>
    <s v="N/A"/>
    <n v="321.82"/>
    <s v="N/A"/>
    <s v="N/A"/>
    <x v="103"/>
    <d v="2022-03-02T00:00:00"/>
  </r>
  <r>
    <n v="7842450000"/>
    <s v="Bear Valley Electric Service, Inc."/>
    <s v="N/A"/>
    <s v="Residential"/>
    <s v="Electric"/>
    <x v="0"/>
    <s v="ACTIVE"/>
    <s v="N/A"/>
    <n v="323.29000000000002"/>
    <s v="N/A"/>
    <s v="N/A"/>
    <n v="323.29000000000002"/>
    <m/>
    <s v="N/A"/>
    <n v="323.29000000000002"/>
    <s v="N/A"/>
    <s v="N/A"/>
    <x v="104"/>
    <d v="2022-03-02T00:00:00"/>
  </r>
  <r>
    <n v="1239087178"/>
    <s v="Bear Valley Electric Service, Inc."/>
    <s v="N/A"/>
    <s v="Residential"/>
    <s v="Electric"/>
    <x v="0"/>
    <s v="ACTIVE"/>
    <s v="N/A"/>
    <n v="323.86"/>
    <s v="N/A"/>
    <s v="N/A"/>
    <n v="323.86"/>
    <m/>
    <s v="N/A"/>
    <n v="323.86"/>
    <s v="N/A"/>
    <s v="N/A"/>
    <x v="105"/>
    <d v="2022-03-02T00:00:00"/>
  </r>
  <r>
    <n v="3774550000"/>
    <s v="Bear Valley Electric Service, Inc."/>
    <s v="N/A"/>
    <s v="Residential"/>
    <s v="Electric"/>
    <x v="0"/>
    <s v="ACTIVE"/>
    <s v="N/A"/>
    <n v="325.5"/>
    <s v="N/A"/>
    <s v="N/A"/>
    <n v="325.5"/>
    <m/>
    <s v="N/A"/>
    <n v="325.5"/>
    <s v="N/A"/>
    <s v="N/A"/>
    <x v="106"/>
    <d v="2022-03-02T00:00:00"/>
  </r>
  <r>
    <n v="397045127"/>
    <s v="Bear Valley Electric Service, Inc."/>
    <s v="N/A"/>
    <s v="Residential"/>
    <s v="Electric"/>
    <x v="0"/>
    <s v="ACTIVE"/>
    <s v="N/A"/>
    <n v="326.70999999999998"/>
    <s v="N/A"/>
    <s v="N/A"/>
    <n v="326.70999999999998"/>
    <m/>
    <s v="N/A"/>
    <n v="326.70999999999998"/>
    <s v="N/A"/>
    <s v="N/A"/>
    <x v="107"/>
    <d v="2022-03-02T00:00:00"/>
  </r>
  <r>
    <n v="9605834101"/>
    <s v="Bear Valley Electric Service, Inc."/>
    <s v="N/A"/>
    <s v="Residential"/>
    <s v="Electric"/>
    <x v="0"/>
    <s v="ACTIVE"/>
    <s v="N/A"/>
    <n v="326.72000000000003"/>
    <s v="N/A"/>
    <s v="N/A"/>
    <n v="326.72000000000003"/>
    <m/>
    <s v="N/A"/>
    <n v="0"/>
    <s v="N/A"/>
    <s v="N/A"/>
    <x v="0"/>
    <d v="2022-03-02T00:00:00"/>
  </r>
  <r>
    <n v="2620959659"/>
    <s v="Bear Valley Electric Service, Inc."/>
    <s v="N/A"/>
    <s v="Residential"/>
    <s v="Electric"/>
    <x v="0"/>
    <s v="ACTIVE"/>
    <s v="N/A"/>
    <n v="327.14"/>
    <s v="N/A"/>
    <s v="N/A"/>
    <n v="327.14"/>
    <m/>
    <s v="N/A"/>
    <n v="0"/>
    <s v="N/A"/>
    <s v="N/A"/>
    <x v="0"/>
    <d v="2022-03-02T00:00:00"/>
  </r>
  <r>
    <n v="1481225144"/>
    <s v="Bear Valley Electric Service, Inc."/>
    <s v="N/A"/>
    <s v="Residential"/>
    <s v="Electric"/>
    <x v="0"/>
    <s v="ACTIVE"/>
    <s v="N/A"/>
    <n v="328.51"/>
    <s v="N/A"/>
    <s v="N/A"/>
    <n v="328.51"/>
    <m/>
    <s v="N/A"/>
    <n v="328.51"/>
    <s v="N/A"/>
    <s v="N/A"/>
    <x v="108"/>
    <d v="2022-03-02T00:00:00"/>
  </r>
  <r>
    <n v="5678477043"/>
    <s v="Bear Valley Electric Service, Inc."/>
    <s v="N/A"/>
    <s v="Residential"/>
    <s v="Electric"/>
    <x v="0"/>
    <s v="ACTIVE"/>
    <s v="N/A"/>
    <n v="330.07"/>
    <s v="N/A"/>
    <s v="N/A"/>
    <n v="330.07"/>
    <m/>
    <s v="N/A"/>
    <n v="0"/>
    <s v="N/A"/>
    <s v="N/A"/>
    <x v="0"/>
    <d v="2022-03-02T00:00:00"/>
  </r>
  <r>
    <n v="923505013"/>
    <s v="Bear Valley Electric Service, Inc."/>
    <s v="N/A"/>
    <s v="Residential"/>
    <s v="Electric"/>
    <x v="0"/>
    <s v="ACTIVE"/>
    <s v="N/A"/>
    <n v="331.27"/>
    <s v="N/A"/>
    <s v="N/A"/>
    <n v="331.27"/>
    <m/>
    <s v="N/A"/>
    <n v="0"/>
    <s v="N/A"/>
    <s v="N/A"/>
    <x v="0"/>
    <d v="2022-03-02T00:00:00"/>
  </r>
  <r>
    <n v="351619488"/>
    <s v="Bear Valley Electric Service, Inc."/>
    <s v="N/A"/>
    <s v="Residential"/>
    <s v="Electric"/>
    <x v="0"/>
    <s v="ACTIVE"/>
    <s v="N/A"/>
    <n v="331.92"/>
    <s v="N/A"/>
    <s v="N/A"/>
    <n v="331.92"/>
    <m/>
    <s v="N/A"/>
    <n v="331.92"/>
    <s v="N/A"/>
    <s v="N/A"/>
    <x v="109"/>
    <d v="2022-03-02T00:00:00"/>
  </r>
  <r>
    <n v="3958673608"/>
    <s v="Bear Valley Electric Service, Inc."/>
    <s v="N/A"/>
    <s v="Residential"/>
    <s v="Electric"/>
    <x v="0"/>
    <s v="ACTIVE"/>
    <s v="N/A"/>
    <n v="336.25"/>
    <s v="N/A"/>
    <s v="N/A"/>
    <n v="336.25"/>
    <m/>
    <s v="N/A"/>
    <n v="0"/>
    <s v="N/A"/>
    <s v="N/A"/>
    <x v="0"/>
    <d v="2022-03-02T00:00:00"/>
  </r>
  <r>
    <n v="4129929295"/>
    <s v="Bear Valley Electric Service, Inc."/>
    <s v="N/A"/>
    <s v="Residential"/>
    <s v="Electric"/>
    <x v="0"/>
    <s v="ACTIVE"/>
    <s v="N/A"/>
    <n v="337.69"/>
    <s v="N/A"/>
    <s v="N/A"/>
    <n v="337.69"/>
    <s v="YES"/>
    <s v="N/A"/>
    <n v="337.69"/>
    <s v="N/A"/>
    <s v="N/A"/>
    <x v="110"/>
    <d v="2022-03-02T00:00:00"/>
  </r>
  <r>
    <n v="9772435662"/>
    <s v="Bear Valley Electric Service, Inc."/>
    <s v="N/A"/>
    <s v="Residential"/>
    <s v="Electric"/>
    <x v="0"/>
    <s v="ACTIVE"/>
    <s v="N/A"/>
    <n v="341.58"/>
    <s v="N/A"/>
    <s v="N/A"/>
    <n v="341.58"/>
    <m/>
    <s v="N/A"/>
    <n v="341.58"/>
    <s v="N/A"/>
    <s v="N/A"/>
    <x v="111"/>
    <d v="2022-03-02T00:00:00"/>
  </r>
  <r>
    <n v="6659150000"/>
    <s v="Bear Valley Electric Service, Inc."/>
    <s v="N/A"/>
    <s v="Residential"/>
    <s v="Electric"/>
    <x v="0"/>
    <s v="ACTIVE"/>
    <s v="N/A"/>
    <n v="342.02"/>
    <s v="N/A"/>
    <s v="N/A"/>
    <n v="342.02"/>
    <m/>
    <s v="N/A"/>
    <n v="342.02"/>
    <s v="N/A"/>
    <s v="N/A"/>
    <x v="112"/>
    <d v="2022-03-02T00:00:00"/>
  </r>
  <r>
    <n v="7068101944"/>
    <s v="Bear Valley Electric Service, Inc."/>
    <s v="N/A"/>
    <s v="Residential"/>
    <s v="Electric"/>
    <x v="0"/>
    <s v="ACTIVE"/>
    <s v="N/A"/>
    <n v="343.7"/>
    <s v="N/A"/>
    <s v="N/A"/>
    <n v="343.7"/>
    <m/>
    <s v="N/A"/>
    <n v="343.7"/>
    <s v="N/A"/>
    <s v="N/A"/>
    <x v="113"/>
    <d v="2022-03-02T00:00:00"/>
  </r>
  <r>
    <n v="90350000"/>
    <s v="Bear Valley Electric Service, Inc."/>
    <s v="N/A"/>
    <s v="Residential"/>
    <s v="Electric"/>
    <x v="0"/>
    <s v="ACTIVE"/>
    <s v="N/A"/>
    <n v="347.45"/>
    <s v="N/A"/>
    <s v="N/A"/>
    <n v="347.45"/>
    <s v="YES"/>
    <s v="N/A"/>
    <n v="347.45"/>
    <s v="N/A"/>
    <s v="N/A"/>
    <x v="114"/>
    <d v="2022-03-02T00:00:00"/>
  </r>
  <r>
    <n v="489822517"/>
    <s v="Bear Valley Electric Service, Inc."/>
    <s v="N/A"/>
    <s v="Residential"/>
    <s v="Electric"/>
    <x v="0"/>
    <s v="ACTIVE"/>
    <s v="N/A"/>
    <n v="351.53"/>
    <s v="N/A"/>
    <s v="N/A"/>
    <n v="351.53"/>
    <s v="YES"/>
    <s v="N/A"/>
    <n v="0"/>
    <s v="N/A"/>
    <s v="N/A"/>
    <x v="0"/>
    <d v="2022-03-02T00:00:00"/>
  </r>
  <r>
    <n v="806707692"/>
    <s v="Bear Valley Electric Service, Inc."/>
    <s v="N/A"/>
    <s v="Residential"/>
    <s v="Electric"/>
    <x v="0"/>
    <s v="ACTIVE"/>
    <s v="N/A"/>
    <n v="351.58"/>
    <s v="N/A"/>
    <s v="N/A"/>
    <n v="351.58"/>
    <s v="YES"/>
    <s v="N/A"/>
    <n v="0"/>
    <s v="N/A"/>
    <s v="N/A"/>
    <x v="0"/>
    <d v="2022-03-02T00:00:00"/>
  </r>
  <r>
    <n v="4858900882"/>
    <s v="Bear Valley Electric Service, Inc."/>
    <s v="N/A"/>
    <s v="Residential"/>
    <s v="Electric"/>
    <x v="0"/>
    <s v="ACTIVE"/>
    <s v="N/A"/>
    <n v="355.71"/>
    <s v="N/A"/>
    <s v="N/A"/>
    <n v="355.71"/>
    <m/>
    <s v="N/A"/>
    <n v="355.71"/>
    <s v="N/A"/>
    <s v="N/A"/>
    <x v="115"/>
    <d v="2022-03-02T00:00:00"/>
  </r>
  <r>
    <n v="7330350000"/>
    <s v="Bear Valley Electric Service, Inc."/>
    <s v="N/A"/>
    <s v="Residential"/>
    <s v="Electric"/>
    <x v="0"/>
    <s v="ACTIVE"/>
    <s v="N/A"/>
    <n v="356.68"/>
    <s v="N/A"/>
    <s v="N/A"/>
    <n v="356.68"/>
    <m/>
    <s v="N/A"/>
    <n v="356.68"/>
    <s v="N/A"/>
    <s v="N/A"/>
    <x v="116"/>
    <d v="2022-03-02T00:00:00"/>
  </r>
  <r>
    <n v="5154483407"/>
    <s v="Bear Valley Electric Service, Inc."/>
    <s v="N/A"/>
    <s v="Residential"/>
    <s v="Electric"/>
    <x v="0"/>
    <s v="ACTIVE"/>
    <s v="N/A"/>
    <n v="359.33"/>
    <s v="N/A"/>
    <s v="N/A"/>
    <n v="359.33"/>
    <s v="YES"/>
    <s v="N/A"/>
    <n v="359.33"/>
    <s v="N/A"/>
    <s v="N/A"/>
    <x v="117"/>
    <d v="2022-03-02T00:00:00"/>
  </r>
  <r>
    <n v="7743075144"/>
    <s v="Bear Valley Electric Service, Inc."/>
    <s v="N/A"/>
    <s v="Residential"/>
    <s v="Electric"/>
    <x v="0"/>
    <s v="ACTIVE"/>
    <s v="N/A"/>
    <n v="361.35"/>
    <s v="N/A"/>
    <s v="N/A"/>
    <n v="361.35"/>
    <s v="YES"/>
    <s v="N/A"/>
    <n v="361.35"/>
    <s v="N/A"/>
    <s v="N/A"/>
    <x v="118"/>
    <d v="2022-03-02T00:00:00"/>
  </r>
  <r>
    <n v="7774515672"/>
    <s v="Bear Valley Electric Service, Inc."/>
    <s v="N/A"/>
    <s v="Residential"/>
    <s v="Electric"/>
    <x v="0"/>
    <s v="ACTIVE"/>
    <s v="N/A"/>
    <n v="369.86"/>
    <s v="N/A"/>
    <s v="N/A"/>
    <n v="369.86"/>
    <m/>
    <s v="N/A"/>
    <n v="0"/>
    <s v="N/A"/>
    <s v="N/A"/>
    <x v="0"/>
    <d v="2022-03-02T00:00:00"/>
  </r>
  <r>
    <n v="49350000"/>
    <s v="Bear Valley Electric Service, Inc."/>
    <s v="N/A"/>
    <s v="Residential"/>
    <s v="Electric"/>
    <x v="0"/>
    <s v="ACTIVE"/>
    <s v="N/A"/>
    <n v="372.36"/>
    <s v="N/A"/>
    <s v="N/A"/>
    <n v="372.36"/>
    <m/>
    <s v="N/A"/>
    <n v="372.36"/>
    <s v="N/A"/>
    <s v="N/A"/>
    <x v="119"/>
    <d v="2022-03-02T00:00:00"/>
  </r>
  <r>
    <n v="9201536363"/>
    <s v="Bear Valley Electric Service, Inc."/>
    <s v="N/A"/>
    <s v="Residential"/>
    <s v="Electric"/>
    <x v="0"/>
    <s v="ACTIVE"/>
    <s v="N/A"/>
    <n v="374.68"/>
    <s v="N/A"/>
    <s v="N/A"/>
    <n v="374.68"/>
    <m/>
    <s v="N/A"/>
    <n v="0"/>
    <s v="N/A"/>
    <s v="N/A"/>
    <x v="0"/>
    <d v="2022-03-02T00:00:00"/>
  </r>
  <r>
    <n v="6184350000"/>
    <s v="Bear Valley Electric Service, Inc."/>
    <s v="N/A"/>
    <s v="Residential"/>
    <s v="Electric"/>
    <x v="0"/>
    <s v="ACTIVE"/>
    <s v="N/A"/>
    <n v="376.05"/>
    <s v="N/A"/>
    <s v="N/A"/>
    <n v="376.05"/>
    <m/>
    <s v="N/A"/>
    <n v="376.05"/>
    <s v="N/A"/>
    <s v="N/A"/>
    <x v="120"/>
    <d v="2022-03-02T00:00:00"/>
  </r>
  <r>
    <n v="4570112935"/>
    <s v="Bear Valley Electric Service, Inc."/>
    <s v="N/A"/>
    <s v="Residential"/>
    <s v="Electric"/>
    <x v="0"/>
    <s v="ACTIVE"/>
    <s v="N/A"/>
    <n v="378.71"/>
    <s v="N/A"/>
    <s v="N/A"/>
    <n v="378.71"/>
    <m/>
    <s v="N/A"/>
    <n v="0"/>
    <s v="N/A"/>
    <s v="N/A"/>
    <x v="0"/>
    <d v="2022-03-02T00:00:00"/>
  </r>
  <r>
    <n v="9650450000"/>
    <s v="Bear Valley Electric Service, Inc."/>
    <s v="N/A"/>
    <s v="Residential"/>
    <s v="Electric"/>
    <x v="0"/>
    <s v="ACTIVE"/>
    <s v="N/A"/>
    <n v="380.15"/>
    <s v="N/A"/>
    <s v="N/A"/>
    <n v="380.15"/>
    <m/>
    <s v="N/A"/>
    <n v="380.15"/>
    <s v="N/A"/>
    <s v="N/A"/>
    <x v="121"/>
    <d v="2022-03-02T00:00:00"/>
  </r>
  <r>
    <n v="4263550000"/>
    <s v="Bear Valley Electric Service, Inc."/>
    <s v="N/A"/>
    <s v="Residential"/>
    <s v="Electric"/>
    <x v="0"/>
    <s v="ACTIVE"/>
    <s v="N/A"/>
    <n v="381.68"/>
    <s v="N/A"/>
    <s v="N/A"/>
    <n v="381.68"/>
    <m/>
    <s v="N/A"/>
    <n v="381.68"/>
    <s v="N/A"/>
    <s v="N/A"/>
    <x v="122"/>
    <d v="2022-03-02T00:00:00"/>
  </r>
  <r>
    <n v="5172450000"/>
    <s v="Bear Valley Electric Service, Inc."/>
    <s v="N/A"/>
    <s v="Residential"/>
    <s v="Electric"/>
    <x v="0"/>
    <s v="ACTIVE"/>
    <s v="N/A"/>
    <n v="385.86"/>
    <s v="N/A"/>
    <s v="N/A"/>
    <n v="385.86"/>
    <m/>
    <s v="N/A"/>
    <n v="385.86"/>
    <s v="N/A"/>
    <s v="N/A"/>
    <x v="123"/>
    <d v="2022-03-02T00:00:00"/>
  </r>
  <r>
    <n v="6398450000"/>
    <s v="Bear Valley Electric Service, Inc."/>
    <s v="N/A"/>
    <s v="Residential"/>
    <s v="Electric"/>
    <x v="0"/>
    <s v="ACTIVE"/>
    <s v="N/A"/>
    <n v="387.62"/>
    <s v="N/A"/>
    <s v="N/A"/>
    <n v="387.62"/>
    <m/>
    <s v="N/A"/>
    <n v="387.62"/>
    <s v="N/A"/>
    <s v="N/A"/>
    <x v="124"/>
    <d v="2022-03-02T00:00:00"/>
  </r>
  <r>
    <n v="6679203639"/>
    <s v="Bear Valley Electric Service, Inc."/>
    <s v="N/A"/>
    <s v="Residential"/>
    <s v="Electric"/>
    <x v="0"/>
    <s v="ACTIVE"/>
    <s v="N/A"/>
    <n v="387.87"/>
    <s v="N/A"/>
    <s v="N/A"/>
    <n v="387.87"/>
    <m/>
    <s v="N/A"/>
    <n v="387.87"/>
    <s v="N/A"/>
    <s v="N/A"/>
    <x v="125"/>
    <d v="2022-03-02T00:00:00"/>
  </r>
  <r>
    <n v="5809466155"/>
    <s v="Bear Valley Electric Service, Inc."/>
    <s v="N/A"/>
    <s v="Residential"/>
    <s v="Electric"/>
    <x v="0"/>
    <s v="ACTIVE"/>
    <s v="N/A"/>
    <n v="388.9"/>
    <s v="N/A"/>
    <s v="N/A"/>
    <n v="388.9"/>
    <m/>
    <s v="N/A"/>
    <n v="388.9"/>
    <s v="N/A"/>
    <s v="N/A"/>
    <x v="126"/>
    <d v="2022-03-02T00:00:00"/>
  </r>
  <r>
    <n v="7965309569"/>
    <s v="Bear Valley Electric Service, Inc."/>
    <s v="N/A"/>
    <s v="Residential"/>
    <s v="Electric"/>
    <x v="0"/>
    <s v="ACTIVE"/>
    <s v="N/A"/>
    <n v="389.62"/>
    <s v="N/A"/>
    <s v="N/A"/>
    <n v="389.62"/>
    <s v="YES"/>
    <s v="N/A"/>
    <n v="389.62"/>
    <s v="N/A"/>
    <s v="N/A"/>
    <x v="127"/>
    <d v="2022-03-02T00:00:00"/>
  </r>
  <r>
    <n v="8074563720"/>
    <s v="Bear Valley Electric Service, Inc."/>
    <s v="N/A"/>
    <s v="Residential"/>
    <s v="Electric"/>
    <x v="0"/>
    <s v="ACTIVE"/>
    <s v="N/A"/>
    <n v="389.95"/>
    <s v="N/A"/>
    <s v="N/A"/>
    <n v="389.95"/>
    <m/>
    <s v="N/A"/>
    <n v="389.95"/>
    <s v="N/A"/>
    <s v="N/A"/>
    <x v="128"/>
    <d v="2022-03-02T00:00:00"/>
  </r>
  <r>
    <n v="5123350000"/>
    <s v="Bear Valley Electric Service, Inc."/>
    <s v="N/A"/>
    <s v="Residential"/>
    <s v="Electric"/>
    <x v="0"/>
    <s v="ACTIVE"/>
    <s v="N/A"/>
    <n v="391.98"/>
    <s v="N/A"/>
    <s v="N/A"/>
    <n v="391.98"/>
    <s v="YES"/>
    <s v="N/A"/>
    <n v="391.98"/>
    <s v="N/A"/>
    <s v="N/A"/>
    <x v="129"/>
    <d v="2022-03-02T00:00:00"/>
  </r>
  <r>
    <n v="2720783588"/>
    <s v="Bear Valley Electric Service, Inc."/>
    <s v="N/A"/>
    <s v="Residential"/>
    <s v="Electric"/>
    <x v="0"/>
    <s v="ACTIVE"/>
    <s v="N/A"/>
    <n v="392.03"/>
    <s v="N/A"/>
    <s v="N/A"/>
    <n v="392.03"/>
    <m/>
    <s v="N/A"/>
    <n v="392.03"/>
    <s v="N/A"/>
    <s v="N/A"/>
    <x v="130"/>
    <d v="2022-03-02T00:00:00"/>
  </r>
  <r>
    <n v="1859150000"/>
    <s v="Bear Valley Electric Service, Inc."/>
    <s v="N/A"/>
    <s v="Residential"/>
    <s v="Electric"/>
    <x v="0"/>
    <s v="ACTIVE"/>
    <s v="N/A"/>
    <n v="400.92"/>
    <s v="N/A"/>
    <s v="N/A"/>
    <n v="400.92"/>
    <m/>
    <s v="N/A"/>
    <n v="400.92"/>
    <s v="N/A"/>
    <s v="N/A"/>
    <x v="131"/>
    <d v="2022-03-02T00:00:00"/>
  </r>
  <r>
    <n v="7821240077"/>
    <s v="Bear Valley Electric Service, Inc."/>
    <s v="N/A"/>
    <s v="Residential"/>
    <s v="Electric"/>
    <x v="0"/>
    <s v="ACTIVE"/>
    <s v="N/A"/>
    <n v="406.71"/>
    <s v="N/A"/>
    <s v="N/A"/>
    <n v="406.71"/>
    <m/>
    <s v="N/A"/>
    <n v="0"/>
    <s v="N/A"/>
    <s v="N/A"/>
    <x v="0"/>
    <d v="2022-03-02T00:00:00"/>
  </r>
  <r>
    <n v="199852906"/>
    <s v="Bear Valley Electric Service, Inc."/>
    <s v="N/A"/>
    <s v="Residential"/>
    <s v="Electric"/>
    <x v="0"/>
    <s v="ACTIVE"/>
    <s v="N/A"/>
    <n v="411.59"/>
    <s v="N/A"/>
    <s v="N/A"/>
    <n v="411.59"/>
    <m/>
    <s v="N/A"/>
    <n v="411.59"/>
    <s v="N/A"/>
    <s v="N/A"/>
    <x v="132"/>
    <d v="2022-03-02T00:00:00"/>
  </r>
  <r>
    <n v="7416402841"/>
    <s v="Bear Valley Electric Service, Inc."/>
    <s v="N/A"/>
    <s v="Residential"/>
    <s v="Electric"/>
    <x v="0"/>
    <s v="ACTIVE"/>
    <s v="N/A"/>
    <n v="417.49"/>
    <s v="N/A"/>
    <s v="N/A"/>
    <n v="417.49"/>
    <m/>
    <s v="N/A"/>
    <n v="417.49"/>
    <s v="N/A"/>
    <s v="N/A"/>
    <x v="133"/>
    <d v="2022-03-02T00:00:00"/>
  </r>
  <r>
    <n v="4134682485"/>
    <s v="Bear Valley Electric Service, Inc."/>
    <s v="N/A"/>
    <s v="Residential"/>
    <s v="Electric"/>
    <x v="0"/>
    <s v="ACTIVE"/>
    <s v="N/A"/>
    <n v="417.86"/>
    <s v="N/A"/>
    <s v="N/A"/>
    <n v="417.86"/>
    <m/>
    <s v="N/A"/>
    <n v="417.86"/>
    <s v="N/A"/>
    <s v="N/A"/>
    <x v="134"/>
    <d v="2022-03-02T00:00:00"/>
  </r>
  <r>
    <n v="4243912333"/>
    <s v="Bear Valley Electric Service, Inc."/>
    <s v="N/A"/>
    <s v="Residential"/>
    <s v="Electric"/>
    <x v="0"/>
    <s v="ACTIVE"/>
    <s v="N/A"/>
    <n v="424.26"/>
    <s v="N/A"/>
    <s v="N/A"/>
    <n v="424.26"/>
    <m/>
    <s v="N/A"/>
    <n v="424.26"/>
    <s v="N/A"/>
    <s v="N/A"/>
    <x v="135"/>
    <d v="2022-03-02T00:00:00"/>
  </r>
  <r>
    <n v="4599450000"/>
    <s v="Bear Valley Electric Service, Inc."/>
    <s v="N/A"/>
    <s v="Residential"/>
    <s v="Electric"/>
    <x v="0"/>
    <s v="ACTIVE"/>
    <s v="N/A"/>
    <n v="424.73"/>
    <s v="N/A"/>
    <s v="N/A"/>
    <n v="424.73"/>
    <m/>
    <s v="N/A"/>
    <n v="424.73"/>
    <s v="N/A"/>
    <s v="N/A"/>
    <x v="136"/>
    <d v="2022-03-02T00:00:00"/>
  </r>
  <r>
    <n v="3464603795"/>
    <s v="Bear Valley Electric Service, Inc."/>
    <s v="N/A"/>
    <s v="Residential"/>
    <s v="Electric"/>
    <x v="0"/>
    <s v="ACTIVE"/>
    <s v="N/A"/>
    <n v="425.71"/>
    <s v="N/A"/>
    <s v="N/A"/>
    <n v="425.71"/>
    <m/>
    <s v="N/A"/>
    <n v="0"/>
    <s v="N/A"/>
    <s v="N/A"/>
    <x v="0"/>
    <d v="2022-03-02T00:00:00"/>
  </r>
  <r>
    <n v="944650000"/>
    <s v="Bear Valley Electric Service, Inc."/>
    <s v="N/A"/>
    <s v="Residential"/>
    <s v="Electric"/>
    <x v="0"/>
    <s v="ACTIVE"/>
    <s v="N/A"/>
    <n v="427.14"/>
    <s v="N/A"/>
    <s v="N/A"/>
    <n v="427.14"/>
    <m/>
    <s v="N/A"/>
    <n v="0"/>
    <s v="N/A"/>
    <s v="N/A"/>
    <x v="0"/>
    <d v="2022-03-02T00:00:00"/>
  </r>
  <r>
    <n v="7942350000"/>
    <s v="Bear Valley Electric Service, Inc."/>
    <s v="N/A"/>
    <s v="Residential"/>
    <s v="Electric"/>
    <x v="0"/>
    <s v="ACTIVE"/>
    <s v="N/A"/>
    <n v="428.94"/>
    <s v="N/A"/>
    <s v="N/A"/>
    <n v="428.94"/>
    <m/>
    <s v="N/A"/>
    <n v="428.94"/>
    <s v="N/A"/>
    <s v="N/A"/>
    <x v="137"/>
    <d v="2022-03-02T00:00:00"/>
  </r>
  <r>
    <n v="4983858907"/>
    <s v="Bear Valley Electric Service, Inc."/>
    <s v="N/A"/>
    <s v="Residential"/>
    <s v="Electric"/>
    <x v="0"/>
    <s v="ACTIVE"/>
    <s v="N/A"/>
    <n v="431.82"/>
    <s v="N/A"/>
    <s v="N/A"/>
    <n v="431.82"/>
    <m/>
    <s v="N/A"/>
    <n v="431.82"/>
    <s v="N/A"/>
    <s v="N/A"/>
    <x v="138"/>
    <d v="2022-03-02T00:00:00"/>
  </r>
  <r>
    <n v="6558550000"/>
    <s v="Bear Valley Electric Service, Inc."/>
    <s v="N/A"/>
    <s v="Residential"/>
    <s v="Electric"/>
    <x v="0"/>
    <s v="ACTIVE"/>
    <s v="N/A"/>
    <n v="434.82"/>
    <s v="N/A"/>
    <s v="N/A"/>
    <n v="434.82"/>
    <m/>
    <s v="N/A"/>
    <n v="0"/>
    <s v="N/A"/>
    <s v="N/A"/>
    <x v="0"/>
    <d v="2022-03-02T00:00:00"/>
  </r>
  <r>
    <n v="1185150000"/>
    <s v="Bear Valley Electric Service, Inc."/>
    <s v="N/A"/>
    <s v="Residential"/>
    <s v="Electric"/>
    <x v="0"/>
    <s v="ACTIVE"/>
    <s v="N/A"/>
    <n v="440.05"/>
    <s v="N/A"/>
    <s v="N/A"/>
    <n v="440.05"/>
    <m/>
    <s v="N/A"/>
    <n v="0"/>
    <s v="N/A"/>
    <s v="N/A"/>
    <x v="0"/>
    <d v="2022-03-02T00:00:00"/>
  </r>
  <r>
    <n v="3453597726"/>
    <s v="Bear Valley Electric Service, Inc."/>
    <s v="N/A"/>
    <s v="Residential"/>
    <s v="Electric"/>
    <x v="0"/>
    <s v="ACTIVE"/>
    <s v="N/A"/>
    <n v="449.83"/>
    <s v="N/A"/>
    <s v="N/A"/>
    <n v="449.83"/>
    <m/>
    <s v="N/A"/>
    <n v="0"/>
    <s v="N/A"/>
    <s v="N/A"/>
    <x v="0"/>
    <d v="2022-03-02T00:00:00"/>
  </r>
  <r>
    <n v="272999910"/>
    <s v="Bear Valley Electric Service, Inc."/>
    <s v="N/A"/>
    <s v="Residential"/>
    <s v="Electric"/>
    <x v="0"/>
    <s v="ACTIVE"/>
    <s v="N/A"/>
    <n v="455.45"/>
    <s v="N/A"/>
    <s v="N/A"/>
    <n v="455.45"/>
    <m/>
    <s v="N/A"/>
    <n v="0"/>
    <s v="N/A"/>
    <s v="N/A"/>
    <x v="0"/>
    <d v="2022-03-02T00:00:00"/>
  </r>
  <r>
    <n v="4450250000"/>
    <s v="Bear Valley Electric Service, Inc."/>
    <s v="N/A"/>
    <s v="Residential"/>
    <s v="Electric"/>
    <x v="0"/>
    <s v="ACTIVE"/>
    <s v="N/A"/>
    <n v="455.6"/>
    <s v="N/A"/>
    <s v="N/A"/>
    <n v="455.6"/>
    <m/>
    <s v="N/A"/>
    <n v="455.6"/>
    <s v="N/A"/>
    <s v="N/A"/>
    <x v="139"/>
    <d v="2022-03-02T00:00:00"/>
  </r>
  <r>
    <n v="5128550000"/>
    <s v="Bear Valley Electric Service, Inc."/>
    <s v="N/A"/>
    <s v="Residential"/>
    <s v="Electric"/>
    <x v="0"/>
    <s v="ACTIVE"/>
    <s v="N/A"/>
    <n v="457.96"/>
    <s v="N/A"/>
    <s v="N/A"/>
    <n v="457.96"/>
    <m/>
    <s v="N/A"/>
    <n v="0"/>
    <s v="N/A"/>
    <s v="N/A"/>
    <x v="0"/>
    <d v="2022-03-02T00:00:00"/>
  </r>
  <r>
    <n v="8362474807"/>
    <s v="Bear Valley Electric Service, Inc."/>
    <s v="N/A"/>
    <s v="Residential"/>
    <s v="Electric"/>
    <x v="0"/>
    <s v="ACTIVE"/>
    <s v="N/A"/>
    <n v="459.69"/>
    <s v="N/A"/>
    <s v="N/A"/>
    <n v="459.69"/>
    <m/>
    <s v="N/A"/>
    <n v="0"/>
    <s v="N/A"/>
    <s v="N/A"/>
    <x v="0"/>
    <d v="2022-03-02T00:00:00"/>
  </r>
  <r>
    <n v="2978550000"/>
    <s v="Bear Valley Electric Service, Inc."/>
    <s v="N/A"/>
    <s v="Residential"/>
    <s v="Electric"/>
    <x v="0"/>
    <s v="ACTIVE"/>
    <s v="N/A"/>
    <n v="460.2"/>
    <s v="N/A"/>
    <s v="N/A"/>
    <n v="460.2"/>
    <m/>
    <s v="N/A"/>
    <n v="0"/>
    <s v="N/A"/>
    <s v="N/A"/>
    <x v="0"/>
    <d v="2022-03-02T00:00:00"/>
  </r>
  <r>
    <n v="7750550000"/>
    <s v="Bear Valley Electric Service, Inc."/>
    <s v="N/A"/>
    <s v="Residential"/>
    <s v="Electric"/>
    <x v="0"/>
    <s v="ACTIVE"/>
    <s v="N/A"/>
    <n v="461.64"/>
    <s v="N/A"/>
    <s v="N/A"/>
    <n v="461.64"/>
    <m/>
    <s v="N/A"/>
    <n v="461.64"/>
    <s v="N/A"/>
    <s v="N/A"/>
    <x v="140"/>
    <d v="2022-03-02T00:00:00"/>
  </r>
  <r>
    <n v="7620622424"/>
    <s v="Bear Valley Electric Service, Inc."/>
    <s v="N/A"/>
    <s v="Residential"/>
    <s v="Electric"/>
    <x v="0"/>
    <s v="ACTIVE"/>
    <s v="N/A"/>
    <n v="463.03"/>
    <s v="N/A"/>
    <s v="N/A"/>
    <n v="463.03"/>
    <m/>
    <s v="N/A"/>
    <n v="463.03"/>
    <s v="N/A"/>
    <s v="N/A"/>
    <x v="141"/>
    <d v="2022-03-02T00:00:00"/>
  </r>
  <r>
    <n v="9340356270"/>
    <s v="Bear Valley Electric Service, Inc."/>
    <s v="N/A"/>
    <s v="Residential"/>
    <s v="Electric"/>
    <x v="0"/>
    <s v="ACTIVE"/>
    <s v="N/A"/>
    <n v="463.33"/>
    <s v="N/A"/>
    <s v="N/A"/>
    <n v="463.33"/>
    <m/>
    <s v="N/A"/>
    <n v="463.33"/>
    <s v="N/A"/>
    <s v="N/A"/>
    <x v="142"/>
    <d v="2022-03-02T00:00:00"/>
  </r>
  <r>
    <n v="4667450000"/>
    <s v="Bear Valley Electric Service, Inc."/>
    <s v="N/A"/>
    <s v="Residential"/>
    <s v="Electric"/>
    <x v="0"/>
    <s v="ACTIVE"/>
    <s v="N/A"/>
    <n v="465.1"/>
    <s v="N/A"/>
    <s v="N/A"/>
    <n v="465.1"/>
    <m/>
    <s v="N/A"/>
    <n v="465.1"/>
    <s v="N/A"/>
    <s v="N/A"/>
    <x v="143"/>
    <d v="2022-03-02T00:00:00"/>
  </r>
  <r>
    <n v="5368909789"/>
    <s v="Bear Valley Electric Service, Inc."/>
    <s v="N/A"/>
    <s v="Residential"/>
    <s v="Electric"/>
    <x v="0"/>
    <s v="ACTIVE"/>
    <s v="N/A"/>
    <n v="467.65"/>
    <s v="N/A"/>
    <s v="N/A"/>
    <n v="467.65"/>
    <m/>
    <s v="N/A"/>
    <n v="0"/>
    <s v="N/A"/>
    <s v="N/A"/>
    <x v="0"/>
    <d v="2022-03-02T00:00:00"/>
  </r>
  <r>
    <n v="8915546274"/>
    <s v="Bear Valley Electric Service, Inc."/>
    <s v="N/A"/>
    <s v="Residential"/>
    <s v="Electric"/>
    <x v="0"/>
    <s v="ACTIVE"/>
    <s v="N/A"/>
    <n v="469.68"/>
    <s v="N/A"/>
    <s v="N/A"/>
    <n v="469.68"/>
    <m/>
    <s v="N/A"/>
    <n v="0"/>
    <s v="N/A"/>
    <s v="N/A"/>
    <x v="0"/>
    <d v="2022-03-02T00:00:00"/>
  </r>
  <r>
    <n v="4694250000"/>
    <s v="Bear Valley Electric Service, Inc."/>
    <s v="N/A"/>
    <s v="Residential"/>
    <s v="Electric"/>
    <x v="0"/>
    <s v="ACTIVE"/>
    <s v="N/A"/>
    <n v="475.35"/>
    <s v="N/A"/>
    <s v="N/A"/>
    <n v="475.35"/>
    <m/>
    <s v="N/A"/>
    <n v="0"/>
    <s v="N/A"/>
    <s v="N/A"/>
    <x v="0"/>
    <d v="2022-03-02T00:00:00"/>
  </r>
  <r>
    <n v="894519643"/>
    <s v="Bear Valley Electric Service, Inc."/>
    <s v="N/A"/>
    <s v="Residential"/>
    <s v="Electric"/>
    <x v="0"/>
    <s v="ACTIVE"/>
    <s v="N/A"/>
    <n v="476.88"/>
    <s v="N/A"/>
    <s v="N/A"/>
    <n v="476.88"/>
    <s v="YES"/>
    <s v="N/A"/>
    <n v="476.88"/>
    <s v="N/A"/>
    <s v="N/A"/>
    <x v="144"/>
    <d v="2022-03-02T00:00:00"/>
  </r>
  <r>
    <n v="4698397876"/>
    <s v="Bear Valley Electric Service, Inc."/>
    <s v="N/A"/>
    <s v="Residential"/>
    <s v="Electric"/>
    <x v="0"/>
    <s v="ACTIVE"/>
    <s v="N/A"/>
    <n v="477.45"/>
    <s v="N/A"/>
    <s v="N/A"/>
    <n v="477.45"/>
    <s v="YES"/>
    <s v="N/A"/>
    <n v="0"/>
    <s v="N/A"/>
    <s v="N/A"/>
    <x v="0"/>
    <d v="2022-03-02T00:00:00"/>
  </r>
  <r>
    <n v="33350000"/>
    <s v="Bear Valley Electric Service, Inc."/>
    <s v="N/A"/>
    <s v="Residential"/>
    <s v="Electric"/>
    <x v="0"/>
    <s v="ACTIVE"/>
    <s v="N/A"/>
    <n v="480.91"/>
    <s v="N/A"/>
    <s v="N/A"/>
    <n v="480.91"/>
    <m/>
    <s v="N/A"/>
    <n v="480.91"/>
    <s v="N/A"/>
    <s v="N/A"/>
    <x v="145"/>
    <d v="2022-03-02T00:00:00"/>
  </r>
  <r>
    <n v="5055380559"/>
    <s v="Bear Valley Electric Service, Inc."/>
    <s v="N/A"/>
    <s v="Residential"/>
    <s v="Electric"/>
    <x v="0"/>
    <s v="ACTIVE"/>
    <s v="N/A"/>
    <n v="487.2"/>
    <s v="N/A"/>
    <s v="N/A"/>
    <n v="487.2"/>
    <m/>
    <s v="N/A"/>
    <n v="0"/>
    <s v="N/A"/>
    <s v="N/A"/>
    <x v="0"/>
    <d v="2022-03-02T00:00:00"/>
  </r>
  <r>
    <n v="5535550000"/>
    <s v="Bear Valley Electric Service, Inc."/>
    <s v="N/A"/>
    <s v="Residential"/>
    <s v="Electric"/>
    <x v="0"/>
    <s v="ACTIVE"/>
    <s v="N/A"/>
    <n v="488.13"/>
    <s v="N/A"/>
    <s v="N/A"/>
    <n v="488.13"/>
    <m/>
    <s v="N/A"/>
    <n v="0"/>
    <s v="N/A"/>
    <s v="N/A"/>
    <x v="0"/>
    <d v="2022-03-02T00:00:00"/>
  </r>
  <r>
    <n v="8762762184"/>
    <s v="Bear Valley Electric Service, Inc."/>
    <s v="N/A"/>
    <s v="Residential"/>
    <s v="Electric"/>
    <x v="0"/>
    <s v="ACTIVE"/>
    <s v="N/A"/>
    <n v="493.09"/>
    <s v="N/A"/>
    <s v="N/A"/>
    <n v="493.09"/>
    <m/>
    <s v="N/A"/>
    <n v="493.09"/>
    <s v="N/A"/>
    <s v="N/A"/>
    <x v="146"/>
    <d v="2022-03-02T00:00:00"/>
  </r>
  <r>
    <n v="4599550000"/>
    <s v="Bear Valley Electric Service, Inc."/>
    <s v="N/A"/>
    <s v="Residential"/>
    <s v="Electric"/>
    <x v="0"/>
    <s v="ACTIVE"/>
    <s v="N/A"/>
    <n v="495.24"/>
    <s v="N/A"/>
    <s v="N/A"/>
    <n v="495.24"/>
    <m/>
    <s v="N/A"/>
    <n v="495.24"/>
    <s v="N/A"/>
    <s v="N/A"/>
    <x v="147"/>
    <d v="2022-03-02T00:00:00"/>
  </r>
  <r>
    <n v="4665928255"/>
    <s v="Bear Valley Electric Service, Inc."/>
    <s v="N/A"/>
    <s v="Residential"/>
    <s v="Electric"/>
    <x v="0"/>
    <s v="ACTIVE"/>
    <s v="N/A"/>
    <n v="495.58"/>
    <s v="N/A"/>
    <s v="N/A"/>
    <n v="495.58"/>
    <m/>
    <s v="N/A"/>
    <n v="0"/>
    <s v="N/A"/>
    <s v="N/A"/>
    <x v="0"/>
    <d v="2022-03-02T00:00:00"/>
  </r>
  <r>
    <n v="5885250000"/>
    <s v="Bear Valley Electric Service, Inc."/>
    <s v="N/A"/>
    <s v="Residential"/>
    <s v="Electric"/>
    <x v="0"/>
    <s v="ACTIVE"/>
    <s v="N/A"/>
    <n v="500.16"/>
    <s v="N/A"/>
    <s v="N/A"/>
    <n v="500.16"/>
    <m/>
    <s v="N/A"/>
    <n v="500.16"/>
    <s v="N/A"/>
    <s v="N/A"/>
    <x v="148"/>
    <d v="2022-03-02T00:00:00"/>
  </r>
  <r>
    <n v="6144150000"/>
    <s v="Bear Valley Electric Service, Inc."/>
    <s v="N/A"/>
    <s v="Residential"/>
    <s v="Electric"/>
    <x v="0"/>
    <s v="ACTIVE"/>
    <s v="N/A"/>
    <n v="501.81"/>
    <s v="N/A"/>
    <s v="N/A"/>
    <n v="501.81"/>
    <m/>
    <s v="N/A"/>
    <n v="501.81"/>
    <s v="N/A"/>
    <s v="N/A"/>
    <x v="149"/>
    <d v="2022-03-02T00:00:00"/>
  </r>
  <r>
    <n v="5899550000"/>
    <s v="Bear Valley Electric Service, Inc."/>
    <s v="N/A"/>
    <s v="Residential"/>
    <s v="Electric"/>
    <x v="0"/>
    <s v="ACTIVE"/>
    <s v="N/A"/>
    <n v="502.24"/>
    <s v="N/A"/>
    <s v="N/A"/>
    <n v="502.24"/>
    <m/>
    <s v="N/A"/>
    <n v="502.24"/>
    <s v="N/A"/>
    <s v="N/A"/>
    <x v="150"/>
    <d v="2022-03-02T00:00:00"/>
  </r>
  <r>
    <n v="6342250000"/>
    <s v="Bear Valley Electric Service, Inc."/>
    <s v="N/A"/>
    <s v="Residential"/>
    <s v="Electric"/>
    <x v="0"/>
    <s v="ACTIVE"/>
    <s v="N/A"/>
    <n v="502.4"/>
    <s v="N/A"/>
    <s v="N/A"/>
    <n v="502.4"/>
    <m/>
    <s v="N/A"/>
    <n v="502.4"/>
    <s v="N/A"/>
    <s v="N/A"/>
    <x v="151"/>
    <d v="2022-03-02T00:00:00"/>
  </r>
  <r>
    <n v="6718115430"/>
    <s v="Bear Valley Electric Service, Inc."/>
    <s v="N/A"/>
    <s v="Residential"/>
    <s v="Electric"/>
    <x v="0"/>
    <s v="ACTIVE"/>
    <s v="N/A"/>
    <n v="504.83"/>
    <s v="N/A"/>
    <s v="N/A"/>
    <n v="504.83"/>
    <m/>
    <s v="N/A"/>
    <n v="0"/>
    <s v="N/A"/>
    <s v="N/A"/>
    <x v="0"/>
    <d v="2022-03-02T00:00:00"/>
  </r>
  <r>
    <n v="4929715972"/>
    <s v="Bear Valley Electric Service, Inc."/>
    <s v="N/A"/>
    <s v="Residential"/>
    <s v="Electric"/>
    <x v="0"/>
    <s v="ACTIVE"/>
    <s v="N/A"/>
    <n v="505.8"/>
    <s v="N/A"/>
    <s v="N/A"/>
    <n v="505.8"/>
    <s v="YES"/>
    <s v="N/A"/>
    <n v="505.8"/>
    <s v="N/A"/>
    <s v="N/A"/>
    <x v="152"/>
    <d v="2022-03-02T00:00:00"/>
  </r>
  <r>
    <n v="9058250000"/>
    <s v="Bear Valley Electric Service, Inc."/>
    <s v="N/A"/>
    <s v="Residential"/>
    <s v="Electric"/>
    <x v="0"/>
    <s v="ACTIVE"/>
    <s v="N/A"/>
    <n v="514.29999999999995"/>
    <s v="N/A"/>
    <s v="N/A"/>
    <n v="514.29999999999995"/>
    <m/>
    <s v="N/A"/>
    <n v="0"/>
    <s v="N/A"/>
    <s v="N/A"/>
    <x v="0"/>
    <d v="2022-03-02T00:00:00"/>
  </r>
  <r>
    <n v="4735350000"/>
    <s v="Bear Valley Electric Service, Inc."/>
    <s v="N/A"/>
    <s v="Residential"/>
    <s v="Electric"/>
    <x v="0"/>
    <s v="ACTIVE"/>
    <s v="N/A"/>
    <n v="514.33000000000004"/>
    <s v="N/A"/>
    <s v="N/A"/>
    <n v="514.33000000000004"/>
    <s v="YES"/>
    <s v="N/A"/>
    <n v="514.33000000000004"/>
    <s v="N/A"/>
    <s v="N/A"/>
    <x v="153"/>
    <d v="2022-03-02T00:00:00"/>
  </r>
  <r>
    <n v="4049481235"/>
    <s v="Bear Valley Electric Service, Inc."/>
    <s v="N/A"/>
    <s v="Residential"/>
    <s v="Electric"/>
    <x v="0"/>
    <s v="ACTIVE"/>
    <s v="N/A"/>
    <n v="516.65"/>
    <s v="N/A"/>
    <s v="N/A"/>
    <n v="516.65"/>
    <m/>
    <s v="N/A"/>
    <n v="0"/>
    <s v="N/A"/>
    <s v="N/A"/>
    <x v="0"/>
    <d v="2022-03-02T00:00:00"/>
  </r>
  <r>
    <n v="4972767452"/>
    <s v="Bear Valley Electric Service, Inc."/>
    <s v="N/A"/>
    <s v="Residential"/>
    <s v="Electric"/>
    <x v="0"/>
    <s v="ACTIVE"/>
    <s v="N/A"/>
    <n v="517.25"/>
    <s v="N/A"/>
    <s v="N/A"/>
    <n v="517.25"/>
    <s v="YES"/>
    <s v="N/A"/>
    <n v="517.25"/>
    <s v="N/A"/>
    <s v="N/A"/>
    <x v="154"/>
    <d v="2022-03-02T00:00:00"/>
  </r>
  <r>
    <n v="612161447"/>
    <s v="Bear Valley Electric Service, Inc."/>
    <s v="N/A"/>
    <s v="Residential"/>
    <s v="Electric"/>
    <x v="0"/>
    <s v="ACTIVE"/>
    <s v="N/A"/>
    <n v="526.07000000000005"/>
    <s v="N/A"/>
    <s v="N/A"/>
    <n v="526.07000000000005"/>
    <m/>
    <s v="N/A"/>
    <n v="0"/>
    <s v="N/A"/>
    <s v="N/A"/>
    <x v="0"/>
    <d v="2022-03-02T00:00:00"/>
  </r>
  <r>
    <n v="6081061767"/>
    <s v="Bear Valley Electric Service, Inc."/>
    <s v="N/A"/>
    <s v="Residential"/>
    <s v="Electric"/>
    <x v="0"/>
    <s v="ACTIVE"/>
    <s v="N/A"/>
    <n v="526.64"/>
    <s v="N/A"/>
    <s v="N/A"/>
    <n v="526.64"/>
    <m/>
    <s v="N/A"/>
    <n v="0"/>
    <s v="N/A"/>
    <s v="N/A"/>
    <x v="0"/>
    <d v="2022-03-02T00:00:00"/>
  </r>
  <r>
    <n v="4592055867"/>
    <s v="Bear Valley Electric Service, Inc."/>
    <s v="N/A"/>
    <s v="Residential"/>
    <s v="Electric"/>
    <x v="0"/>
    <s v="ACTIVE"/>
    <s v="N/A"/>
    <n v="527.94000000000005"/>
    <s v="N/A"/>
    <s v="N/A"/>
    <n v="527.94000000000005"/>
    <m/>
    <s v="N/A"/>
    <n v="527.94000000000005"/>
    <s v="N/A"/>
    <s v="N/A"/>
    <x v="155"/>
    <d v="2022-03-02T00:00:00"/>
  </r>
  <r>
    <n v="5255594262"/>
    <s v="Bear Valley Electric Service, Inc."/>
    <s v="N/A"/>
    <s v="Residential"/>
    <s v="Electric"/>
    <x v="0"/>
    <s v="ACTIVE"/>
    <s v="N/A"/>
    <n v="532.32000000000005"/>
    <s v="N/A"/>
    <s v="N/A"/>
    <n v="532.32000000000005"/>
    <m/>
    <s v="N/A"/>
    <n v="532.32000000000005"/>
    <s v="N/A"/>
    <s v="N/A"/>
    <x v="156"/>
    <d v="2022-03-02T00:00:00"/>
  </r>
  <r>
    <n v="2217089539"/>
    <s v="Bear Valley Electric Service, Inc."/>
    <s v="N/A"/>
    <s v="Residential"/>
    <s v="Electric"/>
    <x v="0"/>
    <s v="ACTIVE"/>
    <s v="N/A"/>
    <n v="541.55999999999995"/>
    <s v="N/A"/>
    <s v="N/A"/>
    <n v="541.55999999999995"/>
    <m/>
    <s v="N/A"/>
    <n v="541.55999999999995"/>
    <s v="N/A"/>
    <s v="N/A"/>
    <x v="157"/>
    <d v="2022-03-02T00:00:00"/>
  </r>
  <r>
    <n v="1447957423"/>
    <s v="Bear Valley Electric Service, Inc."/>
    <s v="N/A"/>
    <s v="Residential"/>
    <s v="Electric"/>
    <x v="0"/>
    <s v="ACTIVE"/>
    <s v="N/A"/>
    <n v="546.67999999999995"/>
    <s v="N/A"/>
    <s v="N/A"/>
    <n v="546.67999999999995"/>
    <m/>
    <s v="N/A"/>
    <n v="546.67999999999995"/>
    <s v="N/A"/>
    <s v="N/A"/>
    <x v="158"/>
    <d v="2022-03-02T00:00:00"/>
  </r>
  <r>
    <n v="7668449993"/>
    <s v="Bear Valley Electric Service, Inc."/>
    <s v="N/A"/>
    <s v="Residential"/>
    <s v="Electric"/>
    <x v="0"/>
    <s v="ACTIVE"/>
    <s v="N/A"/>
    <n v="548.67999999999995"/>
    <s v="N/A"/>
    <s v="N/A"/>
    <n v="548.67999999999995"/>
    <s v="YES"/>
    <s v="N/A"/>
    <n v="548.67999999999995"/>
    <s v="N/A"/>
    <s v="N/A"/>
    <x v="159"/>
    <d v="2022-03-02T00:00:00"/>
  </r>
  <r>
    <n v="6525930242"/>
    <s v="Bear Valley Electric Service, Inc."/>
    <s v="N/A"/>
    <s v="Residential"/>
    <s v="Electric"/>
    <x v="0"/>
    <s v="ACTIVE"/>
    <s v="N/A"/>
    <n v="554.05999999999995"/>
    <s v="N/A"/>
    <s v="N/A"/>
    <n v="554.05999999999995"/>
    <m/>
    <s v="N/A"/>
    <n v="554.05999999999995"/>
    <s v="N/A"/>
    <s v="N/A"/>
    <x v="160"/>
    <d v="2022-03-02T00:00:00"/>
  </r>
  <r>
    <n v="4416192940"/>
    <s v="Bear Valley Electric Service, Inc."/>
    <s v="N/A"/>
    <s v="Residential"/>
    <s v="Electric"/>
    <x v="0"/>
    <s v="ACTIVE"/>
    <s v="N/A"/>
    <n v="554.65"/>
    <s v="N/A"/>
    <s v="N/A"/>
    <n v="554.65"/>
    <s v="YES"/>
    <s v="N/A"/>
    <n v="0"/>
    <s v="N/A"/>
    <s v="N/A"/>
    <x v="0"/>
    <d v="2022-03-02T00:00:00"/>
  </r>
  <r>
    <n v="7195840928"/>
    <s v="Bear Valley Electric Service, Inc."/>
    <s v="N/A"/>
    <s v="Residential"/>
    <s v="Electric"/>
    <x v="0"/>
    <s v="ACTIVE"/>
    <s v="N/A"/>
    <n v="556.64"/>
    <s v="N/A"/>
    <s v="N/A"/>
    <n v="556.64"/>
    <m/>
    <s v="N/A"/>
    <n v="556.64"/>
    <s v="N/A"/>
    <s v="N/A"/>
    <x v="161"/>
    <d v="2022-03-02T00:00:00"/>
  </r>
  <r>
    <n v="8162506262"/>
    <s v="Bear Valley Electric Service, Inc."/>
    <s v="N/A"/>
    <s v="Residential"/>
    <s v="Electric"/>
    <x v="0"/>
    <s v="ACTIVE"/>
    <s v="N/A"/>
    <n v="558.46"/>
    <s v="N/A"/>
    <s v="N/A"/>
    <n v="558.46"/>
    <m/>
    <s v="N/A"/>
    <n v="558.46"/>
    <s v="N/A"/>
    <s v="N/A"/>
    <x v="162"/>
    <d v="2022-03-02T00:00:00"/>
  </r>
  <r>
    <n v="3505296153"/>
    <s v="Bear Valley Electric Service, Inc."/>
    <s v="N/A"/>
    <s v="Residential"/>
    <s v="Electric"/>
    <x v="0"/>
    <s v="ACTIVE"/>
    <s v="N/A"/>
    <n v="559.86"/>
    <s v="N/A"/>
    <s v="N/A"/>
    <n v="559.86"/>
    <m/>
    <s v="N/A"/>
    <n v="559.86"/>
    <s v="N/A"/>
    <s v="N/A"/>
    <x v="163"/>
    <d v="2022-03-02T00:00:00"/>
  </r>
  <r>
    <n v="2320650721"/>
    <s v="Bear Valley Electric Service, Inc."/>
    <s v="N/A"/>
    <s v="Residential"/>
    <s v="Electric"/>
    <x v="0"/>
    <s v="ACTIVE"/>
    <s v="N/A"/>
    <n v="560.70000000000005"/>
    <s v="N/A"/>
    <s v="N/A"/>
    <n v="560.70000000000005"/>
    <m/>
    <s v="N/A"/>
    <n v="560.70000000000005"/>
    <s v="N/A"/>
    <s v="N/A"/>
    <x v="164"/>
    <d v="2022-03-02T00:00:00"/>
  </r>
  <r>
    <n v="202161281"/>
    <s v="Bear Valley Electric Service, Inc."/>
    <s v="N/A"/>
    <s v="Residential"/>
    <s v="Electric"/>
    <x v="0"/>
    <s v="ACTIVE"/>
    <s v="N/A"/>
    <n v="561.16"/>
    <s v="N/A"/>
    <s v="N/A"/>
    <n v="561.16"/>
    <m/>
    <s v="N/A"/>
    <n v="0"/>
    <s v="N/A"/>
    <s v="N/A"/>
    <x v="0"/>
    <d v="2022-03-02T00:00:00"/>
  </r>
  <r>
    <n v="2097450000"/>
    <s v="Bear Valley Electric Service, Inc."/>
    <s v="N/A"/>
    <s v="Residential"/>
    <s v="Electric"/>
    <x v="0"/>
    <s v="ACTIVE"/>
    <s v="N/A"/>
    <n v="562.95000000000005"/>
    <s v="N/A"/>
    <s v="N/A"/>
    <n v="562.95000000000005"/>
    <m/>
    <s v="N/A"/>
    <n v="562.95000000000005"/>
    <s v="N/A"/>
    <s v="N/A"/>
    <x v="165"/>
    <d v="2022-03-02T00:00:00"/>
  </r>
  <r>
    <n v="2987289501"/>
    <s v="Bear Valley Electric Service, Inc."/>
    <s v="N/A"/>
    <s v="Residential"/>
    <s v="Electric"/>
    <x v="0"/>
    <s v="ACTIVE"/>
    <s v="N/A"/>
    <n v="563.86"/>
    <s v="N/A"/>
    <s v="N/A"/>
    <n v="563.86"/>
    <s v="YES"/>
    <s v="N/A"/>
    <n v="563.86"/>
    <s v="N/A"/>
    <s v="N/A"/>
    <x v="166"/>
    <d v="2022-03-02T00:00:00"/>
  </r>
  <r>
    <n v="1823406794"/>
    <s v="Bear Valley Electric Service, Inc."/>
    <s v="N/A"/>
    <s v="Residential"/>
    <s v="Electric"/>
    <x v="0"/>
    <s v="ACTIVE"/>
    <s v="N/A"/>
    <n v="569.16"/>
    <s v="N/A"/>
    <s v="N/A"/>
    <n v="569.16"/>
    <m/>
    <s v="N/A"/>
    <n v="0"/>
    <s v="N/A"/>
    <s v="N/A"/>
    <x v="0"/>
    <d v="2022-03-02T00:00:00"/>
  </r>
  <r>
    <n v="4812444117"/>
    <s v="Bear Valley Electric Service, Inc."/>
    <s v="N/A"/>
    <s v="Residential"/>
    <s v="Electric"/>
    <x v="0"/>
    <s v="ACTIVE"/>
    <s v="N/A"/>
    <n v="569.32000000000005"/>
    <s v="N/A"/>
    <s v="N/A"/>
    <n v="569.32000000000005"/>
    <m/>
    <s v="N/A"/>
    <n v="0"/>
    <s v="N/A"/>
    <s v="N/A"/>
    <x v="0"/>
    <d v="2022-03-02T00:00:00"/>
  </r>
  <r>
    <n v="4922462906"/>
    <s v="Bear Valley Electric Service, Inc."/>
    <s v="N/A"/>
    <s v="Residential"/>
    <s v="Electric"/>
    <x v="0"/>
    <s v="ACTIVE"/>
    <s v="N/A"/>
    <n v="570.80999999999995"/>
    <s v="N/A"/>
    <s v="N/A"/>
    <n v="570.80999999999995"/>
    <m/>
    <s v="N/A"/>
    <n v="570.80999999999995"/>
    <s v="N/A"/>
    <s v="N/A"/>
    <x v="167"/>
    <d v="2022-03-02T00:00:00"/>
  </r>
  <r>
    <n v="176323440"/>
    <s v="Bear Valley Electric Service, Inc."/>
    <s v="N/A"/>
    <s v="Residential"/>
    <s v="Electric"/>
    <x v="0"/>
    <s v="ACTIVE"/>
    <s v="N/A"/>
    <n v="571.45000000000005"/>
    <s v="N/A"/>
    <s v="N/A"/>
    <n v="571.45000000000005"/>
    <m/>
    <s v="N/A"/>
    <n v="0"/>
    <s v="N/A"/>
    <s v="N/A"/>
    <x v="0"/>
    <d v="2022-03-02T00:00:00"/>
  </r>
  <r>
    <n v="3388182848"/>
    <s v="Bear Valley Electric Service, Inc."/>
    <s v="N/A"/>
    <s v="Residential"/>
    <s v="Electric"/>
    <x v="0"/>
    <s v="ACTIVE"/>
    <s v="N/A"/>
    <n v="573.76"/>
    <s v="N/A"/>
    <s v="N/A"/>
    <n v="573.76"/>
    <m/>
    <s v="N/A"/>
    <n v="0"/>
    <s v="N/A"/>
    <s v="N/A"/>
    <x v="0"/>
    <d v="2022-03-02T00:00:00"/>
  </r>
  <r>
    <n v="6225150000"/>
    <s v="Bear Valley Electric Service, Inc."/>
    <s v="N/A"/>
    <s v="Residential"/>
    <s v="Electric"/>
    <x v="0"/>
    <s v="ACTIVE"/>
    <s v="N/A"/>
    <n v="575.39"/>
    <s v="N/A"/>
    <s v="N/A"/>
    <n v="575.39"/>
    <m/>
    <s v="N/A"/>
    <n v="0"/>
    <s v="N/A"/>
    <s v="N/A"/>
    <x v="0"/>
    <d v="2022-03-02T00:00:00"/>
  </r>
  <r>
    <n v="4090789376"/>
    <s v="Bear Valley Electric Service, Inc."/>
    <s v="N/A"/>
    <s v="Residential"/>
    <s v="Electric"/>
    <x v="0"/>
    <s v="ACTIVE"/>
    <s v="N/A"/>
    <n v="576.47"/>
    <s v="N/A"/>
    <s v="N/A"/>
    <n v="576.47"/>
    <m/>
    <s v="N/A"/>
    <n v="0"/>
    <s v="N/A"/>
    <s v="N/A"/>
    <x v="0"/>
    <d v="2022-03-02T00:00:00"/>
  </r>
  <r>
    <n v="115950461"/>
    <s v="Bear Valley Electric Service, Inc."/>
    <s v="N/A"/>
    <s v="Residential"/>
    <s v="Electric"/>
    <x v="0"/>
    <s v="ACTIVE"/>
    <s v="N/A"/>
    <n v="578.54"/>
    <s v="N/A"/>
    <s v="N/A"/>
    <n v="578.54"/>
    <m/>
    <s v="N/A"/>
    <n v="578.54"/>
    <s v="N/A"/>
    <s v="N/A"/>
    <x v="168"/>
    <d v="2022-03-02T00:00:00"/>
  </r>
  <r>
    <n v="5484350000"/>
    <s v="Bear Valley Electric Service, Inc."/>
    <s v="N/A"/>
    <s v="Residential"/>
    <s v="Electric"/>
    <x v="0"/>
    <s v="ACTIVE"/>
    <s v="N/A"/>
    <n v="580.05999999999995"/>
    <s v="N/A"/>
    <s v="N/A"/>
    <n v="580.05999999999995"/>
    <m/>
    <s v="N/A"/>
    <n v="580.05999999999995"/>
    <s v="N/A"/>
    <s v="N/A"/>
    <x v="169"/>
    <d v="2022-03-02T00:00:00"/>
  </r>
  <r>
    <n v="9340181421"/>
    <s v="Bear Valley Electric Service, Inc."/>
    <s v="N/A"/>
    <s v="Residential"/>
    <s v="Electric"/>
    <x v="0"/>
    <s v="ACTIVE"/>
    <s v="N/A"/>
    <n v="580.52"/>
    <s v="N/A"/>
    <s v="N/A"/>
    <n v="580.52"/>
    <m/>
    <s v="N/A"/>
    <n v="580.52"/>
    <s v="N/A"/>
    <s v="N/A"/>
    <x v="170"/>
    <d v="2022-03-02T00:00:00"/>
  </r>
  <r>
    <n v="4770590697"/>
    <s v="Bear Valley Electric Service, Inc."/>
    <s v="N/A"/>
    <s v="Residential"/>
    <s v="Electric"/>
    <x v="0"/>
    <s v="ACTIVE"/>
    <s v="N/A"/>
    <n v="586.41999999999996"/>
    <s v="N/A"/>
    <s v="N/A"/>
    <n v="586.41999999999996"/>
    <m/>
    <s v="N/A"/>
    <n v="0"/>
    <s v="N/A"/>
    <s v="N/A"/>
    <x v="0"/>
    <d v="2022-03-02T00:00:00"/>
  </r>
  <r>
    <n v="2820992846"/>
    <s v="Bear Valley Electric Service, Inc."/>
    <s v="N/A"/>
    <s v="Residential"/>
    <s v="Electric"/>
    <x v="0"/>
    <s v="ACTIVE"/>
    <s v="N/A"/>
    <n v="586.48"/>
    <s v="N/A"/>
    <s v="N/A"/>
    <n v="586.48"/>
    <m/>
    <s v="N/A"/>
    <n v="586.48"/>
    <s v="N/A"/>
    <s v="N/A"/>
    <x v="171"/>
    <d v="2022-03-02T00:00:00"/>
  </r>
  <r>
    <n v="7749350000"/>
    <s v="Bear Valley Electric Service, Inc."/>
    <s v="N/A"/>
    <s v="Residential"/>
    <s v="Electric"/>
    <x v="0"/>
    <s v="ACTIVE"/>
    <s v="N/A"/>
    <n v="588.28"/>
    <s v="N/A"/>
    <s v="N/A"/>
    <n v="588.28"/>
    <m/>
    <s v="N/A"/>
    <n v="588.28"/>
    <s v="N/A"/>
    <s v="N/A"/>
    <x v="172"/>
    <d v="2022-03-02T00:00:00"/>
  </r>
  <r>
    <n v="5456150000"/>
    <s v="Bear Valley Electric Service, Inc."/>
    <s v="N/A"/>
    <s v="Residential"/>
    <s v="Electric"/>
    <x v="0"/>
    <s v="ACTIVE"/>
    <s v="N/A"/>
    <n v="588.44000000000005"/>
    <s v="N/A"/>
    <s v="N/A"/>
    <n v="588.44000000000005"/>
    <s v="YES"/>
    <s v="N/A"/>
    <n v="0"/>
    <s v="N/A"/>
    <s v="N/A"/>
    <x v="0"/>
    <d v="2022-03-02T00:00:00"/>
  </r>
  <r>
    <n v="936142656"/>
    <s v="Bear Valley Electric Service, Inc."/>
    <s v="N/A"/>
    <s v="Residential"/>
    <s v="Electric"/>
    <x v="0"/>
    <s v="ACTIVE"/>
    <s v="N/A"/>
    <n v="597.95000000000005"/>
    <s v="N/A"/>
    <s v="N/A"/>
    <n v="597.95000000000005"/>
    <m/>
    <s v="N/A"/>
    <n v="0"/>
    <s v="N/A"/>
    <s v="N/A"/>
    <x v="0"/>
    <d v="2022-03-02T00:00:00"/>
  </r>
  <r>
    <n v="3563450000"/>
    <s v="Bear Valley Electric Service, Inc."/>
    <s v="N/A"/>
    <s v="Residential"/>
    <s v="Electric"/>
    <x v="0"/>
    <s v="ACTIVE"/>
    <s v="N/A"/>
    <n v="598.53"/>
    <s v="N/A"/>
    <s v="N/A"/>
    <n v="598.53"/>
    <m/>
    <s v="N/A"/>
    <n v="0"/>
    <s v="N/A"/>
    <s v="N/A"/>
    <x v="0"/>
    <d v="2022-03-02T00:00:00"/>
  </r>
  <r>
    <n v="937706830"/>
    <s v="Bear Valley Electric Service, Inc."/>
    <s v="N/A"/>
    <s v="Residential"/>
    <s v="Electric"/>
    <x v="0"/>
    <s v="ACTIVE"/>
    <s v="N/A"/>
    <n v="601.54999999999995"/>
    <s v="N/A"/>
    <s v="N/A"/>
    <n v="601.54999999999995"/>
    <s v="YES"/>
    <s v="N/A"/>
    <n v="601.54999999999995"/>
    <s v="N/A"/>
    <s v="N/A"/>
    <x v="173"/>
    <d v="2022-03-02T00:00:00"/>
  </r>
  <r>
    <n v="3443598279"/>
    <s v="Bear Valley Electric Service, Inc."/>
    <s v="N/A"/>
    <s v="Residential"/>
    <s v="Electric"/>
    <x v="0"/>
    <s v="ACTIVE"/>
    <s v="N/A"/>
    <n v="607.53"/>
    <s v="N/A"/>
    <s v="N/A"/>
    <n v="607.53"/>
    <m/>
    <s v="N/A"/>
    <n v="0"/>
    <s v="N/A"/>
    <s v="N/A"/>
    <x v="0"/>
    <d v="2022-03-02T00:00:00"/>
  </r>
  <r>
    <n v="5501450000"/>
    <s v="Bear Valley Electric Service, Inc."/>
    <s v="N/A"/>
    <s v="Residential"/>
    <s v="Electric"/>
    <x v="0"/>
    <s v="ACTIVE"/>
    <s v="N/A"/>
    <n v="608.86"/>
    <s v="N/A"/>
    <s v="N/A"/>
    <n v="608.86"/>
    <s v="YES"/>
    <s v="N/A"/>
    <n v="608.86"/>
    <s v="N/A"/>
    <s v="N/A"/>
    <x v="174"/>
    <d v="2022-03-02T00:00:00"/>
  </r>
  <r>
    <n v="7430350000"/>
    <s v="Bear Valley Electric Service, Inc."/>
    <s v="N/A"/>
    <s v="Residential"/>
    <s v="Electric"/>
    <x v="0"/>
    <s v="ACTIVE"/>
    <s v="N/A"/>
    <n v="612.83000000000004"/>
    <s v="N/A"/>
    <s v="N/A"/>
    <n v="612.83000000000004"/>
    <m/>
    <s v="N/A"/>
    <n v="612.83000000000004"/>
    <s v="N/A"/>
    <s v="N/A"/>
    <x v="175"/>
    <d v="2022-03-02T00:00:00"/>
  </r>
  <r>
    <n v="1189797654"/>
    <s v="Bear Valley Electric Service, Inc."/>
    <s v="N/A"/>
    <s v="Residential"/>
    <s v="Electric"/>
    <x v="0"/>
    <s v="ACTIVE"/>
    <s v="N/A"/>
    <n v="613.29999999999995"/>
    <s v="N/A"/>
    <s v="N/A"/>
    <n v="613.29999999999995"/>
    <m/>
    <s v="N/A"/>
    <n v="0"/>
    <s v="N/A"/>
    <s v="N/A"/>
    <x v="0"/>
    <d v="2022-03-02T00:00:00"/>
  </r>
  <r>
    <n v="4278474805"/>
    <s v="Bear Valley Electric Service, Inc."/>
    <s v="N/A"/>
    <s v="Residential"/>
    <s v="Electric"/>
    <x v="0"/>
    <s v="ACTIVE"/>
    <s v="N/A"/>
    <n v="618.02"/>
    <s v="N/A"/>
    <s v="N/A"/>
    <n v="618.02"/>
    <m/>
    <s v="N/A"/>
    <n v="0"/>
    <s v="N/A"/>
    <s v="N/A"/>
    <x v="0"/>
    <d v="2022-03-02T00:00:00"/>
  </r>
  <r>
    <n v="1527350000"/>
    <s v="Bear Valley Electric Service, Inc."/>
    <s v="N/A"/>
    <s v="Residential"/>
    <s v="Electric"/>
    <x v="0"/>
    <s v="ACTIVE"/>
    <s v="N/A"/>
    <n v="618.54999999999995"/>
    <s v="N/A"/>
    <s v="N/A"/>
    <n v="618.54999999999995"/>
    <s v="YES"/>
    <s v="N/A"/>
    <n v="0"/>
    <s v="N/A"/>
    <s v="N/A"/>
    <x v="0"/>
    <d v="2022-03-02T00:00:00"/>
  </r>
  <r>
    <n v="4852494945"/>
    <s v="Bear Valley Electric Service, Inc."/>
    <s v="N/A"/>
    <s v="Residential"/>
    <s v="Electric"/>
    <x v="0"/>
    <s v="ACTIVE"/>
    <s v="N/A"/>
    <n v="618.59"/>
    <s v="N/A"/>
    <s v="N/A"/>
    <n v="618.59"/>
    <m/>
    <s v="N/A"/>
    <n v="0"/>
    <s v="N/A"/>
    <s v="N/A"/>
    <x v="0"/>
    <d v="2022-03-02T00:00:00"/>
  </r>
  <r>
    <n v="3180448453"/>
    <s v="Bear Valley Electric Service, Inc."/>
    <s v="N/A"/>
    <s v="Residential"/>
    <s v="Electric"/>
    <x v="0"/>
    <s v="ACTIVE"/>
    <s v="N/A"/>
    <n v="620.74"/>
    <s v="N/A"/>
    <s v="N/A"/>
    <n v="620.74"/>
    <m/>
    <s v="N/A"/>
    <n v="620.74"/>
    <s v="N/A"/>
    <s v="N/A"/>
    <x v="176"/>
    <d v="2022-03-02T00:00:00"/>
  </r>
  <r>
    <n v="3853999866"/>
    <s v="Bear Valley Electric Service, Inc."/>
    <s v="N/A"/>
    <s v="Residential"/>
    <s v="Electric"/>
    <x v="0"/>
    <s v="ACTIVE"/>
    <s v="N/A"/>
    <n v="621.84"/>
    <s v="N/A"/>
    <s v="N/A"/>
    <n v="621.84"/>
    <m/>
    <s v="N/A"/>
    <n v="621.84"/>
    <s v="N/A"/>
    <s v="N/A"/>
    <x v="177"/>
    <d v="2022-03-02T00:00:00"/>
  </r>
  <r>
    <n v="5501807406"/>
    <s v="Bear Valley Electric Service, Inc."/>
    <s v="N/A"/>
    <s v="Residential"/>
    <s v="Electric"/>
    <x v="0"/>
    <s v="ACTIVE"/>
    <s v="N/A"/>
    <n v="623.35"/>
    <s v="N/A"/>
    <s v="N/A"/>
    <n v="623.35"/>
    <m/>
    <s v="N/A"/>
    <n v="0"/>
    <s v="N/A"/>
    <s v="N/A"/>
    <x v="0"/>
    <d v="2022-03-02T00:00:00"/>
  </r>
  <r>
    <n v="8234801532"/>
    <s v="Bear Valley Electric Service, Inc."/>
    <s v="N/A"/>
    <s v="Residential"/>
    <s v="Electric"/>
    <x v="0"/>
    <s v="ACTIVE"/>
    <s v="N/A"/>
    <n v="632.79"/>
    <s v="N/A"/>
    <s v="N/A"/>
    <n v="632.79"/>
    <m/>
    <s v="N/A"/>
    <n v="0"/>
    <s v="N/A"/>
    <s v="N/A"/>
    <x v="0"/>
    <d v="2022-03-02T00:00:00"/>
  </r>
  <r>
    <n v="5621506502"/>
    <s v="Bear Valley Electric Service, Inc."/>
    <s v="N/A"/>
    <s v="Residential"/>
    <s v="Electric"/>
    <x v="0"/>
    <s v="ACTIVE"/>
    <s v="N/A"/>
    <n v="632.89"/>
    <s v="N/A"/>
    <s v="N/A"/>
    <n v="632.89"/>
    <m/>
    <s v="N/A"/>
    <n v="0"/>
    <s v="N/A"/>
    <s v="N/A"/>
    <x v="0"/>
    <d v="2022-03-02T00:00:00"/>
  </r>
  <r>
    <n v="6433578017"/>
    <s v="Bear Valley Electric Service, Inc."/>
    <s v="N/A"/>
    <s v="Residential"/>
    <s v="Electric"/>
    <x v="0"/>
    <s v="ACTIVE"/>
    <s v="N/A"/>
    <n v="635.01"/>
    <s v="N/A"/>
    <s v="N/A"/>
    <n v="635.01"/>
    <m/>
    <s v="N/A"/>
    <n v="0"/>
    <s v="N/A"/>
    <s v="N/A"/>
    <x v="0"/>
    <d v="2022-03-02T00:00:00"/>
  </r>
  <r>
    <n v="4877150000"/>
    <s v="Bear Valley Electric Service, Inc."/>
    <s v="N/A"/>
    <s v="Residential"/>
    <s v="Electric"/>
    <x v="0"/>
    <s v="ACTIVE"/>
    <s v="N/A"/>
    <n v="640.01"/>
    <s v="N/A"/>
    <s v="N/A"/>
    <n v="640.01"/>
    <m/>
    <s v="N/A"/>
    <n v="640.01"/>
    <s v="N/A"/>
    <s v="N/A"/>
    <x v="178"/>
    <d v="2022-03-02T00:00:00"/>
  </r>
  <r>
    <n v="9106680649"/>
    <s v="Bear Valley Electric Service, Inc."/>
    <s v="N/A"/>
    <s v="Residential"/>
    <s v="Electric"/>
    <x v="0"/>
    <s v="ACTIVE"/>
    <s v="N/A"/>
    <n v="640.36"/>
    <s v="N/A"/>
    <s v="N/A"/>
    <n v="640.36"/>
    <s v="YES"/>
    <s v="N/A"/>
    <n v="640.36"/>
    <s v="N/A"/>
    <s v="N/A"/>
    <x v="179"/>
    <d v="2022-03-02T00:00:00"/>
  </r>
  <r>
    <n v="5578329678"/>
    <s v="Bear Valley Electric Service, Inc."/>
    <s v="N/A"/>
    <s v="Residential"/>
    <s v="Electric"/>
    <x v="0"/>
    <s v="ACTIVE"/>
    <s v="N/A"/>
    <n v="642.9"/>
    <s v="N/A"/>
    <s v="N/A"/>
    <n v="642.9"/>
    <s v="YES"/>
    <s v="N/A"/>
    <n v="0"/>
    <s v="N/A"/>
    <s v="N/A"/>
    <x v="0"/>
    <d v="2022-03-02T00:00:00"/>
  </r>
  <r>
    <n v="5308110505"/>
    <s v="Bear Valley Electric Service, Inc."/>
    <s v="N/A"/>
    <s v="Residential"/>
    <s v="Electric"/>
    <x v="0"/>
    <s v="ACTIVE"/>
    <s v="N/A"/>
    <n v="648.35"/>
    <s v="N/A"/>
    <s v="N/A"/>
    <n v="648.35"/>
    <m/>
    <s v="N/A"/>
    <n v="648.35"/>
    <s v="N/A"/>
    <s v="N/A"/>
    <x v="180"/>
    <d v="2022-03-02T00:00:00"/>
  </r>
  <r>
    <n v="8170823368"/>
    <s v="Bear Valley Electric Service, Inc."/>
    <s v="N/A"/>
    <s v="Residential"/>
    <s v="Electric"/>
    <x v="0"/>
    <s v="ACTIVE"/>
    <s v="N/A"/>
    <n v="653.15"/>
    <s v="N/A"/>
    <s v="N/A"/>
    <n v="653.15"/>
    <m/>
    <s v="N/A"/>
    <n v="0"/>
    <s v="N/A"/>
    <s v="N/A"/>
    <x v="0"/>
    <d v="2022-03-02T00:00:00"/>
  </r>
  <r>
    <n v="6763435185"/>
    <s v="Bear Valley Electric Service, Inc."/>
    <s v="N/A"/>
    <s v="Residential"/>
    <s v="Electric"/>
    <x v="0"/>
    <s v="ACTIVE"/>
    <s v="N/A"/>
    <n v="661.65"/>
    <s v="N/A"/>
    <s v="N/A"/>
    <n v="661.65"/>
    <m/>
    <s v="N/A"/>
    <n v="661.65"/>
    <s v="N/A"/>
    <s v="N/A"/>
    <x v="181"/>
    <d v="2022-03-02T00:00:00"/>
  </r>
  <r>
    <n v="7452217784"/>
    <s v="Bear Valley Electric Service, Inc."/>
    <s v="N/A"/>
    <s v="Residential"/>
    <s v="Electric"/>
    <x v="0"/>
    <s v="ACTIVE"/>
    <s v="N/A"/>
    <n v="673.1"/>
    <s v="N/A"/>
    <s v="N/A"/>
    <n v="673.1"/>
    <m/>
    <s v="N/A"/>
    <n v="673.1"/>
    <s v="N/A"/>
    <s v="N/A"/>
    <x v="182"/>
    <d v="2022-03-02T00:00:00"/>
  </r>
  <r>
    <n v="3903623828"/>
    <s v="Bear Valley Electric Service, Inc."/>
    <s v="N/A"/>
    <s v="Residential"/>
    <s v="Electric"/>
    <x v="0"/>
    <s v="ACTIVE"/>
    <s v="N/A"/>
    <n v="673.29"/>
    <s v="N/A"/>
    <s v="N/A"/>
    <n v="673.29"/>
    <m/>
    <s v="N/A"/>
    <n v="0"/>
    <s v="N/A"/>
    <s v="N/A"/>
    <x v="0"/>
    <d v="2022-03-02T00:00:00"/>
  </r>
  <r>
    <n v="8964005718"/>
    <s v="Bear Valley Electric Service, Inc."/>
    <s v="N/A"/>
    <s v="Residential"/>
    <s v="Electric"/>
    <x v="0"/>
    <s v="ACTIVE"/>
    <s v="N/A"/>
    <n v="678.28"/>
    <s v="N/A"/>
    <s v="N/A"/>
    <n v="678.28"/>
    <s v="YES"/>
    <s v="N/A"/>
    <n v="678.28"/>
    <s v="N/A"/>
    <s v="N/A"/>
    <x v="183"/>
    <d v="2022-03-02T00:00:00"/>
  </r>
  <r>
    <n v="4483550000"/>
    <s v="Bear Valley Electric Service, Inc."/>
    <s v="N/A"/>
    <s v="Residential"/>
    <s v="Electric"/>
    <x v="0"/>
    <s v="ACTIVE"/>
    <s v="N/A"/>
    <n v="679.44"/>
    <s v="N/A"/>
    <s v="N/A"/>
    <n v="679.44"/>
    <m/>
    <s v="N/A"/>
    <n v="679.44"/>
    <s v="N/A"/>
    <s v="N/A"/>
    <x v="184"/>
    <d v="2022-03-02T00:00:00"/>
  </r>
  <r>
    <n v="436150000"/>
    <s v="Bear Valley Electric Service, Inc."/>
    <s v="N/A"/>
    <s v="Residential"/>
    <s v="Electric"/>
    <x v="0"/>
    <s v="ACTIVE"/>
    <s v="N/A"/>
    <n v="686.13"/>
    <s v="N/A"/>
    <s v="N/A"/>
    <n v="686.13"/>
    <s v="YES"/>
    <s v="N/A"/>
    <n v="686.13"/>
    <s v="N/A"/>
    <s v="N/A"/>
    <x v="185"/>
    <d v="2022-03-02T00:00:00"/>
  </r>
  <r>
    <n v="4254450000"/>
    <s v="Bear Valley Electric Service, Inc."/>
    <s v="N/A"/>
    <s v="Residential"/>
    <s v="Electric"/>
    <x v="0"/>
    <s v="ACTIVE"/>
    <s v="N/A"/>
    <n v="687.75"/>
    <s v="N/A"/>
    <s v="N/A"/>
    <n v="687.75"/>
    <s v="YES"/>
    <s v="N/A"/>
    <n v="0"/>
    <s v="N/A"/>
    <s v="N/A"/>
    <x v="0"/>
    <d v="2022-03-02T00:00:00"/>
  </r>
  <r>
    <n v="1665516644"/>
    <s v="Bear Valley Electric Service, Inc."/>
    <s v="N/A"/>
    <s v="Residential"/>
    <s v="Electric"/>
    <x v="0"/>
    <s v="ACTIVE"/>
    <s v="N/A"/>
    <n v="693.38"/>
    <s v="N/A"/>
    <s v="N/A"/>
    <n v="693.38"/>
    <s v="YES"/>
    <s v="N/A"/>
    <n v="693.38"/>
    <s v="N/A"/>
    <s v="N/A"/>
    <x v="186"/>
    <d v="2022-03-02T00:00:00"/>
  </r>
  <r>
    <n v="4812350000"/>
    <s v="Bear Valley Electric Service, Inc."/>
    <s v="N/A"/>
    <s v="Residential"/>
    <s v="Electric"/>
    <x v="0"/>
    <s v="ACTIVE"/>
    <s v="N/A"/>
    <n v="701.89"/>
    <s v="N/A"/>
    <s v="N/A"/>
    <n v="701.89"/>
    <m/>
    <s v="N/A"/>
    <n v="701.89"/>
    <s v="N/A"/>
    <s v="N/A"/>
    <x v="187"/>
    <d v="2022-03-02T00:00:00"/>
  </r>
  <r>
    <n v="4799840424"/>
    <s v="Bear Valley Electric Service, Inc."/>
    <s v="N/A"/>
    <s v="Residential"/>
    <s v="Electric"/>
    <x v="0"/>
    <s v="ACTIVE"/>
    <s v="N/A"/>
    <n v="702.69"/>
    <s v="N/A"/>
    <s v="N/A"/>
    <n v="702.69"/>
    <m/>
    <s v="N/A"/>
    <n v="702.69"/>
    <s v="N/A"/>
    <s v="N/A"/>
    <x v="188"/>
    <d v="2022-03-02T00:00:00"/>
  </r>
  <r>
    <n v="9208638387"/>
    <s v="Bear Valley Electric Service, Inc."/>
    <s v="N/A"/>
    <s v="Residential"/>
    <s v="Electric"/>
    <x v="0"/>
    <s v="ACTIVE"/>
    <s v="N/A"/>
    <n v="711.38"/>
    <s v="N/A"/>
    <s v="N/A"/>
    <n v="711.38"/>
    <s v="YES"/>
    <s v="N/A"/>
    <n v="711.38"/>
    <s v="N/A"/>
    <s v="N/A"/>
    <x v="189"/>
    <d v="2022-03-02T00:00:00"/>
  </r>
  <r>
    <n v="9263422597"/>
    <s v="Bear Valley Electric Service, Inc."/>
    <s v="N/A"/>
    <s v="Residential"/>
    <s v="Electric"/>
    <x v="0"/>
    <s v="ACTIVE"/>
    <s v="N/A"/>
    <n v="719.79"/>
    <s v="N/A"/>
    <s v="N/A"/>
    <n v="719.79"/>
    <m/>
    <s v="N/A"/>
    <n v="0"/>
    <s v="N/A"/>
    <s v="N/A"/>
    <x v="0"/>
    <d v="2022-03-02T00:00:00"/>
  </r>
  <r>
    <n v="7814304740"/>
    <s v="Bear Valley Electric Service, Inc."/>
    <s v="N/A"/>
    <s v="Residential"/>
    <s v="Electric"/>
    <x v="0"/>
    <s v="ACTIVE"/>
    <s v="N/A"/>
    <n v="720.54"/>
    <s v="N/A"/>
    <s v="N/A"/>
    <n v="720.54"/>
    <m/>
    <s v="N/A"/>
    <n v="0"/>
    <s v="N/A"/>
    <s v="N/A"/>
    <x v="0"/>
    <d v="2022-03-02T00:00:00"/>
  </r>
  <r>
    <n v="3324624777"/>
    <s v="Bear Valley Electric Service, Inc."/>
    <s v="N/A"/>
    <s v="Residential"/>
    <s v="Electric"/>
    <x v="0"/>
    <s v="ACTIVE"/>
    <s v="N/A"/>
    <n v="721.39"/>
    <s v="N/A"/>
    <s v="N/A"/>
    <n v="721.39"/>
    <m/>
    <s v="N/A"/>
    <n v="721.39"/>
    <s v="N/A"/>
    <s v="N/A"/>
    <x v="190"/>
    <d v="2022-03-02T00:00:00"/>
  </r>
  <r>
    <n v="9430799480"/>
    <s v="Bear Valley Electric Service, Inc."/>
    <s v="N/A"/>
    <s v="Residential"/>
    <s v="Electric"/>
    <x v="0"/>
    <s v="ACTIVE"/>
    <s v="N/A"/>
    <n v="725.27"/>
    <s v="N/A"/>
    <s v="N/A"/>
    <n v="725.27"/>
    <s v="YES"/>
    <s v="N/A"/>
    <n v="725.27"/>
    <s v="N/A"/>
    <s v="N/A"/>
    <x v="191"/>
    <d v="2022-03-02T00:00:00"/>
  </r>
  <r>
    <n v="6088167030"/>
    <s v="Bear Valley Electric Service, Inc."/>
    <s v="N/A"/>
    <s v="Residential"/>
    <s v="Electric"/>
    <x v="0"/>
    <s v="ACTIVE"/>
    <s v="N/A"/>
    <n v="727.89"/>
    <s v="N/A"/>
    <s v="N/A"/>
    <n v="727.89"/>
    <s v="YES"/>
    <s v="N/A"/>
    <n v="727.89"/>
    <s v="N/A"/>
    <s v="N/A"/>
    <x v="192"/>
    <d v="2022-03-02T00:00:00"/>
  </r>
  <r>
    <n v="8575831623"/>
    <s v="Bear Valley Electric Service, Inc."/>
    <s v="N/A"/>
    <s v="Residential"/>
    <s v="Electric"/>
    <x v="0"/>
    <s v="ACTIVE"/>
    <s v="N/A"/>
    <n v="729.56"/>
    <s v="N/A"/>
    <s v="N/A"/>
    <n v="729.56"/>
    <s v="YES"/>
    <s v="N/A"/>
    <n v="729.56"/>
    <s v="N/A"/>
    <s v="N/A"/>
    <x v="193"/>
    <d v="2022-03-02T00:00:00"/>
  </r>
  <r>
    <n v="4325249569"/>
    <s v="Bear Valley Electric Service, Inc."/>
    <s v="N/A"/>
    <s v="Residential"/>
    <s v="Electric"/>
    <x v="0"/>
    <s v="ACTIVE"/>
    <s v="N/A"/>
    <n v="733.7"/>
    <s v="N/A"/>
    <s v="N/A"/>
    <n v="733.7"/>
    <m/>
    <s v="N/A"/>
    <n v="733.7"/>
    <s v="N/A"/>
    <s v="N/A"/>
    <x v="194"/>
    <d v="2022-03-02T00:00:00"/>
  </r>
  <r>
    <n v="6829653356"/>
    <s v="Bear Valley Electric Service, Inc."/>
    <s v="N/A"/>
    <s v="Residential"/>
    <s v="Electric"/>
    <x v="0"/>
    <s v="ACTIVE"/>
    <s v="N/A"/>
    <n v="737.92"/>
    <s v="N/A"/>
    <s v="N/A"/>
    <n v="737.92"/>
    <m/>
    <s v="N/A"/>
    <n v="0"/>
    <s v="N/A"/>
    <s v="N/A"/>
    <x v="0"/>
    <d v="2022-03-02T00:00:00"/>
  </r>
  <r>
    <n v="3288554783"/>
    <s v="Bear Valley Electric Service, Inc."/>
    <s v="N/A"/>
    <s v="Residential"/>
    <s v="Electric"/>
    <x v="0"/>
    <s v="ACTIVE"/>
    <s v="N/A"/>
    <n v="743.78"/>
    <s v="N/A"/>
    <s v="N/A"/>
    <n v="743.78"/>
    <s v="YES"/>
    <s v="N/A"/>
    <n v="0"/>
    <s v="N/A"/>
    <s v="N/A"/>
    <x v="0"/>
    <d v="2022-03-02T00:00:00"/>
  </r>
  <r>
    <n v="4363329435"/>
    <s v="Bear Valley Electric Service, Inc."/>
    <s v="N/A"/>
    <s v="Residential"/>
    <s v="Electric"/>
    <x v="0"/>
    <s v="ACTIVE"/>
    <s v="N/A"/>
    <n v="748.96"/>
    <s v="N/A"/>
    <s v="N/A"/>
    <n v="748.96"/>
    <m/>
    <s v="N/A"/>
    <n v="748.96"/>
    <s v="N/A"/>
    <s v="N/A"/>
    <x v="195"/>
    <d v="2022-03-02T00:00:00"/>
  </r>
  <r>
    <n v="6974355877"/>
    <s v="Bear Valley Electric Service, Inc."/>
    <s v="N/A"/>
    <s v="Residential"/>
    <s v="Electric"/>
    <x v="0"/>
    <s v="ACTIVE"/>
    <s v="N/A"/>
    <n v="754.28"/>
    <s v="N/A"/>
    <s v="N/A"/>
    <n v="754.28"/>
    <m/>
    <s v="N/A"/>
    <n v="0"/>
    <s v="N/A"/>
    <s v="N/A"/>
    <x v="0"/>
    <d v="2022-03-02T00:00:00"/>
  </r>
  <r>
    <n v="4865450000"/>
    <s v="Bear Valley Electric Service, Inc."/>
    <s v="N/A"/>
    <s v="Residential"/>
    <s v="Electric"/>
    <x v="0"/>
    <s v="ACTIVE"/>
    <s v="N/A"/>
    <n v="755.86"/>
    <s v="N/A"/>
    <s v="N/A"/>
    <n v="755.86"/>
    <m/>
    <s v="N/A"/>
    <n v="755.86"/>
    <s v="N/A"/>
    <s v="N/A"/>
    <x v="196"/>
    <d v="2022-03-02T00:00:00"/>
  </r>
  <r>
    <n v="7191575585"/>
    <s v="Bear Valley Electric Service, Inc."/>
    <s v="N/A"/>
    <s v="Residential"/>
    <s v="Electric"/>
    <x v="0"/>
    <s v="ACTIVE"/>
    <s v="N/A"/>
    <n v="756.83"/>
    <s v="N/A"/>
    <s v="N/A"/>
    <n v="756.83"/>
    <s v="YES"/>
    <s v="N/A"/>
    <n v="0"/>
    <s v="N/A"/>
    <s v="N/A"/>
    <x v="0"/>
    <d v="2022-03-02T00:00:00"/>
  </r>
  <r>
    <n v="7656250000"/>
    <s v="Bear Valley Electric Service, Inc."/>
    <s v="N/A"/>
    <s v="Residential"/>
    <s v="Electric"/>
    <x v="0"/>
    <s v="ACTIVE"/>
    <s v="N/A"/>
    <n v="774.41"/>
    <s v="N/A"/>
    <s v="N/A"/>
    <n v="774.41"/>
    <m/>
    <s v="N/A"/>
    <n v="774.41"/>
    <s v="N/A"/>
    <s v="N/A"/>
    <x v="197"/>
    <d v="2022-03-02T00:00:00"/>
  </r>
  <r>
    <n v="8518450000"/>
    <s v="Bear Valley Electric Service, Inc."/>
    <s v="N/A"/>
    <s v="Residential"/>
    <s v="Electric"/>
    <x v="0"/>
    <s v="ACTIVE"/>
    <s v="N/A"/>
    <n v="783.99"/>
    <s v="N/A"/>
    <s v="N/A"/>
    <n v="783.99"/>
    <m/>
    <s v="N/A"/>
    <n v="0"/>
    <s v="N/A"/>
    <s v="N/A"/>
    <x v="0"/>
    <d v="2022-03-02T00:00:00"/>
  </r>
  <r>
    <n v="6358463813"/>
    <s v="Bear Valley Electric Service, Inc."/>
    <s v="N/A"/>
    <s v="Residential"/>
    <s v="Electric"/>
    <x v="0"/>
    <s v="ACTIVE"/>
    <s v="N/A"/>
    <n v="785.16"/>
    <s v="N/A"/>
    <s v="N/A"/>
    <n v="785.16"/>
    <s v="YES"/>
    <s v="N/A"/>
    <n v="785.16"/>
    <s v="N/A"/>
    <s v="N/A"/>
    <x v="198"/>
    <d v="2022-03-02T00:00:00"/>
  </r>
  <r>
    <n v="3948696365"/>
    <s v="Bear Valley Electric Service, Inc."/>
    <s v="N/A"/>
    <s v="Residential"/>
    <s v="Electric"/>
    <x v="0"/>
    <s v="ACTIVE"/>
    <s v="N/A"/>
    <n v="788.78"/>
    <s v="N/A"/>
    <s v="N/A"/>
    <n v="788.78"/>
    <m/>
    <s v="N/A"/>
    <n v="788.78"/>
    <s v="N/A"/>
    <s v="N/A"/>
    <x v="199"/>
    <d v="2022-03-02T00:00:00"/>
  </r>
  <r>
    <n v="9178137711"/>
    <s v="Bear Valley Electric Service, Inc."/>
    <s v="N/A"/>
    <s v="Residential"/>
    <s v="Electric"/>
    <x v="0"/>
    <s v="ACTIVE"/>
    <s v="N/A"/>
    <n v="800"/>
    <s v="N/A"/>
    <s v="N/A"/>
    <n v="800"/>
    <m/>
    <s v="N/A"/>
    <n v="800"/>
    <s v="N/A"/>
    <s v="N/A"/>
    <x v="200"/>
    <d v="2022-03-02T00:00:00"/>
  </r>
  <r>
    <n v="3656033338"/>
    <s v="Bear Valley Electric Service, Inc."/>
    <s v="N/A"/>
    <s v="Residential"/>
    <s v="Electric"/>
    <x v="0"/>
    <s v="ACTIVE"/>
    <s v="N/A"/>
    <n v="813.37"/>
    <s v="N/A"/>
    <s v="N/A"/>
    <n v="813.37"/>
    <s v="YES"/>
    <s v="N/A"/>
    <n v="813.37"/>
    <s v="N/A"/>
    <s v="N/A"/>
    <x v="201"/>
    <d v="2022-03-02T00:00:00"/>
  </r>
  <r>
    <n v="6212844056"/>
    <s v="Bear Valley Electric Service, Inc."/>
    <s v="N/A"/>
    <s v="Residential"/>
    <s v="Electric"/>
    <x v="0"/>
    <s v="ACTIVE"/>
    <s v="N/A"/>
    <n v="819.78"/>
    <s v="N/A"/>
    <s v="N/A"/>
    <n v="819.78"/>
    <m/>
    <s v="N/A"/>
    <n v="819.78"/>
    <s v="N/A"/>
    <s v="N/A"/>
    <x v="202"/>
    <d v="2022-03-02T00:00:00"/>
  </r>
  <r>
    <n v="8792933167"/>
    <s v="Bear Valley Electric Service, Inc."/>
    <s v="N/A"/>
    <s v="Residential"/>
    <s v="Electric"/>
    <x v="0"/>
    <s v="ACTIVE"/>
    <s v="N/A"/>
    <n v="823.29"/>
    <s v="N/A"/>
    <s v="N/A"/>
    <n v="823.29"/>
    <m/>
    <s v="N/A"/>
    <n v="823.29"/>
    <s v="N/A"/>
    <s v="N/A"/>
    <x v="203"/>
    <d v="2022-03-02T00:00:00"/>
  </r>
  <r>
    <n v="6963650000"/>
    <s v="Bear Valley Electric Service, Inc."/>
    <s v="N/A"/>
    <s v="Residential"/>
    <s v="Electric"/>
    <x v="0"/>
    <s v="ACTIVE"/>
    <s v="N/A"/>
    <n v="826.56"/>
    <s v="N/A"/>
    <s v="N/A"/>
    <n v="826.56"/>
    <m/>
    <s v="N/A"/>
    <n v="826.56"/>
    <s v="N/A"/>
    <s v="N/A"/>
    <x v="204"/>
    <d v="2022-03-02T00:00:00"/>
  </r>
  <r>
    <n v="2660014967"/>
    <s v="Bear Valley Electric Service, Inc."/>
    <s v="N/A"/>
    <s v="Residential"/>
    <s v="Electric"/>
    <x v="0"/>
    <s v="ACTIVE"/>
    <s v="N/A"/>
    <n v="826.82"/>
    <s v="N/A"/>
    <s v="N/A"/>
    <n v="826.82"/>
    <m/>
    <s v="N/A"/>
    <n v="826.82"/>
    <s v="N/A"/>
    <s v="N/A"/>
    <x v="205"/>
    <d v="2022-03-02T00:00:00"/>
  </r>
  <r>
    <n v="6315096106"/>
    <s v="Bear Valley Electric Service, Inc."/>
    <s v="N/A"/>
    <s v="Residential"/>
    <s v="Electric"/>
    <x v="0"/>
    <s v="ACTIVE"/>
    <s v="N/A"/>
    <n v="829.47"/>
    <s v="N/A"/>
    <s v="N/A"/>
    <n v="829.47"/>
    <m/>
    <s v="N/A"/>
    <n v="0"/>
    <s v="N/A"/>
    <s v="N/A"/>
    <x v="0"/>
    <d v="2022-03-02T00:00:00"/>
  </r>
  <r>
    <n v="1858250000"/>
    <s v="Bear Valley Electric Service, Inc."/>
    <s v="N/A"/>
    <s v="Residential"/>
    <s v="Electric"/>
    <x v="0"/>
    <s v="ACTIVE"/>
    <s v="N/A"/>
    <n v="837.83"/>
    <s v="N/A"/>
    <s v="N/A"/>
    <n v="837.83"/>
    <m/>
    <s v="N/A"/>
    <n v="837.83"/>
    <s v="N/A"/>
    <s v="N/A"/>
    <x v="206"/>
    <d v="2022-03-02T00:00:00"/>
  </r>
  <r>
    <n v="4291530343"/>
    <s v="Bear Valley Electric Service, Inc."/>
    <s v="N/A"/>
    <s v="Residential"/>
    <s v="Electric"/>
    <x v="0"/>
    <s v="ACTIVE"/>
    <s v="N/A"/>
    <n v="842.04"/>
    <s v="N/A"/>
    <s v="N/A"/>
    <n v="842.04"/>
    <m/>
    <s v="N/A"/>
    <n v="842.04"/>
    <s v="N/A"/>
    <s v="N/A"/>
    <x v="207"/>
    <d v="2022-03-02T00:00:00"/>
  </r>
  <r>
    <n v="2637719947"/>
    <s v="Bear Valley Electric Service, Inc."/>
    <s v="N/A"/>
    <s v="Residential"/>
    <s v="Electric"/>
    <x v="0"/>
    <s v="ACTIVE"/>
    <s v="N/A"/>
    <n v="843.72"/>
    <s v="N/A"/>
    <s v="N/A"/>
    <n v="843.72"/>
    <m/>
    <s v="N/A"/>
    <n v="0"/>
    <s v="N/A"/>
    <s v="N/A"/>
    <x v="0"/>
    <d v="2022-03-02T00:00:00"/>
  </r>
  <r>
    <n v="2722409409"/>
    <s v="Bear Valley Electric Service, Inc."/>
    <s v="N/A"/>
    <s v="Residential"/>
    <s v="Electric"/>
    <x v="0"/>
    <s v="ACTIVE"/>
    <s v="N/A"/>
    <n v="855.42"/>
    <s v="N/A"/>
    <s v="N/A"/>
    <n v="855.42"/>
    <m/>
    <s v="N/A"/>
    <n v="855.42"/>
    <s v="N/A"/>
    <s v="N/A"/>
    <x v="208"/>
    <d v="2022-03-02T00:00:00"/>
  </r>
  <r>
    <n v="4538555662"/>
    <s v="Bear Valley Electric Service, Inc."/>
    <s v="N/A"/>
    <s v="Residential"/>
    <s v="Electric"/>
    <x v="0"/>
    <s v="ACTIVE"/>
    <s v="N/A"/>
    <n v="862.96"/>
    <s v="N/A"/>
    <s v="N/A"/>
    <n v="862.96"/>
    <m/>
    <s v="N/A"/>
    <n v="0"/>
    <s v="N/A"/>
    <s v="N/A"/>
    <x v="0"/>
    <d v="2022-03-02T00:00:00"/>
  </r>
  <r>
    <n v="2748209723"/>
    <s v="Bear Valley Electric Service, Inc."/>
    <s v="N/A"/>
    <s v="Residential"/>
    <s v="Electric"/>
    <x v="0"/>
    <s v="ACTIVE"/>
    <s v="N/A"/>
    <n v="865.01"/>
    <s v="N/A"/>
    <s v="N/A"/>
    <n v="865.01"/>
    <m/>
    <s v="N/A"/>
    <n v="865.01"/>
    <s v="N/A"/>
    <s v="N/A"/>
    <x v="209"/>
    <d v="2022-03-02T00:00:00"/>
  </r>
  <r>
    <n v="3886356958"/>
    <s v="Bear Valley Electric Service, Inc."/>
    <s v="N/A"/>
    <s v="Residential"/>
    <s v="Electric"/>
    <x v="0"/>
    <s v="ACTIVE"/>
    <s v="N/A"/>
    <n v="874.18"/>
    <s v="N/A"/>
    <s v="N/A"/>
    <n v="874.18"/>
    <m/>
    <s v="N/A"/>
    <n v="874.18"/>
    <s v="N/A"/>
    <s v="N/A"/>
    <x v="210"/>
    <d v="2022-03-02T00:00:00"/>
  </r>
  <r>
    <n v="4326504080"/>
    <s v="Bear Valley Electric Service, Inc."/>
    <s v="N/A"/>
    <s v="Residential"/>
    <s v="Electric"/>
    <x v="0"/>
    <s v="ACTIVE"/>
    <s v="N/A"/>
    <n v="876.27"/>
    <s v="N/A"/>
    <s v="N/A"/>
    <n v="876.27"/>
    <m/>
    <s v="N/A"/>
    <n v="0"/>
    <s v="N/A"/>
    <s v="N/A"/>
    <x v="0"/>
    <d v="2022-03-02T00:00:00"/>
  </r>
  <r>
    <n v="4558772677"/>
    <s v="Bear Valley Electric Service, Inc."/>
    <s v="N/A"/>
    <s v="Residential"/>
    <s v="Electric"/>
    <x v="0"/>
    <s v="ACTIVE"/>
    <s v="N/A"/>
    <n v="886.44"/>
    <s v="N/A"/>
    <s v="N/A"/>
    <n v="886.44"/>
    <m/>
    <s v="N/A"/>
    <n v="886.44"/>
    <s v="N/A"/>
    <s v="N/A"/>
    <x v="211"/>
    <d v="2022-03-02T00:00:00"/>
  </r>
  <r>
    <n v="7557767311"/>
    <s v="Bear Valley Electric Service, Inc."/>
    <s v="N/A"/>
    <s v="Residential"/>
    <s v="Electric"/>
    <x v="0"/>
    <s v="ACTIVE"/>
    <s v="N/A"/>
    <n v="889.75"/>
    <s v="N/A"/>
    <s v="N/A"/>
    <n v="889.75"/>
    <m/>
    <s v="N/A"/>
    <n v="889.75"/>
    <s v="N/A"/>
    <s v="N/A"/>
    <x v="212"/>
    <d v="2022-03-02T00:00:00"/>
  </r>
  <r>
    <n v="5173402449"/>
    <s v="Bear Valley Electric Service, Inc."/>
    <s v="N/A"/>
    <s v="Residential"/>
    <s v="Electric"/>
    <x v="0"/>
    <s v="ACTIVE"/>
    <s v="N/A"/>
    <n v="890.55"/>
    <s v="N/A"/>
    <s v="N/A"/>
    <n v="890.55"/>
    <m/>
    <s v="N/A"/>
    <n v="890.55"/>
    <s v="N/A"/>
    <s v="N/A"/>
    <x v="213"/>
    <d v="2022-03-02T00:00:00"/>
  </r>
  <r>
    <n v="8920350000"/>
    <s v="Bear Valley Electric Service, Inc."/>
    <s v="N/A"/>
    <s v="Residential"/>
    <s v="Electric"/>
    <x v="0"/>
    <s v="ACTIVE"/>
    <s v="N/A"/>
    <n v="908.15"/>
    <s v="N/A"/>
    <s v="N/A"/>
    <n v="908.15"/>
    <m/>
    <s v="N/A"/>
    <n v="908.15"/>
    <s v="N/A"/>
    <s v="N/A"/>
    <x v="214"/>
    <d v="2022-03-02T00:00:00"/>
  </r>
  <r>
    <n v="3183450000"/>
    <s v="Bear Valley Electric Service, Inc."/>
    <s v="N/A"/>
    <s v="Residential"/>
    <s v="Electric"/>
    <x v="0"/>
    <s v="ACTIVE"/>
    <s v="N/A"/>
    <n v="920.73"/>
    <s v="N/A"/>
    <s v="N/A"/>
    <n v="920.73"/>
    <m/>
    <s v="N/A"/>
    <n v="0"/>
    <s v="N/A"/>
    <s v="N/A"/>
    <x v="0"/>
    <d v="2022-03-02T00:00:00"/>
  </r>
  <r>
    <n v="4809814639"/>
    <s v="Bear Valley Electric Service, Inc."/>
    <s v="N/A"/>
    <s v="Residential"/>
    <s v="Electric"/>
    <x v="0"/>
    <s v="ACTIVE"/>
    <s v="N/A"/>
    <n v="921.06"/>
    <s v="N/A"/>
    <s v="N/A"/>
    <n v="921.06"/>
    <m/>
    <s v="N/A"/>
    <n v="921.06"/>
    <s v="N/A"/>
    <s v="N/A"/>
    <x v="215"/>
    <d v="2022-03-02T00:00:00"/>
  </r>
  <r>
    <n v="859450000"/>
    <s v="Bear Valley Electric Service, Inc."/>
    <s v="N/A"/>
    <s v="Residential"/>
    <s v="Electric"/>
    <x v="0"/>
    <s v="ACTIVE"/>
    <s v="N/A"/>
    <n v="925.42"/>
    <s v="N/A"/>
    <s v="N/A"/>
    <n v="925.42"/>
    <s v="YES"/>
    <s v="N/A"/>
    <n v="925.42"/>
    <s v="N/A"/>
    <s v="N/A"/>
    <x v="216"/>
    <d v="2022-03-02T00:00:00"/>
  </r>
  <r>
    <n v="3041762997"/>
    <s v="Bear Valley Electric Service, Inc."/>
    <s v="N/A"/>
    <s v="Residential"/>
    <s v="Electric"/>
    <x v="0"/>
    <s v="ACTIVE"/>
    <s v="N/A"/>
    <n v="934.29"/>
    <s v="N/A"/>
    <s v="N/A"/>
    <n v="934.29"/>
    <m/>
    <s v="N/A"/>
    <n v="934.29"/>
    <s v="N/A"/>
    <s v="N/A"/>
    <x v="217"/>
    <d v="2022-03-02T00:00:00"/>
  </r>
  <r>
    <n v="3866467067"/>
    <s v="Bear Valley Electric Service, Inc."/>
    <s v="N/A"/>
    <s v="Residential"/>
    <s v="Electric"/>
    <x v="0"/>
    <s v="ACTIVE"/>
    <s v="N/A"/>
    <n v="934.52"/>
    <s v="N/A"/>
    <s v="N/A"/>
    <n v="934.52"/>
    <m/>
    <s v="N/A"/>
    <n v="934.52"/>
    <s v="N/A"/>
    <s v="N/A"/>
    <x v="218"/>
    <d v="2022-03-02T00:00:00"/>
  </r>
  <r>
    <n v="9639703123"/>
    <s v="Bear Valley Electric Service, Inc."/>
    <s v="N/A"/>
    <s v="Residential"/>
    <s v="Electric"/>
    <x v="0"/>
    <s v="ACTIVE"/>
    <s v="N/A"/>
    <n v="958.26"/>
    <s v="N/A"/>
    <s v="N/A"/>
    <n v="958.26"/>
    <m/>
    <s v="N/A"/>
    <n v="958.26"/>
    <s v="N/A"/>
    <s v="N/A"/>
    <x v="219"/>
    <d v="2022-03-02T00:00:00"/>
  </r>
  <r>
    <n v="4775922054"/>
    <s v="Bear Valley Electric Service, Inc."/>
    <s v="N/A"/>
    <s v="Residential"/>
    <s v="Electric"/>
    <x v="0"/>
    <s v="ACTIVE"/>
    <s v="N/A"/>
    <n v="958.99"/>
    <s v="N/A"/>
    <s v="N/A"/>
    <n v="958.99"/>
    <s v="YES"/>
    <s v="N/A"/>
    <n v="958.99"/>
    <s v="N/A"/>
    <s v="N/A"/>
    <x v="220"/>
    <d v="2022-03-02T00:00:00"/>
  </r>
  <r>
    <n v="2714650000"/>
    <s v="Bear Valley Electric Service, Inc."/>
    <s v="N/A"/>
    <s v="Residential"/>
    <s v="Electric"/>
    <x v="0"/>
    <s v="ACTIVE"/>
    <s v="N/A"/>
    <n v="964.88"/>
    <s v="N/A"/>
    <s v="N/A"/>
    <n v="964.88"/>
    <s v="YES"/>
    <s v="N/A"/>
    <n v="0"/>
    <s v="N/A"/>
    <s v="N/A"/>
    <x v="0"/>
    <d v="2022-03-02T00:00:00"/>
  </r>
  <r>
    <n v="6183131805"/>
    <s v="Bear Valley Electric Service, Inc."/>
    <s v="N/A"/>
    <s v="Residential"/>
    <s v="Electric"/>
    <x v="0"/>
    <s v="ACTIVE"/>
    <s v="N/A"/>
    <n v="968.34"/>
    <s v="N/A"/>
    <s v="N/A"/>
    <n v="968.34"/>
    <m/>
    <s v="N/A"/>
    <n v="968.34"/>
    <s v="N/A"/>
    <s v="N/A"/>
    <x v="221"/>
    <d v="2022-03-02T00:00:00"/>
  </r>
  <r>
    <n v="3692569950"/>
    <s v="Bear Valley Electric Service, Inc."/>
    <s v="N/A"/>
    <s v="Residential"/>
    <s v="Electric"/>
    <x v="0"/>
    <s v="ACTIVE"/>
    <s v="N/A"/>
    <n v="984.55"/>
    <s v="N/A"/>
    <s v="N/A"/>
    <n v="984.55"/>
    <s v="YES"/>
    <s v="N/A"/>
    <n v="984.55"/>
    <s v="N/A"/>
    <s v="N/A"/>
    <x v="222"/>
    <d v="2022-03-02T00:00:00"/>
  </r>
  <r>
    <n v="759968053"/>
    <s v="Bear Valley Electric Service, Inc."/>
    <s v="N/A"/>
    <s v="Residential"/>
    <s v="Electric"/>
    <x v="0"/>
    <s v="ACTIVE"/>
    <s v="N/A"/>
    <n v="986.95"/>
    <s v="N/A"/>
    <s v="N/A"/>
    <n v="986.95"/>
    <m/>
    <s v="N/A"/>
    <n v="986.95"/>
    <s v="N/A"/>
    <s v="N/A"/>
    <x v="223"/>
    <d v="2022-03-02T00:00:00"/>
  </r>
  <r>
    <n v="426700722"/>
    <s v="Bear Valley Electric Service, Inc."/>
    <s v="N/A"/>
    <s v="Residential"/>
    <s v="Electric"/>
    <x v="0"/>
    <s v="ACTIVE"/>
    <s v="N/A"/>
    <n v="990.93"/>
    <s v="N/A"/>
    <s v="N/A"/>
    <n v="990.93"/>
    <s v="YES"/>
    <s v="N/A"/>
    <n v="990.93"/>
    <s v="N/A"/>
    <s v="N/A"/>
    <x v="224"/>
    <d v="2022-03-02T00:00:00"/>
  </r>
  <r>
    <n v="7337781813"/>
    <s v="Bear Valley Electric Service, Inc."/>
    <s v="N/A"/>
    <s v="Residential"/>
    <s v="Electric"/>
    <x v="0"/>
    <s v="ACTIVE"/>
    <s v="N/A"/>
    <n v="1000"/>
    <s v="N/A"/>
    <s v="N/A"/>
    <n v="1000"/>
    <m/>
    <s v="N/A"/>
    <n v="1000"/>
    <s v="N/A"/>
    <s v="N/A"/>
    <x v="225"/>
    <d v="2022-03-02T00:00:00"/>
  </r>
  <r>
    <n v="2332017007"/>
    <s v="Bear Valley Electric Service, Inc."/>
    <s v="N/A"/>
    <s v="Residential"/>
    <s v="Electric"/>
    <x v="0"/>
    <s v="ACTIVE"/>
    <s v="N/A"/>
    <n v="1001.57"/>
    <s v="N/A"/>
    <s v="N/A"/>
    <n v="1001.57"/>
    <s v="YES"/>
    <s v="N/A"/>
    <n v="1001.57"/>
    <s v="N/A"/>
    <s v="N/A"/>
    <x v="226"/>
    <d v="2022-03-02T00:00:00"/>
  </r>
  <r>
    <n v="7220550000"/>
    <s v="Bear Valley Electric Service, Inc."/>
    <s v="N/A"/>
    <s v="Residential"/>
    <s v="Electric"/>
    <x v="0"/>
    <s v="ACTIVE"/>
    <s v="N/A"/>
    <n v="1002.89"/>
    <s v="N/A"/>
    <s v="N/A"/>
    <n v="1002.89"/>
    <m/>
    <s v="N/A"/>
    <n v="1002.89"/>
    <s v="N/A"/>
    <s v="N/A"/>
    <x v="227"/>
    <d v="2022-03-02T00:00:00"/>
  </r>
  <r>
    <n v="3555350000"/>
    <s v="Bear Valley Electric Service, Inc."/>
    <s v="N/A"/>
    <s v="Residential"/>
    <s v="Electric"/>
    <x v="0"/>
    <s v="ACTIVE"/>
    <s v="N/A"/>
    <n v="1007.08"/>
    <s v="N/A"/>
    <s v="N/A"/>
    <n v="1007.08"/>
    <s v="YES"/>
    <s v="N/A"/>
    <n v="0"/>
    <s v="N/A"/>
    <s v="N/A"/>
    <x v="0"/>
    <d v="2022-03-02T00:00:00"/>
  </r>
  <r>
    <n v="2561450000"/>
    <s v="Bear Valley Electric Service, Inc."/>
    <s v="N/A"/>
    <s v="Residential"/>
    <s v="Electric"/>
    <x v="0"/>
    <s v="ACTIVE"/>
    <s v="N/A"/>
    <n v="1027.22"/>
    <s v="N/A"/>
    <s v="N/A"/>
    <n v="1027.22"/>
    <m/>
    <s v="N/A"/>
    <n v="1027.22"/>
    <s v="N/A"/>
    <s v="N/A"/>
    <x v="228"/>
    <d v="2022-03-02T00:00:00"/>
  </r>
  <r>
    <n v="8807737391"/>
    <s v="Bear Valley Electric Service, Inc."/>
    <s v="N/A"/>
    <s v="Residential"/>
    <s v="Electric"/>
    <x v="0"/>
    <s v="ACTIVE"/>
    <s v="N/A"/>
    <n v="1030.3699999999999"/>
    <s v="N/A"/>
    <s v="N/A"/>
    <n v="1030.3699999999999"/>
    <m/>
    <s v="N/A"/>
    <n v="1030.3699999999999"/>
    <s v="N/A"/>
    <s v="N/A"/>
    <x v="229"/>
    <d v="2022-03-02T00:00:00"/>
  </r>
  <r>
    <n v="2393650000"/>
    <s v="Bear Valley Electric Service, Inc."/>
    <s v="N/A"/>
    <s v="Residential"/>
    <s v="Electric"/>
    <x v="0"/>
    <s v="ACTIVE"/>
    <s v="N/A"/>
    <n v="1033.07"/>
    <s v="N/A"/>
    <s v="N/A"/>
    <n v="1033.07"/>
    <m/>
    <s v="N/A"/>
    <n v="0"/>
    <s v="N/A"/>
    <s v="N/A"/>
    <x v="0"/>
    <d v="2022-03-02T00:00:00"/>
  </r>
  <r>
    <n v="3568150000"/>
    <s v="Bear Valley Electric Service, Inc."/>
    <s v="N/A"/>
    <s v="Residential"/>
    <s v="Electric"/>
    <x v="0"/>
    <s v="ACTIVE"/>
    <s v="N/A"/>
    <n v="1039.92"/>
    <s v="N/A"/>
    <s v="N/A"/>
    <n v="1039.92"/>
    <m/>
    <s v="N/A"/>
    <n v="1039.92"/>
    <s v="N/A"/>
    <s v="N/A"/>
    <x v="230"/>
    <d v="2022-03-02T00:00:00"/>
  </r>
  <r>
    <n v="8104510072"/>
    <s v="Bear Valley Electric Service, Inc."/>
    <s v="N/A"/>
    <s v="Residential"/>
    <s v="Electric"/>
    <x v="0"/>
    <s v="ACTIVE"/>
    <s v="N/A"/>
    <n v="1043.1500000000001"/>
    <s v="N/A"/>
    <s v="N/A"/>
    <n v="1043.1500000000001"/>
    <m/>
    <s v="N/A"/>
    <n v="1043.1500000000001"/>
    <s v="N/A"/>
    <s v="N/A"/>
    <x v="231"/>
    <d v="2022-03-02T00:00:00"/>
  </r>
  <r>
    <n v="6320548062"/>
    <s v="Bear Valley Electric Service, Inc."/>
    <s v="N/A"/>
    <s v="Residential"/>
    <s v="Electric"/>
    <x v="0"/>
    <s v="ACTIVE"/>
    <s v="N/A"/>
    <n v="1044.71"/>
    <s v="N/A"/>
    <s v="N/A"/>
    <n v="1044.71"/>
    <m/>
    <s v="N/A"/>
    <n v="0"/>
    <s v="N/A"/>
    <s v="N/A"/>
    <x v="0"/>
    <d v="2022-03-02T00:00:00"/>
  </r>
  <r>
    <n v="9049807810"/>
    <s v="Bear Valley Electric Service, Inc."/>
    <s v="N/A"/>
    <s v="Residential"/>
    <s v="Electric"/>
    <x v="0"/>
    <s v="ACTIVE"/>
    <s v="N/A"/>
    <n v="1051.17"/>
    <s v="N/A"/>
    <s v="N/A"/>
    <n v="1051.17"/>
    <m/>
    <s v="N/A"/>
    <n v="1051.17"/>
    <s v="N/A"/>
    <s v="N/A"/>
    <x v="232"/>
    <d v="2022-03-02T00:00:00"/>
  </r>
  <r>
    <n v="4165450000"/>
    <s v="Bear Valley Electric Service, Inc."/>
    <s v="N/A"/>
    <s v="Residential"/>
    <s v="Electric"/>
    <x v="0"/>
    <s v="ACTIVE"/>
    <s v="N/A"/>
    <n v="1058.8499999999999"/>
    <s v="N/A"/>
    <s v="N/A"/>
    <n v="1058.8499999999999"/>
    <m/>
    <s v="N/A"/>
    <n v="1058.8499999999999"/>
    <s v="N/A"/>
    <s v="N/A"/>
    <x v="233"/>
    <d v="2022-03-02T00:00:00"/>
  </r>
  <r>
    <n v="725450000"/>
    <s v="Bear Valley Electric Service, Inc."/>
    <s v="N/A"/>
    <s v="Residential"/>
    <s v="Electric"/>
    <x v="0"/>
    <s v="ACTIVE"/>
    <s v="N/A"/>
    <n v="1062.45"/>
    <s v="N/A"/>
    <s v="N/A"/>
    <n v="1062.45"/>
    <m/>
    <s v="N/A"/>
    <n v="1062.45"/>
    <s v="N/A"/>
    <s v="N/A"/>
    <x v="234"/>
    <d v="2022-03-02T00:00:00"/>
  </r>
  <r>
    <n v="8536413759"/>
    <s v="Bear Valley Electric Service, Inc."/>
    <s v="N/A"/>
    <s v="Residential"/>
    <s v="Electric"/>
    <x v="0"/>
    <s v="ACTIVE"/>
    <s v="N/A"/>
    <n v="1070.46"/>
    <s v="N/A"/>
    <s v="N/A"/>
    <n v="1070.46"/>
    <m/>
    <s v="N/A"/>
    <n v="0"/>
    <s v="N/A"/>
    <s v="N/A"/>
    <x v="0"/>
    <d v="2022-03-02T00:00:00"/>
  </r>
  <r>
    <n v="550196987"/>
    <s v="Bear Valley Electric Service, Inc."/>
    <s v="N/A"/>
    <s v="Residential"/>
    <s v="Electric"/>
    <x v="0"/>
    <s v="ACTIVE"/>
    <s v="N/A"/>
    <n v="1074.78"/>
    <s v="N/A"/>
    <s v="N/A"/>
    <n v="1074.78"/>
    <m/>
    <s v="N/A"/>
    <n v="1072.67"/>
    <s v="N/A"/>
    <s v="N/A"/>
    <x v="235"/>
    <d v="2022-03-02T00:00:00"/>
  </r>
  <r>
    <n v="1543350000"/>
    <s v="Bear Valley Electric Service, Inc."/>
    <s v="N/A"/>
    <s v="Residential"/>
    <s v="Electric"/>
    <x v="0"/>
    <s v="ACTIVE"/>
    <s v="N/A"/>
    <n v="1075.6500000000001"/>
    <s v="N/A"/>
    <s v="N/A"/>
    <n v="1075.6500000000001"/>
    <m/>
    <s v="N/A"/>
    <n v="0"/>
    <s v="N/A"/>
    <s v="N/A"/>
    <x v="0"/>
    <d v="2022-03-02T00:00:00"/>
  </r>
  <r>
    <n v="9231287561"/>
    <s v="Bear Valley Electric Service, Inc."/>
    <s v="N/A"/>
    <s v="Residential"/>
    <s v="Electric"/>
    <x v="0"/>
    <s v="ACTIVE"/>
    <s v="N/A"/>
    <n v="1080.67"/>
    <s v="N/A"/>
    <s v="N/A"/>
    <n v="1080.67"/>
    <m/>
    <s v="N/A"/>
    <n v="0"/>
    <s v="N/A"/>
    <s v="N/A"/>
    <x v="0"/>
    <d v="2022-03-02T00:00:00"/>
  </r>
  <r>
    <n v="1884150000"/>
    <s v="Bear Valley Electric Service, Inc."/>
    <s v="N/A"/>
    <s v="Residential"/>
    <s v="Electric"/>
    <x v="0"/>
    <s v="ACTIVE"/>
    <s v="N/A"/>
    <n v="1083.56"/>
    <s v="N/A"/>
    <s v="N/A"/>
    <n v="1083.56"/>
    <m/>
    <s v="N/A"/>
    <n v="1072.67"/>
    <s v="N/A"/>
    <s v="N/A"/>
    <x v="235"/>
    <d v="2022-03-02T00:00:00"/>
  </r>
  <r>
    <n v="8398976825"/>
    <s v="Bear Valley Electric Service, Inc."/>
    <s v="N/A"/>
    <s v="Residential"/>
    <s v="Electric"/>
    <x v="0"/>
    <s v="ACTIVE"/>
    <s v="N/A"/>
    <n v="1098.48"/>
    <s v="N/A"/>
    <s v="N/A"/>
    <n v="1098.48"/>
    <m/>
    <s v="N/A"/>
    <n v="0"/>
    <s v="N/A"/>
    <s v="N/A"/>
    <x v="0"/>
    <d v="2022-03-02T00:00:00"/>
  </r>
  <r>
    <n v="8795370695"/>
    <s v="Bear Valley Electric Service, Inc."/>
    <s v="N/A"/>
    <s v="Residential"/>
    <s v="Electric"/>
    <x v="0"/>
    <s v="ACTIVE"/>
    <s v="N/A"/>
    <n v="1105.4100000000001"/>
    <s v="N/A"/>
    <s v="N/A"/>
    <n v="1105.4100000000001"/>
    <s v="YES"/>
    <s v="N/A"/>
    <n v="0"/>
    <s v="N/A"/>
    <s v="N/A"/>
    <x v="0"/>
    <d v="2022-03-02T00:00:00"/>
  </r>
  <r>
    <n v="2092650000"/>
    <s v="Bear Valley Electric Service, Inc."/>
    <s v="N/A"/>
    <s v="Residential"/>
    <s v="Electric"/>
    <x v="0"/>
    <s v="ACTIVE"/>
    <s v="N/A"/>
    <n v="1105.56"/>
    <s v="N/A"/>
    <s v="N/A"/>
    <n v="1105.56"/>
    <m/>
    <s v="N/A"/>
    <n v="1072.67"/>
    <s v="N/A"/>
    <s v="N/A"/>
    <x v="235"/>
    <d v="2022-03-02T00:00:00"/>
  </r>
  <r>
    <n v="1355737779"/>
    <s v="Bear Valley Electric Service, Inc."/>
    <s v="N/A"/>
    <s v="Residential"/>
    <s v="Electric"/>
    <x v="0"/>
    <s v="ACTIVE"/>
    <s v="N/A"/>
    <n v="1117.5"/>
    <s v="N/A"/>
    <s v="N/A"/>
    <n v="1117.5"/>
    <m/>
    <s v="N/A"/>
    <n v="0"/>
    <s v="N/A"/>
    <s v="N/A"/>
    <x v="0"/>
    <d v="2022-03-02T00:00:00"/>
  </r>
  <r>
    <n v="3163716164"/>
    <s v="Bear Valley Electric Service, Inc."/>
    <s v="N/A"/>
    <s v="Residential"/>
    <s v="Electric"/>
    <x v="0"/>
    <s v="ACTIVE"/>
    <s v="N/A"/>
    <n v="1130.0999999999999"/>
    <s v="N/A"/>
    <s v="N/A"/>
    <n v="1130.0999999999999"/>
    <m/>
    <s v="N/A"/>
    <n v="0"/>
    <s v="N/A"/>
    <s v="N/A"/>
    <x v="0"/>
    <d v="2022-03-02T00:00:00"/>
  </r>
  <r>
    <n v="4226248446"/>
    <s v="Bear Valley Electric Service, Inc."/>
    <s v="N/A"/>
    <s v="Residential"/>
    <s v="Electric"/>
    <x v="0"/>
    <s v="ACTIVE"/>
    <s v="N/A"/>
    <n v="1130.1400000000001"/>
    <s v="N/A"/>
    <s v="N/A"/>
    <n v="1130.1400000000001"/>
    <m/>
    <s v="N/A"/>
    <n v="0"/>
    <s v="N/A"/>
    <s v="N/A"/>
    <x v="0"/>
    <d v="2022-03-02T00:00:00"/>
  </r>
  <r>
    <n v="4402071041"/>
    <s v="Bear Valley Electric Service, Inc."/>
    <s v="N/A"/>
    <s v="Residential"/>
    <s v="Electric"/>
    <x v="0"/>
    <s v="ACTIVE"/>
    <s v="N/A"/>
    <n v="1132.6400000000001"/>
    <s v="N/A"/>
    <s v="N/A"/>
    <n v="1132.6400000000001"/>
    <s v="YES"/>
    <s v="N/A"/>
    <n v="1072.67"/>
    <s v="N/A"/>
    <s v="N/A"/>
    <x v="235"/>
    <d v="2022-03-02T00:00:00"/>
  </r>
  <r>
    <n v="8071747787"/>
    <s v="Bear Valley Electric Service, Inc."/>
    <s v="N/A"/>
    <s v="Residential"/>
    <s v="Electric"/>
    <x v="0"/>
    <s v="ACTIVE"/>
    <s v="N/A"/>
    <n v="1141.01"/>
    <s v="N/A"/>
    <s v="N/A"/>
    <n v="1141.01"/>
    <m/>
    <s v="N/A"/>
    <n v="1072.67"/>
    <s v="N/A"/>
    <s v="N/A"/>
    <x v="235"/>
    <d v="2022-03-02T00:00:00"/>
  </r>
  <r>
    <n v="7031002693"/>
    <s v="Bear Valley Electric Service, Inc."/>
    <s v="N/A"/>
    <s v="Residential"/>
    <s v="Electric"/>
    <x v="0"/>
    <s v="ACTIVE"/>
    <s v="N/A"/>
    <n v="1144.3"/>
    <s v="N/A"/>
    <s v="N/A"/>
    <n v="1144.3"/>
    <m/>
    <s v="N/A"/>
    <n v="1072.67"/>
    <s v="N/A"/>
    <s v="N/A"/>
    <x v="235"/>
    <d v="2022-03-02T00:00:00"/>
  </r>
  <r>
    <n v="4937650276"/>
    <s v="Bear Valley Electric Service, Inc."/>
    <s v="N/A"/>
    <s v="Residential"/>
    <s v="Electric"/>
    <x v="0"/>
    <s v="ACTIVE"/>
    <s v="N/A"/>
    <n v="1155.21"/>
    <s v="N/A"/>
    <s v="N/A"/>
    <n v="1155.21"/>
    <s v="YES"/>
    <s v="N/A"/>
    <n v="1072.67"/>
    <s v="N/A"/>
    <s v="N/A"/>
    <x v="235"/>
    <d v="2022-03-02T00:00:00"/>
  </r>
  <r>
    <n v="4465930594"/>
    <s v="Bear Valley Electric Service, Inc."/>
    <s v="N/A"/>
    <s v="Residential"/>
    <s v="Electric"/>
    <x v="0"/>
    <s v="ACTIVE"/>
    <s v="N/A"/>
    <n v="1188.6199999999999"/>
    <s v="N/A"/>
    <s v="N/A"/>
    <n v="1188.6199999999999"/>
    <m/>
    <s v="N/A"/>
    <n v="1072.67"/>
    <s v="N/A"/>
    <s v="N/A"/>
    <x v="235"/>
    <d v="2022-03-02T00:00:00"/>
  </r>
  <r>
    <n v="3759237056"/>
    <s v="Bear Valley Electric Service, Inc."/>
    <s v="N/A"/>
    <s v="Residential"/>
    <s v="Electric"/>
    <x v="0"/>
    <s v="ACTIVE"/>
    <s v="N/A"/>
    <n v="1189.83"/>
    <s v="N/A"/>
    <s v="N/A"/>
    <n v="1189.83"/>
    <m/>
    <s v="N/A"/>
    <n v="1072.67"/>
    <s v="N/A"/>
    <s v="N/A"/>
    <x v="235"/>
    <d v="2022-03-02T00:00:00"/>
  </r>
  <r>
    <n v="5333268823"/>
    <s v="Bear Valley Electric Service, Inc."/>
    <s v="N/A"/>
    <s v="Residential"/>
    <s v="Electric"/>
    <x v="0"/>
    <s v="ACTIVE"/>
    <s v="N/A"/>
    <n v="1214.8800000000001"/>
    <s v="N/A"/>
    <s v="N/A"/>
    <n v="1214.8800000000001"/>
    <m/>
    <s v="N/A"/>
    <n v="1072.67"/>
    <s v="N/A"/>
    <s v="N/A"/>
    <x v="235"/>
    <d v="2022-03-02T00:00:00"/>
  </r>
  <r>
    <n v="1879693605"/>
    <s v="Bear Valley Electric Service, Inc."/>
    <s v="N/A"/>
    <s v="Residential"/>
    <s v="Electric"/>
    <x v="0"/>
    <s v="ACTIVE"/>
    <s v="N/A"/>
    <n v="1215.21"/>
    <s v="N/A"/>
    <s v="N/A"/>
    <n v="1215.21"/>
    <m/>
    <s v="N/A"/>
    <n v="1072.67"/>
    <s v="N/A"/>
    <s v="N/A"/>
    <x v="235"/>
    <d v="2022-03-02T00:00:00"/>
  </r>
  <r>
    <n v="3799639383"/>
    <s v="Bear Valley Electric Service, Inc."/>
    <s v="N/A"/>
    <s v="Residential"/>
    <s v="Electric"/>
    <x v="0"/>
    <s v="ACTIVE"/>
    <s v="N/A"/>
    <n v="1218.55"/>
    <s v="N/A"/>
    <s v="N/A"/>
    <n v="1218.55"/>
    <m/>
    <s v="N/A"/>
    <n v="0"/>
    <s v="N/A"/>
    <s v="N/A"/>
    <x v="0"/>
    <d v="2022-03-02T00:00:00"/>
  </r>
  <r>
    <n v="7944121810"/>
    <s v="Bear Valley Electric Service, Inc."/>
    <s v="N/A"/>
    <s v="Residential"/>
    <s v="Electric"/>
    <x v="0"/>
    <s v="ACTIVE"/>
    <s v="N/A"/>
    <n v="1220.3499999999999"/>
    <s v="N/A"/>
    <s v="N/A"/>
    <n v="1220.3499999999999"/>
    <m/>
    <s v="N/A"/>
    <n v="0"/>
    <s v="N/A"/>
    <s v="N/A"/>
    <x v="0"/>
    <d v="2022-03-02T00:00:00"/>
  </r>
  <r>
    <n v="6241450000"/>
    <s v="Bear Valley Electric Service, Inc."/>
    <s v="N/A"/>
    <s v="Residential"/>
    <s v="Electric"/>
    <x v="0"/>
    <s v="ACTIVE"/>
    <s v="N/A"/>
    <n v="1232.99"/>
    <s v="N/A"/>
    <s v="N/A"/>
    <n v="1232.99"/>
    <m/>
    <s v="N/A"/>
    <n v="1072.67"/>
    <s v="N/A"/>
    <s v="N/A"/>
    <x v="235"/>
    <d v="2022-03-02T00:00:00"/>
  </r>
  <r>
    <n v="1927904497"/>
    <s v="Bear Valley Electric Service, Inc."/>
    <s v="N/A"/>
    <s v="Residential"/>
    <s v="Electric"/>
    <x v="0"/>
    <s v="ACTIVE"/>
    <s v="N/A"/>
    <n v="1241.68"/>
    <s v="N/A"/>
    <s v="N/A"/>
    <n v="1241.68"/>
    <s v="YES"/>
    <s v="N/A"/>
    <n v="1072.67"/>
    <s v="N/A"/>
    <s v="N/A"/>
    <x v="235"/>
    <d v="2022-03-02T00:00:00"/>
  </r>
  <r>
    <n v="1063895432"/>
    <s v="Bear Valley Electric Service, Inc."/>
    <s v="N/A"/>
    <s v="Residential"/>
    <s v="Electric"/>
    <x v="0"/>
    <s v="ACTIVE"/>
    <s v="N/A"/>
    <n v="1250.8900000000001"/>
    <s v="N/A"/>
    <s v="N/A"/>
    <n v="1250.8900000000001"/>
    <s v="YES"/>
    <s v="N/A"/>
    <n v="1072.67"/>
    <s v="N/A"/>
    <s v="N/A"/>
    <x v="235"/>
    <d v="2022-03-02T00:00:00"/>
  </r>
  <r>
    <n v="9585246623"/>
    <s v="Bear Valley Electric Service, Inc."/>
    <s v="N/A"/>
    <s v="Residential"/>
    <s v="Electric"/>
    <x v="0"/>
    <s v="ACTIVE"/>
    <s v="N/A"/>
    <n v="1252.44"/>
    <s v="N/A"/>
    <s v="N/A"/>
    <n v="1252.44"/>
    <m/>
    <s v="N/A"/>
    <n v="1072.67"/>
    <s v="N/A"/>
    <s v="N/A"/>
    <x v="235"/>
    <d v="2022-03-02T00:00:00"/>
  </r>
  <r>
    <n v="4701798462"/>
    <s v="Bear Valley Electric Service, Inc."/>
    <s v="N/A"/>
    <s v="Residential"/>
    <s v="Electric"/>
    <x v="0"/>
    <s v="ACTIVE"/>
    <s v="N/A"/>
    <n v="1253.6300000000001"/>
    <s v="N/A"/>
    <s v="N/A"/>
    <n v="1253.6300000000001"/>
    <s v="YES"/>
    <s v="N/A"/>
    <n v="1072.67"/>
    <s v="N/A"/>
    <s v="N/A"/>
    <x v="235"/>
    <d v="2022-03-02T00:00:00"/>
  </r>
  <r>
    <n v="6803650000"/>
    <s v="Bear Valley Electric Service, Inc."/>
    <s v="N/A"/>
    <s v="Residential"/>
    <s v="Electric"/>
    <x v="0"/>
    <s v="ACTIVE"/>
    <s v="N/A"/>
    <n v="1254.25"/>
    <s v="N/A"/>
    <s v="N/A"/>
    <n v="1254.25"/>
    <m/>
    <s v="N/A"/>
    <n v="1072.67"/>
    <s v="N/A"/>
    <s v="N/A"/>
    <x v="235"/>
    <d v="2022-03-02T00:00:00"/>
  </r>
  <r>
    <n v="4584983501"/>
    <s v="Bear Valley Electric Service, Inc."/>
    <s v="N/A"/>
    <s v="Residential"/>
    <s v="Electric"/>
    <x v="0"/>
    <s v="ACTIVE"/>
    <s v="N/A"/>
    <n v="1266.56"/>
    <s v="N/A"/>
    <s v="N/A"/>
    <n v="1266.56"/>
    <m/>
    <s v="N/A"/>
    <n v="1072.67"/>
    <s v="N/A"/>
    <s v="N/A"/>
    <x v="235"/>
    <d v="2022-03-02T00:00:00"/>
  </r>
  <r>
    <n v="430450000"/>
    <s v="Bear Valley Electric Service, Inc."/>
    <s v="N/A"/>
    <s v="Residential"/>
    <s v="Electric"/>
    <x v="0"/>
    <s v="ACTIVE"/>
    <s v="N/A"/>
    <n v="1272.4000000000001"/>
    <s v="N/A"/>
    <s v="N/A"/>
    <n v="1272.4000000000001"/>
    <m/>
    <s v="N/A"/>
    <n v="1072.67"/>
    <s v="N/A"/>
    <s v="N/A"/>
    <x v="235"/>
    <d v="2022-03-02T00:00:00"/>
  </r>
  <r>
    <n v="8254550000"/>
    <s v="Bear Valley Electric Service, Inc."/>
    <s v="N/A"/>
    <s v="Residential"/>
    <s v="Electric"/>
    <x v="0"/>
    <s v="ACTIVE"/>
    <s v="N/A"/>
    <n v="1298.18"/>
    <s v="N/A"/>
    <s v="N/A"/>
    <n v="1298.18"/>
    <m/>
    <s v="N/A"/>
    <n v="1072.67"/>
    <s v="N/A"/>
    <s v="N/A"/>
    <x v="235"/>
    <d v="2022-03-02T00:00:00"/>
  </r>
  <r>
    <n v="4692692272"/>
    <s v="Bear Valley Electric Service, Inc."/>
    <s v="N/A"/>
    <s v="Residential"/>
    <s v="Electric"/>
    <x v="0"/>
    <s v="ACTIVE"/>
    <s v="N/A"/>
    <n v="1298.92"/>
    <s v="N/A"/>
    <s v="N/A"/>
    <n v="1298.92"/>
    <m/>
    <s v="N/A"/>
    <n v="1072.67"/>
    <s v="N/A"/>
    <s v="N/A"/>
    <x v="235"/>
    <d v="2022-03-02T00:00:00"/>
  </r>
  <r>
    <n v="2505550000"/>
    <s v="Bear Valley Electric Service, Inc."/>
    <s v="N/A"/>
    <s v="Residential"/>
    <s v="Electric"/>
    <x v="0"/>
    <s v="ACTIVE"/>
    <s v="N/A"/>
    <n v="1303.32"/>
    <s v="N/A"/>
    <s v="N/A"/>
    <n v="1303.32"/>
    <m/>
    <s v="N/A"/>
    <n v="1072.67"/>
    <s v="N/A"/>
    <s v="N/A"/>
    <x v="235"/>
    <d v="2022-03-02T00:00:00"/>
  </r>
  <r>
    <n v="2140459463"/>
    <s v="Bear Valley Electric Service, Inc."/>
    <s v="N/A"/>
    <s v="Residential"/>
    <s v="Electric"/>
    <x v="0"/>
    <s v="ACTIVE"/>
    <s v="N/A"/>
    <n v="1310.75"/>
    <s v="N/A"/>
    <s v="N/A"/>
    <n v="1310.75"/>
    <s v="YES"/>
    <s v="N/A"/>
    <n v="1072.67"/>
    <s v="N/A"/>
    <s v="N/A"/>
    <x v="235"/>
    <d v="2022-03-02T00:00:00"/>
  </r>
  <r>
    <n v="6419980321"/>
    <s v="Bear Valley Electric Service, Inc."/>
    <s v="N/A"/>
    <s v="Residential"/>
    <s v="Electric"/>
    <x v="0"/>
    <s v="ACTIVE"/>
    <s v="N/A"/>
    <n v="1349.48"/>
    <s v="N/A"/>
    <s v="N/A"/>
    <n v="1349.48"/>
    <m/>
    <s v="N/A"/>
    <n v="0"/>
    <s v="N/A"/>
    <s v="N/A"/>
    <x v="0"/>
    <d v="2022-03-02T00:00:00"/>
  </r>
  <r>
    <n v="3587872077"/>
    <s v="Bear Valley Electric Service, Inc."/>
    <s v="N/A"/>
    <s v="Residential"/>
    <s v="Electric"/>
    <x v="0"/>
    <s v="ACTIVE"/>
    <s v="N/A"/>
    <n v="1356.4"/>
    <s v="N/A"/>
    <s v="N/A"/>
    <n v="1356.4"/>
    <m/>
    <s v="N/A"/>
    <n v="0"/>
    <s v="N/A"/>
    <s v="N/A"/>
    <x v="0"/>
    <d v="2022-03-02T00:00:00"/>
  </r>
  <r>
    <n v="9237915117"/>
    <s v="Bear Valley Electric Service, Inc."/>
    <s v="N/A"/>
    <s v="Residential"/>
    <s v="Electric"/>
    <x v="0"/>
    <s v="ACTIVE"/>
    <s v="N/A"/>
    <n v="1368.3"/>
    <s v="N/A"/>
    <s v="N/A"/>
    <n v="1368.3"/>
    <m/>
    <s v="N/A"/>
    <n v="1072.67"/>
    <s v="N/A"/>
    <s v="N/A"/>
    <x v="235"/>
    <d v="2022-03-02T00:00:00"/>
  </r>
  <r>
    <n v="9031350000"/>
    <s v="Bear Valley Electric Service, Inc."/>
    <s v="N/A"/>
    <s v="Residential"/>
    <s v="Electric"/>
    <x v="0"/>
    <s v="ACTIVE"/>
    <s v="N/A"/>
    <n v="1370.25"/>
    <s v="N/A"/>
    <s v="N/A"/>
    <n v="1370.25"/>
    <m/>
    <s v="N/A"/>
    <n v="1072.67"/>
    <s v="N/A"/>
    <s v="N/A"/>
    <x v="235"/>
    <d v="2022-03-02T00:00:00"/>
  </r>
  <r>
    <n v="4725324080"/>
    <s v="Bear Valley Electric Service, Inc."/>
    <s v="N/A"/>
    <s v="Residential"/>
    <s v="Electric"/>
    <x v="0"/>
    <s v="ACTIVE"/>
    <s v="N/A"/>
    <n v="1387.47"/>
    <s v="N/A"/>
    <s v="N/A"/>
    <n v="1387.47"/>
    <m/>
    <s v="N/A"/>
    <n v="1072.67"/>
    <s v="N/A"/>
    <s v="N/A"/>
    <x v="235"/>
    <d v="2022-03-02T00:00:00"/>
  </r>
  <r>
    <n v="673676813"/>
    <s v="Bear Valley Electric Service, Inc."/>
    <s v="N/A"/>
    <s v="Residential"/>
    <s v="Electric"/>
    <x v="0"/>
    <s v="ACTIVE"/>
    <s v="N/A"/>
    <n v="1398.14"/>
    <s v="N/A"/>
    <s v="N/A"/>
    <n v="1398.14"/>
    <m/>
    <s v="N/A"/>
    <n v="1072.67"/>
    <s v="N/A"/>
    <s v="N/A"/>
    <x v="235"/>
    <d v="2022-03-02T00:00:00"/>
  </r>
  <r>
    <n v="1943050806"/>
    <s v="Bear Valley Electric Service, Inc."/>
    <s v="N/A"/>
    <s v="Residential"/>
    <s v="Electric"/>
    <x v="0"/>
    <s v="ACTIVE"/>
    <s v="N/A"/>
    <n v="1406.79"/>
    <s v="N/A"/>
    <s v="N/A"/>
    <n v="1406.79"/>
    <m/>
    <s v="N/A"/>
    <n v="1072.67"/>
    <s v="N/A"/>
    <s v="N/A"/>
    <x v="235"/>
    <d v="2022-03-02T00:00:00"/>
  </r>
  <r>
    <n v="9739317401"/>
    <s v="Bear Valley Electric Service, Inc."/>
    <s v="N/A"/>
    <s v="Residential"/>
    <s v="Electric"/>
    <x v="0"/>
    <s v="ACTIVE"/>
    <s v="N/A"/>
    <n v="1408.93"/>
    <s v="N/A"/>
    <s v="N/A"/>
    <n v="1408.93"/>
    <m/>
    <s v="N/A"/>
    <n v="1072.67"/>
    <s v="N/A"/>
    <s v="N/A"/>
    <x v="235"/>
    <d v="2022-03-02T00:00:00"/>
  </r>
  <r>
    <n v="2174628245"/>
    <s v="Bear Valley Electric Service, Inc."/>
    <s v="N/A"/>
    <s v="Residential"/>
    <s v="Electric"/>
    <x v="0"/>
    <s v="ACTIVE"/>
    <s v="N/A"/>
    <n v="1424.33"/>
    <s v="N/A"/>
    <s v="N/A"/>
    <n v="1424.33"/>
    <m/>
    <s v="N/A"/>
    <n v="1072.67"/>
    <s v="N/A"/>
    <s v="N/A"/>
    <x v="235"/>
    <d v="2022-03-02T00:00:00"/>
  </r>
  <r>
    <n v="1839065435"/>
    <s v="Bear Valley Electric Service, Inc."/>
    <s v="N/A"/>
    <s v="Residential"/>
    <s v="Electric"/>
    <x v="0"/>
    <s v="ACTIVE"/>
    <s v="N/A"/>
    <n v="1426.21"/>
    <s v="N/A"/>
    <s v="N/A"/>
    <n v="1426.21"/>
    <m/>
    <s v="N/A"/>
    <n v="1072.67"/>
    <s v="N/A"/>
    <s v="N/A"/>
    <x v="235"/>
    <d v="2022-03-02T00:00:00"/>
  </r>
  <r>
    <n v="2222250000"/>
    <s v="Bear Valley Electric Service, Inc."/>
    <s v="N/A"/>
    <s v="Residential"/>
    <s v="Electric"/>
    <x v="0"/>
    <s v="ACTIVE"/>
    <s v="N/A"/>
    <n v="1432.03"/>
    <s v="N/A"/>
    <s v="N/A"/>
    <n v="1432.03"/>
    <m/>
    <s v="N/A"/>
    <n v="0"/>
    <s v="N/A"/>
    <s v="N/A"/>
    <x v="0"/>
    <d v="2022-03-02T00:00:00"/>
  </r>
  <r>
    <n v="9705150000"/>
    <s v="Bear Valley Electric Service, Inc."/>
    <s v="N/A"/>
    <s v="Residential"/>
    <s v="Electric"/>
    <x v="0"/>
    <s v="ACTIVE"/>
    <s v="N/A"/>
    <n v="1432.06"/>
    <s v="N/A"/>
    <s v="N/A"/>
    <n v="1432.06"/>
    <s v="YES"/>
    <s v="N/A"/>
    <n v="1072.67"/>
    <s v="N/A"/>
    <s v="N/A"/>
    <x v="235"/>
    <d v="2022-03-02T00:00:00"/>
  </r>
  <r>
    <n v="188427044"/>
    <s v="Bear Valley Electric Service, Inc."/>
    <s v="N/A"/>
    <s v="Residential"/>
    <s v="Electric"/>
    <x v="0"/>
    <s v="ACTIVE"/>
    <s v="N/A"/>
    <n v="1452.48"/>
    <s v="N/A"/>
    <s v="N/A"/>
    <n v="1452.48"/>
    <m/>
    <s v="N/A"/>
    <n v="1072.67"/>
    <s v="N/A"/>
    <s v="N/A"/>
    <x v="235"/>
    <d v="2022-03-02T00:00:00"/>
  </r>
  <r>
    <n v="5418406171"/>
    <s v="Bear Valley Electric Service, Inc."/>
    <s v="N/A"/>
    <s v="Residential"/>
    <s v="Electric"/>
    <x v="0"/>
    <s v="ACTIVE"/>
    <s v="N/A"/>
    <n v="1474.4"/>
    <s v="N/A"/>
    <s v="N/A"/>
    <n v="1474.4"/>
    <m/>
    <s v="N/A"/>
    <n v="1072.67"/>
    <s v="N/A"/>
    <s v="N/A"/>
    <x v="235"/>
    <d v="2022-03-02T00:00:00"/>
  </r>
  <r>
    <n v="7991651258"/>
    <s v="Bear Valley Electric Service, Inc."/>
    <s v="N/A"/>
    <s v="Residential"/>
    <s v="Electric"/>
    <x v="0"/>
    <s v="ACTIVE"/>
    <s v="N/A"/>
    <n v="1483.43"/>
    <s v="N/A"/>
    <s v="N/A"/>
    <n v="1483.43"/>
    <m/>
    <s v="N/A"/>
    <n v="1072.67"/>
    <s v="N/A"/>
    <s v="N/A"/>
    <x v="235"/>
    <d v="2022-03-02T00:00:00"/>
  </r>
  <r>
    <n v="4719312506"/>
    <s v="Bear Valley Electric Service, Inc."/>
    <s v="N/A"/>
    <s v="Residential"/>
    <s v="Electric"/>
    <x v="0"/>
    <s v="ACTIVE"/>
    <s v="N/A"/>
    <n v="1491.29"/>
    <s v="N/A"/>
    <s v="N/A"/>
    <n v="1491.29"/>
    <m/>
    <s v="N/A"/>
    <n v="0"/>
    <s v="N/A"/>
    <s v="N/A"/>
    <x v="0"/>
    <d v="2022-03-02T00:00:00"/>
  </r>
  <r>
    <n v="4528481543"/>
    <s v="Bear Valley Electric Service, Inc."/>
    <s v="N/A"/>
    <s v="Residential"/>
    <s v="Electric"/>
    <x v="0"/>
    <s v="ACTIVE"/>
    <s v="N/A"/>
    <n v="1496.38"/>
    <s v="N/A"/>
    <s v="N/A"/>
    <n v="1496.38"/>
    <m/>
    <s v="N/A"/>
    <n v="1072.67"/>
    <s v="N/A"/>
    <s v="N/A"/>
    <x v="235"/>
    <d v="2022-03-02T00:00:00"/>
  </r>
  <r>
    <n v="2399720889"/>
    <s v="Bear Valley Electric Service, Inc."/>
    <s v="N/A"/>
    <s v="Residential"/>
    <s v="Electric"/>
    <x v="0"/>
    <s v="ACTIVE"/>
    <s v="N/A"/>
    <n v="1514.84"/>
    <s v="N/A"/>
    <s v="N/A"/>
    <n v="1514.84"/>
    <m/>
    <s v="N/A"/>
    <n v="1072.67"/>
    <s v="N/A"/>
    <s v="N/A"/>
    <x v="235"/>
    <d v="2022-03-02T00:00:00"/>
  </r>
  <r>
    <n v="392473081"/>
    <s v="Bear Valley Electric Service, Inc."/>
    <s v="N/A"/>
    <s v="Residential"/>
    <s v="Electric"/>
    <x v="0"/>
    <s v="ACTIVE"/>
    <s v="N/A"/>
    <n v="1520.19"/>
    <s v="N/A"/>
    <s v="N/A"/>
    <n v="1520.19"/>
    <m/>
    <s v="N/A"/>
    <n v="1072.67"/>
    <s v="N/A"/>
    <s v="N/A"/>
    <x v="235"/>
    <d v="2022-03-02T00:00:00"/>
  </r>
  <r>
    <n v="5030450000"/>
    <s v="Bear Valley Electric Service, Inc."/>
    <s v="N/A"/>
    <s v="Residential"/>
    <s v="Electric"/>
    <x v="0"/>
    <s v="ACTIVE"/>
    <s v="N/A"/>
    <n v="1536.88"/>
    <s v="N/A"/>
    <s v="N/A"/>
    <n v="1536.88"/>
    <m/>
    <s v="N/A"/>
    <n v="1072.67"/>
    <s v="N/A"/>
    <s v="N/A"/>
    <x v="235"/>
    <d v="2022-03-02T00:00:00"/>
  </r>
  <r>
    <n v="760559591"/>
    <s v="Bear Valley Electric Service, Inc."/>
    <s v="N/A"/>
    <s v="Residential"/>
    <s v="Electric"/>
    <x v="0"/>
    <s v="ACTIVE"/>
    <s v="N/A"/>
    <n v="1558.52"/>
    <s v="N/A"/>
    <s v="N/A"/>
    <n v="1558.52"/>
    <m/>
    <s v="N/A"/>
    <n v="1072.67"/>
    <s v="N/A"/>
    <s v="N/A"/>
    <x v="235"/>
    <d v="2022-03-02T00:00:00"/>
  </r>
  <r>
    <n v="9333001621"/>
    <s v="Bear Valley Electric Service, Inc."/>
    <s v="N/A"/>
    <s v="Residential"/>
    <s v="Electric"/>
    <x v="0"/>
    <s v="ACTIVE"/>
    <s v="N/A"/>
    <n v="1567.69"/>
    <s v="N/A"/>
    <s v="N/A"/>
    <n v="1567.69"/>
    <s v="YES"/>
    <s v="N/A"/>
    <n v="1072.67"/>
    <s v="N/A"/>
    <s v="N/A"/>
    <x v="235"/>
    <d v="2022-03-02T00:00:00"/>
  </r>
  <r>
    <n v="6685819792"/>
    <s v="Bear Valley Electric Service, Inc."/>
    <s v="N/A"/>
    <s v="Residential"/>
    <s v="Electric"/>
    <x v="0"/>
    <s v="ACTIVE"/>
    <s v="N/A"/>
    <n v="1574.13"/>
    <s v="N/A"/>
    <s v="N/A"/>
    <n v="1574.13"/>
    <m/>
    <s v="N/A"/>
    <n v="1072.67"/>
    <s v="N/A"/>
    <s v="N/A"/>
    <x v="235"/>
    <d v="2022-03-02T00:00:00"/>
  </r>
  <r>
    <n v="2936450000"/>
    <s v="Bear Valley Electric Service, Inc."/>
    <s v="N/A"/>
    <s v="Residential"/>
    <s v="Electric"/>
    <x v="0"/>
    <s v="ACTIVE"/>
    <s v="N/A"/>
    <n v="1583.86"/>
    <s v="N/A"/>
    <s v="N/A"/>
    <n v="1583.86"/>
    <m/>
    <s v="N/A"/>
    <n v="0"/>
    <s v="N/A"/>
    <s v="N/A"/>
    <x v="0"/>
    <d v="2022-03-02T00:00:00"/>
  </r>
  <r>
    <n v="4021571917"/>
    <s v="Bear Valley Electric Service, Inc."/>
    <s v="N/A"/>
    <s v="Residential"/>
    <s v="Electric"/>
    <x v="0"/>
    <s v="ACTIVE"/>
    <s v="N/A"/>
    <n v="1588.58"/>
    <s v="N/A"/>
    <s v="N/A"/>
    <n v="1588.58"/>
    <m/>
    <s v="N/A"/>
    <n v="1072.67"/>
    <s v="N/A"/>
    <s v="N/A"/>
    <x v="235"/>
    <d v="2022-03-02T00:00:00"/>
  </r>
  <r>
    <n v="3227893666"/>
    <s v="Bear Valley Electric Service, Inc."/>
    <s v="N/A"/>
    <s v="Residential"/>
    <s v="Electric"/>
    <x v="0"/>
    <s v="ACTIVE"/>
    <s v="N/A"/>
    <n v="1591.23"/>
    <s v="N/A"/>
    <s v="N/A"/>
    <n v="1591.23"/>
    <m/>
    <s v="N/A"/>
    <n v="0"/>
    <s v="N/A"/>
    <s v="N/A"/>
    <x v="0"/>
    <d v="2022-03-02T00:00:00"/>
  </r>
  <r>
    <n v="4575350000"/>
    <s v="Bear Valley Electric Service, Inc."/>
    <s v="N/A"/>
    <s v="Residential"/>
    <s v="Electric"/>
    <x v="0"/>
    <s v="ACTIVE"/>
    <s v="N/A"/>
    <n v="1604.38"/>
    <s v="N/A"/>
    <s v="N/A"/>
    <n v="1604.38"/>
    <m/>
    <s v="N/A"/>
    <n v="1072.67"/>
    <s v="N/A"/>
    <s v="N/A"/>
    <x v="235"/>
    <d v="2022-03-02T00:00:00"/>
  </r>
  <r>
    <n v="9152216982"/>
    <s v="Bear Valley Electric Service, Inc."/>
    <s v="N/A"/>
    <s v="Residential"/>
    <s v="Electric"/>
    <x v="0"/>
    <s v="ACTIVE"/>
    <s v="N/A"/>
    <n v="1619.43"/>
    <s v="N/A"/>
    <s v="N/A"/>
    <n v="1619.43"/>
    <m/>
    <s v="N/A"/>
    <n v="1072.67"/>
    <s v="N/A"/>
    <s v="N/A"/>
    <x v="235"/>
    <d v="2022-03-02T00:00:00"/>
  </r>
  <r>
    <n v="4229918118"/>
    <s v="Bear Valley Electric Service, Inc."/>
    <s v="N/A"/>
    <s v="Residential"/>
    <s v="Electric"/>
    <x v="0"/>
    <s v="ACTIVE"/>
    <s v="N/A"/>
    <n v="1629.36"/>
    <s v="N/A"/>
    <s v="N/A"/>
    <n v="1629.36"/>
    <m/>
    <s v="N/A"/>
    <n v="1072.67"/>
    <s v="N/A"/>
    <s v="N/A"/>
    <x v="235"/>
    <d v="2022-03-02T00:00:00"/>
  </r>
  <r>
    <n v="6562758310"/>
    <s v="Bear Valley Electric Service, Inc."/>
    <s v="N/A"/>
    <s v="Residential"/>
    <s v="Electric"/>
    <x v="0"/>
    <s v="ACTIVE"/>
    <s v="N/A"/>
    <n v="1653.9"/>
    <s v="N/A"/>
    <s v="N/A"/>
    <n v="1653.9"/>
    <m/>
    <s v="N/A"/>
    <n v="1072.67"/>
    <s v="N/A"/>
    <s v="N/A"/>
    <x v="235"/>
    <d v="2022-03-02T00:00:00"/>
  </r>
  <r>
    <n v="5352873149"/>
    <s v="Bear Valley Electric Service, Inc."/>
    <s v="N/A"/>
    <s v="Residential"/>
    <s v="Electric"/>
    <x v="0"/>
    <s v="ACTIVE"/>
    <s v="N/A"/>
    <n v="1699.94"/>
    <s v="N/A"/>
    <s v="N/A"/>
    <n v="1699.94"/>
    <m/>
    <s v="N/A"/>
    <n v="0"/>
    <s v="N/A"/>
    <s v="N/A"/>
    <x v="0"/>
    <d v="2022-03-02T00:00:00"/>
  </r>
  <r>
    <n v="2003917854"/>
    <s v="Bear Valley Electric Service, Inc."/>
    <s v="N/A"/>
    <s v="Residential"/>
    <s v="Electric"/>
    <x v="0"/>
    <s v="ACTIVE"/>
    <s v="N/A"/>
    <n v="1717.27"/>
    <s v="N/A"/>
    <s v="N/A"/>
    <n v="1717.27"/>
    <m/>
    <s v="N/A"/>
    <n v="1072.67"/>
    <s v="N/A"/>
    <s v="N/A"/>
    <x v="235"/>
    <d v="2022-03-02T00:00:00"/>
  </r>
  <r>
    <n v="5794706432"/>
    <s v="Bear Valley Electric Service, Inc."/>
    <s v="N/A"/>
    <s v="Residential"/>
    <s v="Electric"/>
    <x v="0"/>
    <s v="ACTIVE"/>
    <s v="N/A"/>
    <n v="1719.7"/>
    <s v="N/A"/>
    <s v="N/A"/>
    <n v="1719.7"/>
    <m/>
    <s v="N/A"/>
    <n v="1072.67"/>
    <s v="N/A"/>
    <s v="N/A"/>
    <x v="235"/>
    <d v="2022-03-02T00:00:00"/>
  </r>
  <r>
    <n v="7161883333"/>
    <s v="Bear Valley Electric Service, Inc."/>
    <s v="N/A"/>
    <s v="Residential"/>
    <s v="Electric"/>
    <x v="0"/>
    <s v="ACTIVE"/>
    <s v="N/A"/>
    <n v="1729.04"/>
    <s v="N/A"/>
    <s v="N/A"/>
    <n v="1729.04"/>
    <m/>
    <s v="N/A"/>
    <n v="1072.67"/>
    <s v="N/A"/>
    <s v="N/A"/>
    <x v="235"/>
    <d v="2022-03-02T00:00:00"/>
  </r>
  <r>
    <n v="438467761"/>
    <s v="Bear Valley Electric Service, Inc."/>
    <s v="N/A"/>
    <s v="Residential"/>
    <s v="Electric"/>
    <x v="0"/>
    <s v="ACTIVE"/>
    <s v="N/A"/>
    <n v="1732.27"/>
    <s v="N/A"/>
    <s v="N/A"/>
    <n v="1732.27"/>
    <m/>
    <s v="N/A"/>
    <n v="1072.67"/>
    <s v="N/A"/>
    <s v="N/A"/>
    <x v="235"/>
    <d v="2022-03-02T00:00:00"/>
  </r>
  <r>
    <n v="4655984495"/>
    <s v="Bear Valley Electric Service, Inc."/>
    <s v="N/A"/>
    <s v="Residential"/>
    <s v="Electric"/>
    <x v="0"/>
    <s v="ACTIVE"/>
    <s v="N/A"/>
    <n v="1748.25"/>
    <s v="N/A"/>
    <s v="N/A"/>
    <n v="1748.25"/>
    <s v="YES"/>
    <s v="N/A"/>
    <n v="1072.67"/>
    <s v="N/A"/>
    <s v="N/A"/>
    <x v="235"/>
    <d v="2022-03-02T00:00:00"/>
  </r>
  <r>
    <n v="8818008770"/>
    <s v="Bear Valley Electric Service, Inc."/>
    <s v="N/A"/>
    <s v="Residential"/>
    <s v="Electric"/>
    <x v="0"/>
    <s v="ACTIVE"/>
    <s v="N/A"/>
    <n v="1787.37"/>
    <s v="N/A"/>
    <s v="N/A"/>
    <n v="1787.37"/>
    <m/>
    <s v="N/A"/>
    <n v="1072.67"/>
    <s v="N/A"/>
    <s v="N/A"/>
    <x v="235"/>
    <d v="2022-03-02T00:00:00"/>
  </r>
  <r>
    <n v="574057813"/>
    <s v="Bear Valley Electric Service, Inc."/>
    <s v="N/A"/>
    <s v="Residential"/>
    <s v="Electric"/>
    <x v="0"/>
    <s v="ACTIVE"/>
    <s v="N/A"/>
    <n v="1790.62"/>
    <s v="N/A"/>
    <s v="N/A"/>
    <n v="1790.62"/>
    <m/>
    <s v="N/A"/>
    <n v="1072.67"/>
    <s v="N/A"/>
    <s v="N/A"/>
    <x v="235"/>
    <d v="2022-03-02T00:00:00"/>
  </r>
  <r>
    <n v="9932450000"/>
    <s v="Bear Valley Electric Service, Inc."/>
    <s v="N/A"/>
    <s v="Residential"/>
    <s v="Electric"/>
    <x v="0"/>
    <s v="ACTIVE"/>
    <s v="N/A"/>
    <n v="1813.54"/>
    <s v="N/A"/>
    <s v="N/A"/>
    <n v="1813.54"/>
    <s v="YES"/>
    <s v="N/A"/>
    <n v="1072.67"/>
    <s v="N/A"/>
    <s v="N/A"/>
    <x v="235"/>
    <d v="2022-03-02T00:00:00"/>
  </r>
  <r>
    <n v="2065450000"/>
    <s v="Bear Valley Electric Service, Inc."/>
    <s v="N/A"/>
    <s v="Residential"/>
    <s v="Electric"/>
    <x v="0"/>
    <s v="ACTIVE"/>
    <s v="N/A"/>
    <n v="1817.61"/>
    <s v="N/A"/>
    <s v="N/A"/>
    <n v="1817.61"/>
    <m/>
    <s v="N/A"/>
    <n v="0"/>
    <s v="N/A"/>
    <s v="N/A"/>
    <x v="0"/>
    <d v="2022-03-02T00:00:00"/>
  </r>
  <r>
    <n v="1900301082"/>
    <s v="Bear Valley Electric Service, Inc."/>
    <s v="N/A"/>
    <s v="Residential"/>
    <s v="Electric"/>
    <x v="0"/>
    <s v="ACTIVE"/>
    <s v="N/A"/>
    <n v="1827.91"/>
    <s v="N/A"/>
    <s v="N/A"/>
    <n v="1827.91"/>
    <m/>
    <s v="N/A"/>
    <n v="1072.67"/>
    <s v="N/A"/>
    <s v="N/A"/>
    <x v="235"/>
    <d v="2022-03-02T00:00:00"/>
  </r>
  <r>
    <n v="8491550000"/>
    <s v="Bear Valley Electric Service, Inc."/>
    <s v="N/A"/>
    <s v="Residential"/>
    <s v="Electric"/>
    <x v="0"/>
    <s v="ACTIVE"/>
    <s v="N/A"/>
    <n v="1851.36"/>
    <s v="N/A"/>
    <s v="N/A"/>
    <n v="1851.36"/>
    <m/>
    <s v="N/A"/>
    <n v="0"/>
    <s v="N/A"/>
    <s v="N/A"/>
    <x v="0"/>
    <d v="2022-03-02T00:00:00"/>
  </r>
  <r>
    <n v="3078649543"/>
    <s v="Bear Valley Electric Service, Inc."/>
    <s v="N/A"/>
    <s v="Residential"/>
    <s v="Electric"/>
    <x v="0"/>
    <s v="ACTIVE"/>
    <s v="N/A"/>
    <n v="1857"/>
    <s v="N/A"/>
    <s v="N/A"/>
    <n v="1857"/>
    <m/>
    <s v="N/A"/>
    <n v="1072.67"/>
    <s v="N/A"/>
    <s v="N/A"/>
    <x v="235"/>
    <d v="2022-03-02T00:00:00"/>
  </r>
  <r>
    <n v="9109215118"/>
    <s v="Bear Valley Electric Service, Inc."/>
    <s v="N/A"/>
    <s v="Residential"/>
    <s v="Electric"/>
    <x v="0"/>
    <s v="ACTIVE"/>
    <s v="N/A"/>
    <n v="1915.29"/>
    <s v="N/A"/>
    <s v="N/A"/>
    <n v="1915.29"/>
    <m/>
    <s v="N/A"/>
    <n v="0"/>
    <s v="N/A"/>
    <s v="N/A"/>
    <x v="0"/>
    <d v="2022-03-02T00:00:00"/>
  </r>
  <r>
    <n v="4661808753"/>
    <s v="Bear Valley Electric Service, Inc."/>
    <s v="N/A"/>
    <s v="Residential"/>
    <s v="Electric"/>
    <x v="0"/>
    <s v="ACTIVE"/>
    <s v="N/A"/>
    <n v="1933.33"/>
    <s v="N/A"/>
    <s v="N/A"/>
    <n v="1933.33"/>
    <s v="YES"/>
    <s v="N/A"/>
    <n v="1072.67"/>
    <s v="N/A"/>
    <s v="N/A"/>
    <x v="235"/>
    <d v="2022-03-02T00:00:00"/>
  </r>
  <r>
    <n v="1722935139"/>
    <s v="Bear Valley Electric Service, Inc."/>
    <s v="N/A"/>
    <s v="Residential"/>
    <s v="Electric"/>
    <x v="0"/>
    <s v="ACTIVE"/>
    <s v="N/A"/>
    <n v="1968.85"/>
    <s v="N/A"/>
    <s v="N/A"/>
    <n v="1968.85"/>
    <s v="YES"/>
    <s v="N/A"/>
    <n v="1072.67"/>
    <s v="N/A"/>
    <s v="N/A"/>
    <x v="235"/>
    <d v="2022-03-02T00:00:00"/>
  </r>
  <r>
    <n v="3160168742"/>
    <s v="Bear Valley Electric Service, Inc."/>
    <s v="N/A"/>
    <s v="Residential"/>
    <s v="Electric"/>
    <x v="0"/>
    <s v="ACTIVE"/>
    <s v="N/A"/>
    <n v="1976.13"/>
    <s v="N/A"/>
    <s v="N/A"/>
    <n v="1976.13"/>
    <m/>
    <s v="N/A"/>
    <n v="0"/>
    <s v="N/A"/>
    <s v="N/A"/>
    <x v="0"/>
    <d v="2022-03-02T00:00:00"/>
  </r>
  <r>
    <n v="8667345738"/>
    <s v="Bear Valley Electric Service, Inc."/>
    <s v="N/A"/>
    <s v="Residential"/>
    <s v="Electric"/>
    <x v="0"/>
    <s v="ACTIVE"/>
    <s v="N/A"/>
    <n v="2027.97"/>
    <s v="N/A"/>
    <s v="N/A"/>
    <n v="2027.97"/>
    <m/>
    <s v="N/A"/>
    <n v="1072.67"/>
    <s v="N/A"/>
    <s v="N/A"/>
    <x v="235"/>
    <d v="2022-03-02T00:00:00"/>
  </r>
  <r>
    <n v="2052971427"/>
    <s v="Bear Valley Electric Service, Inc."/>
    <s v="N/A"/>
    <s v="Residential"/>
    <s v="Electric"/>
    <x v="0"/>
    <s v="ACTIVE"/>
    <s v="N/A"/>
    <n v="2030.41"/>
    <s v="N/A"/>
    <s v="N/A"/>
    <n v="2030.41"/>
    <m/>
    <s v="N/A"/>
    <n v="1072.67"/>
    <s v="N/A"/>
    <s v="N/A"/>
    <x v="235"/>
    <d v="2022-03-02T00:00:00"/>
  </r>
  <r>
    <n v="9044350000"/>
    <s v="Bear Valley Electric Service, Inc."/>
    <s v="N/A"/>
    <s v="Residential"/>
    <s v="Electric"/>
    <x v="0"/>
    <s v="ACTIVE"/>
    <s v="N/A"/>
    <n v="2038.62"/>
    <s v="N/A"/>
    <s v="N/A"/>
    <n v="2038.62"/>
    <m/>
    <s v="N/A"/>
    <n v="1072.67"/>
    <s v="N/A"/>
    <s v="N/A"/>
    <x v="235"/>
    <d v="2022-03-02T00:00:00"/>
  </r>
  <r>
    <n v="5790690612"/>
    <s v="Bear Valley Electric Service, Inc."/>
    <s v="N/A"/>
    <s v="Residential"/>
    <s v="Electric"/>
    <x v="0"/>
    <s v="ACTIVE"/>
    <s v="N/A"/>
    <n v="2055.9699999999998"/>
    <s v="N/A"/>
    <s v="N/A"/>
    <n v="2055.9699999999998"/>
    <m/>
    <s v="N/A"/>
    <n v="1072.67"/>
    <s v="N/A"/>
    <s v="N/A"/>
    <x v="235"/>
    <d v="2022-03-02T00:00:00"/>
  </r>
  <r>
    <n v="701550000"/>
    <s v="Bear Valley Electric Service, Inc."/>
    <s v="N/A"/>
    <s v="Residential"/>
    <s v="Electric"/>
    <x v="0"/>
    <s v="ACTIVE"/>
    <s v="N/A"/>
    <n v="2065.04"/>
    <s v="N/A"/>
    <s v="N/A"/>
    <n v="2065.04"/>
    <m/>
    <s v="N/A"/>
    <n v="1072.67"/>
    <s v="N/A"/>
    <s v="N/A"/>
    <x v="235"/>
    <d v="2022-03-02T00:00:00"/>
  </r>
  <r>
    <n v="1738324239"/>
    <s v="Bear Valley Electric Service, Inc."/>
    <s v="N/A"/>
    <s v="Residential"/>
    <s v="Electric"/>
    <x v="0"/>
    <s v="ACTIVE"/>
    <s v="N/A"/>
    <n v="2069.02"/>
    <s v="N/A"/>
    <s v="N/A"/>
    <n v="2069.02"/>
    <m/>
    <s v="N/A"/>
    <n v="1072.67"/>
    <s v="N/A"/>
    <s v="N/A"/>
    <x v="235"/>
    <d v="2022-03-02T00:00:00"/>
  </r>
  <r>
    <n v="6744098513"/>
    <s v="Bear Valley Electric Service, Inc."/>
    <s v="N/A"/>
    <s v="Residential"/>
    <s v="Electric"/>
    <x v="0"/>
    <s v="ACTIVE"/>
    <s v="N/A"/>
    <n v="2091.79"/>
    <s v="N/A"/>
    <s v="N/A"/>
    <n v="2091.79"/>
    <m/>
    <s v="N/A"/>
    <n v="1072.67"/>
    <s v="N/A"/>
    <s v="N/A"/>
    <x v="235"/>
    <d v="2022-03-02T00:00:00"/>
  </r>
  <r>
    <n v="3326350000"/>
    <s v="Bear Valley Electric Service, Inc."/>
    <s v="N/A"/>
    <s v="Residential"/>
    <s v="Electric"/>
    <x v="0"/>
    <s v="ACTIVE"/>
    <s v="N/A"/>
    <n v="2096.6"/>
    <s v="N/A"/>
    <s v="N/A"/>
    <n v="2096.6"/>
    <s v="YES"/>
    <s v="N/A"/>
    <n v="1072.67"/>
    <s v="N/A"/>
    <s v="N/A"/>
    <x v="235"/>
    <d v="2022-03-02T00:00:00"/>
  </r>
  <r>
    <n v="2285069787"/>
    <s v="Bear Valley Electric Service, Inc."/>
    <s v="N/A"/>
    <s v="Residential"/>
    <s v="Electric"/>
    <x v="0"/>
    <s v="ACTIVE"/>
    <s v="N/A"/>
    <n v="2126.4899999999998"/>
    <s v="N/A"/>
    <s v="N/A"/>
    <n v="2126.4899999999998"/>
    <m/>
    <s v="N/A"/>
    <n v="1072.67"/>
    <s v="N/A"/>
    <s v="N/A"/>
    <x v="235"/>
    <d v="2022-03-02T00:00:00"/>
  </r>
  <r>
    <n v="7062998028"/>
    <s v="Bear Valley Electric Service, Inc."/>
    <s v="N/A"/>
    <s v="Residential"/>
    <s v="Electric"/>
    <x v="0"/>
    <s v="ACTIVE"/>
    <s v="N/A"/>
    <n v="2128.63"/>
    <s v="N/A"/>
    <s v="N/A"/>
    <n v="2128.63"/>
    <m/>
    <s v="N/A"/>
    <n v="1072.67"/>
    <s v="N/A"/>
    <s v="N/A"/>
    <x v="235"/>
    <d v="2022-03-02T00:00:00"/>
  </r>
  <r>
    <n v="2490015990"/>
    <s v="Bear Valley Electric Service, Inc."/>
    <s v="N/A"/>
    <s v="Residential"/>
    <s v="Electric"/>
    <x v="0"/>
    <s v="ACTIVE"/>
    <s v="N/A"/>
    <n v="2184.35"/>
    <s v="N/A"/>
    <s v="N/A"/>
    <n v="2184.35"/>
    <m/>
    <s v="N/A"/>
    <n v="1072.67"/>
    <s v="N/A"/>
    <s v="N/A"/>
    <x v="235"/>
    <d v="2022-03-02T00:00:00"/>
  </r>
  <r>
    <n v="9135132615"/>
    <s v="Bear Valley Electric Service, Inc."/>
    <s v="N/A"/>
    <s v="Residential"/>
    <s v="Electric"/>
    <x v="0"/>
    <s v="ACTIVE"/>
    <s v="N/A"/>
    <n v="2248.75"/>
    <s v="N/A"/>
    <s v="N/A"/>
    <n v="2248.75"/>
    <m/>
    <s v="N/A"/>
    <n v="1072.67"/>
    <s v="N/A"/>
    <s v="N/A"/>
    <x v="235"/>
    <d v="2022-03-02T00:00:00"/>
  </r>
  <r>
    <n v="2921250000"/>
    <s v="Bear Valley Electric Service, Inc."/>
    <s v="N/A"/>
    <s v="Residential"/>
    <s v="Electric"/>
    <x v="0"/>
    <s v="ACTIVE"/>
    <s v="N/A"/>
    <n v="2255.86"/>
    <s v="N/A"/>
    <s v="N/A"/>
    <n v="2255.86"/>
    <m/>
    <s v="N/A"/>
    <n v="0"/>
    <s v="N/A"/>
    <s v="N/A"/>
    <x v="0"/>
    <d v="2022-03-02T00:00:00"/>
  </r>
  <r>
    <n v="146997837"/>
    <s v="Bear Valley Electric Service, Inc."/>
    <s v="N/A"/>
    <s v="Residential"/>
    <s v="Electric"/>
    <x v="0"/>
    <s v="ACTIVE"/>
    <s v="N/A"/>
    <n v="2352.56"/>
    <s v="N/A"/>
    <s v="N/A"/>
    <n v="2352.56"/>
    <m/>
    <s v="N/A"/>
    <n v="1072.67"/>
    <s v="N/A"/>
    <s v="N/A"/>
    <x v="235"/>
    <d v="2022-03-02T00:00:00"/>
  </r>
  <r>
    <n v="6061450000"/>
    <s v="Bear Valley Electric Service, Inc."/>
    <s v="N/A"/>
    <s v="Residential"/>
    <s v="Electric"/>
    <x v="0"/>
    <s v="ACTIVE"/>
    <s v="N/A"/>
    <n v="2369.15"/>
    <s v="N/A"/>
    <s v="N/A"/>
    <n v="2369.15"/>
    <m/>
    <s v="N/A"/>
    <n v="1072.67"/>
    <s v="N/A"/>
    <s v="N/A"/>
    <x v="235"/>
    <d v="2022-03-02T00:00:00"/>
  </r>
  <r>
    <n v="3447710142"/>
    <s v="Bear Valley Electric Service, Inc."/>
    <s v="N/A"/>
    <s v="Residential"/>
    <s v="Electric"/>
    <x v="0"/>
    <s v="ACTIVE"/>
    <s v="N/A"/>
    <n v="2380.9699999999998"/>
    <s v="N/A"/>
    <s v="N/A"/>
    <n v="2380.9699999999998"/>
    <s v="YES"/>
    <s v="N/A"/>
    <n v="1072.67"/>
    <s v="N/A"/>
    <s v="N/A"/>
    <x v="235"/>
    <d v="2022-03-02T00:00:00"/>
  </r>
  <r>
    <n v="8953946352"/>
    <s v="Bear Valley Electric Service, Inc."/>
    <s v="N/A"/>
    <s v="Residential"/>
    <s v="Electric"/>
    <x v="0"/>
    <s v="ACTIVE"/>
    <s v="N/A"/>
    <n v="2383.7600000000002"/>
    <s v="N/A"/>
    <s v="N/A"/>
    <n v="2383.7600000000002"/>
    <m/>
    <s v="N/A"/>
    <n v="1072.67"/>
    <s v="N/A"/>
    <s v="N/A"/>
    <x v="235"/>
    <d v="2022-03-02T00:00:00"/>
  </r>
  <r>
    <n v="8519993531"/>
    <s v="Bear Valley Electric Service, Inc."/>
    <s v="N/A"/>
    <s v="Residential"/>
    <s v="Electric"/>
    <x v="0"/>
    <s v="ACTIVE"/>
    <s v="N/A"/>
    <n v="2413.1799999999998"/>
    <s v="N/A"/>
    <s v="N/A"/>
    <n v="2413.1799999999998"/>
    <m/>
    <s v="N/A"/>
    <n v="1072.67"/>
    <s v="N/A"/>
    <s v="N/A"/>
    <x v="235"/>
    <d v="2022-03-02T00:00:00"/>
  </r>
  <r>
    <n v="5758911282"/>
    <s v="Bear Valley Electric Service, Inc."/>
    <s v="N/A"/>
    <s v="Residential"/>
    <s v="Electric"/>
    <x v="0"/>
    <s v="ACTIVE"/>
    <s v="N/A"/>
    <n v="2424.84"/>
    <s v="N/A"/>
    <s v="N/A"/>
    <n v="2424.84"/>
    <m/>
    <s v="N/A"/>
    <n v="0"/>
    <s v="N/A"/>
    <s v="N/A"/>
    <x v="0"/>
    <d v="2022-03-02T00:00:00"/>
  </r>
  <r>
    <n v="7723996496"/>
    <s v="Bear Valley Electric Service, Inc."/>
    <s v="N/A"/>
    <s v="Residential"/>
    <s v="Electric"/>
    <x v="0"/>
    <s v="ACTIVE"/>
    <s v="N/A"/>
    <n v="2484.27"/>
    <s v="N/A"/>
    <s v="N/A"/>
    <n v="2484.27"/>
    <m/>
    <s v="N/A"/>
    <n v="1072.67"/>
    <s v="N/A"/>
    <s v="N/A"/>
    <x v="235"/>
    <d v="2022-03-02T00:00:00"/>
  </r>
  <r>
    <n v="6877801631"/>
    <s v="Bear Valley Electric Service, Inc."/>
    <s v="N/A"/>
    <s v="Residential"/>
    <s v="Electric"/>
    <x v="0"/>
    <s v="ACTIVE"/>
    <s v="N/A"/>
    <n v="2504.2399999999998"/>
    <s v="N/A"/>
    <s v="N/A"/>
    <n v="2504.2399999999998"/>
    <m/>
    <s v="N/A"/>
    <n v="1072.67"/>
    <s v="N/A"/>
    <s v="N/A"/>
    <x v="235"/>
    <d v="2022-03-02T00:00:00"/>
  </r>
  <r>
    <n v="6173139786"/>
    <s v="Bear Valley Electric Service, Inc."/>
    <s v="N/A"/>
    <s v="Residential"/>
    <s v="Electric"/>
    <x v="0"/>
    <s v="ACTIVE"/>
    <s v="N/A"/>
    <n v="2548.4499999999998"/>
    <s v="N/A"/>
    <s v="N/A"/>
    <n v="2548.4499999999998"/>
    <m/>
    <s v="N/A"/>
    <n v="1072.67"/>
    <s v="N/A"/>
    <s v="N/A"/>
    <x v="235"/>
    <d v="2022-03-02T00:00:00"/>
  </r>
  <r>
    <n v="8407150000"/>
    <s v="Bear Valley Electric Service, Inc."/>
    <s v="N/A"/>
    <s v="Residential"/>
    <s v="Electric"/>
    <x v="0"/>
    <s v="ACTIVE"/>
    <s v="N/A"/>
    <n v="2553.5100000000002"/>
    <s v="N/A"/>
    <s v="N/A"/>
    <n v="2553.5100000000002"/>
    <m/>
    <s v="N/A"/>
    <n v="1072.67"/>
    <s v="N/A"/>
    <s v="N/A"/>
    <x v="235"/>
    <d v="2022-03-02T00:00:00"/>
  </r>
  <r>
    <n v="8840250000"/>
    <s v="Bear Valley Electric Service, Inc."/>
    <s v="N/A"/>
    <s v="Residential"/>
    <s v="Electric"/>
    <x v="0"/>
    <s v="ACTIVE"/>
    <s v="N/A"/>
    <n v="2575.54"/>
    <s v="N/A"/>
    <s v="N/A"/>
    <n v="2575.54"/>
    <m/>
    <s v="N/A"/>
    <n v="1072.67"/>
    <s v="N/A"/>
    <s v="N/A"/>
    <x v="235"/>
    <d v="2022-03-02T00:00:00"/>
  </r>
  <r>
    <n v="3803450000"/>
    <s v="Bear Valley Electric Service, Inc."/>
    <s v="N/A"/>
    <s v="Residential"/>
    <s v="Electric"/>
    <x v="0"/>
    <s v="ACTIVE"/>
    <s v="N/A"/>
    <n v="2604.0700000000002"/>
    <s v="N/A"/>
    <s v="N/A"/>
    <n v="2604.0700000000002"/>
    <m/>
    <s v="N/A"/>
    <n v="1072.67"/>
    <s v="N/A"/>
    <s v="N/A"/>
    <x v="235"/>
    <d v="2022-03-02T00:00:00"/>
  </r>
  <r>
    <n v="1459450000"/>
    <s v="Bear Valley Electric Service, Inc."/>
    <s v="N/A"/>
    <s v="Residential"/>
    <s v="Electric"/>
    <x v="0"/>
    <s v="ACTIVE"/>
    <s v="N/A"/>
    <n v="2731.12"/>
    <s v="N/A"/>
    <s v="N/A"/>
    <n v="2731.12"/>
    <s v="YES"/>
    <s v="N/A"/>
    <n v="1072.67"/>
    <s v="N/A"/>
    <s v="N/A"/>
    <x v="235"/>
    <d v="2022-03-02T00:00:00"/>
  </r>
  <r>
    <n v="7649247479"/>
    <s v="Bear Valley Electric Service, Inc."/>
    <s v="N/A"/>
    <s v="Residential"/>
    <s v="Electric"/>
    <x v="0"/>
    <s v="ACTIVE"/>
    <s v="N/A"/>
    <n v="2784.65"/>
    <s v="N/A"/>
    <s v="N/A"/>
    <n v="2784.65"/>
    <m/>
    <s v="N/A"/>
    <n v="1072.67"/>
    <s v="N/A"/>
    <s v="N/A"/>
    <x v="235"/>
    <d v="2022-03-02T00:00:00"/>
  </r>
  <r>
    <n v="7244236636"/>
    <s v="Bear Valley Electric Service, Inc."/>
    <s v="N/A"/>
    <s v="Residential"/>
    <s v="Electric"/>
    <x v="0"/>
    <s v="ACTIVE"/>
    <s v="N/A"/>
    <n v="2804.15"/>
    <s v="N/A"/>
    <s v="N/A"/>
    <n v="2804.15"/>
    <m/>
    <s v="N/A"/>
    <n v="1072.67"/>
    <s v="N/A"/>
    <s v="N/A"/>
    <x v="235"/>
    <d v="2022-03-02T00:00:00"/>
  </r>
  <r>
    <n v="1609493661"/>
    <s v="Bear Valley Electric Service, Inc."/>
    <s v="N/A"/>
    <s v="Residential"/>
    <s v="Electric"/>
    <x v="0"/>
    <s v="ACTIVE"/>
    <s v="N/A"/>
    <n v="2804.42"/>
    <s v="N/A"/>
    <s v="N/A"/>
    <n v="2804.42"/>
    <m/>
    <s v="N/A"/>
    <n v="1072.67"/>
    <s v="N/A"/>
    <s v="N/A"/>
    <x v="235"/>
    <d v="2022-03-02T00:00:00"/>
  </r>
  <r>
    <n v="4232754402"/>
    <s v="Bear Valley Electric Service, Inc."/>
    <s v="N/A"/>
    <s v="Residential"/>
    <s v="Electric"/>
    <x v="0"/>
    <s v="ACTIVE"/>
    <s v="N/A"/>
    <n v="2858.16"/>
    <s v="N/A"/>
    <s v="N/A"/>
    <n v="2858.16"/>
    <m/>
    <s v="N/A"/>
    <n v="1072.67"/>
    <s v="N/A"/>
    <s v="N/A"/>
    <x v="235"/>
    <d v="2022-03-02T00:00:00"/>
  </r>
  <r>
    <n v="3816250000"/>
    <s v="Bear Valley Electric Service, Inc."/>
    <s v="N/A"/>
    <s v="Residential"/>
    <s v="Electric"/>
    <x v="0"/>
    <s v="ACTIVE"/>
    <s v="N/A"/>
    <n v="2858.72"/>
    <s v="N/A"/>
    <s v="N/A"/>
    <n v="2858.72"/>
    <m/>
    <s v="N/A"/>
    <n v="1072.67"/>
    <s v="N/A"/>
    <s v="N/A"/>
    <x v="235"/>
    <d v="2022-03-02T00:00:00"/>
  </r>
  <r>
    <n v="7070334561"/>
    <s v="Bear Valley Electric Service, Inc."/>
    <s v="N/A"/>
    <s v="Residential"/>
    <s v="Electric"/>
    <x v="0"/>
    <s v="ACTIVE"/>
    <s v="N/A"/>
    <n v="3003.86"/>
    <s v="N/A"/>
    <s v="N/A"/>
    <n v="3003.86"/>
    <m/>
    <s v="N/A"/>
    <n v="1072.67"/>
    <s v="N/A"/>
    <s v="N/A"/>
    <x v="235"/>
    <d v="2022-03-02T00:00:00"/>
  </r>
  <r>
    <n v="6807913988"/>
    <s v="Bear Valley Electric Service, Inc."/>
    <s v="N/A"/>
    <s v="Residential"/>
    <s v="Electric"/>
    <x v="0"/>
    <s v="ACTIVE"/>
    <s v="N/A"/>
    <n v="3021.65"/>
    <s v="N/A"/>
    <s v="N/A"/>
    <n v="3021.65"/>
    <m/>
    <s v="N/A"/>
    <n v="1072.67"/>
    <s v="N/A"/>
    <s v="N/A"/>
    <x v="235"/>
    <d v="2022-03-02T00:00:00"/>
  </r>
  <r>
    <n v="4431756654"/>
    <s v="Bear Valley Electric Service, Inc."/>
    <s v="N/A"/>
    <s v="Residential"/>
    <s v="Electric"/>
    <x v="0"/>
    <s v="ACTIVE"/>
    <s v="N/A"/>
    <n v="3088.55"/>
    <s v="N/A"/>
    <s v="N/A"/>
    <n v="3088.55"/>
    <m/>
    <s v="N/A"/>
    <n v="1072.67"/>
    <s v="N/A"/>
    <s v="N/A"/>
    <x v="235"/>
    <d v="2022-03-02T00:00:00"/>
  </r>
  <r>
    <n v="2822418168"/>
    <s v="Bear Valley Electric Service, Inc."/>
    <s v="N/A"/>
    <s v="Residential"/>
    <s v="Electric"/>
    <x v="0"/>
    <s v="ACTIVE"/>
    <s v="N/A"/>
    <n v="3118.38"/>
    <s v="N/A"/>
    <s v="N/A"/>
    <n v="3118.38"/>
    <m/>
    <s v="N/A"/>
    <n v="1072.67"/>
    <s v="N/A"/>
    <s v="N/A"/>
    <x v="235"/>
    <d v="2022-03-02T00:00:00"/>
  </r>
  <r>
    <n v="2975731186"/>
    <s v="Bear Valley Electric Service, Inc."/>
    <s v="N/A"/>
    <s v="Residential"/>
    <s v="Electric"/>
    <x v="0"/>
    <s v="ACTIVE"/>
    <s v="N/A"/>
    <n v="3209.35"/>
    <s v="N/A"/>
    <s v="N/A"/>
    <n v="3209.35"/>
    <s v="YES"/>
    <s v="N/A"/>
    <n v="1072.67"/>
    <s v="N/A"/>
    <s v="N/A"/>
    <x v="235"/>
    <d v="2022-03-02T00:00:00"/>
  </r>
  <r>
    <n v="4042223069"/>
    <s v="Bear Valley Electric Service, Inc."/>
    <s v="N/A"/>
    <s v="Residential"/>
    <s v="Electric"/>
    <x v="0"/>
    <s v="ACTIVE"/>
    <s v="N/A"/>
    <n v="3727.21"/>
    <s v="N/A"/>
    <s v="N/A"/>
    <n v="3727.21"/>
    <m/>
    <s v="N/A"/>
    <n v="1072.67"/>
    <s v="N/A"/>
    <s v="N/A"/>
    <x v="235"/>
    <d v="2022-03-02T00:00:00"/>
  </r>
  <r>
    <n v="7786683326"/>
    <s v="Bear Valley Electric Service, Inc."/>
    <s v="N/A"/>
    <s v="Residential"/>
    <s v="Electric"/>
    <x v="0"/>
    <s v="ACTIVE"/>
    <s v="N/A"/>
    <n v="3742.16"/>
    <s v="N/A"/>
    <s v="N/A"/>
    <n v="3742.16"/>
    <m/>
    <s v="N/A"/>
    <n v="1072.67"/>
    <s v="N/A"/>
    <s v="N/A"/>
    <x v="235"/>
    <d v="2022-03-02T00:00:00"/>
  </r>
  <r>
    <n v="2192240844"/>
    <s v="Bear Valley Electric Service, Inc."/>
    <s v="N/A"/>
    <s v="Residential"/>
    <s v="Electric"/>
    <x v="0"/>
    <s v="ACTIVE"/>
    <s v="N/A"/>
    <n v="3822.63"/>
    <s v="N/A"/>
    <s v="N/A"/>
    <n v="3822.63"/>
    <m/>
    <s v="N/A"/>
    <n v="1072.67"/>
    <s v="N/A"/>
    <s v="N/A"/>
    <x v="235"/>
    <d v="2022-03-02T00:00:00"/>
  </r>
  <r>
    <n v="7658560047"/>
    <s v="Bear Valley Electric Service, Inc."/>
    <s v="N/A"/>
    <s v="Residential"/>
    <s v="Electric"/>
    <x v="0"/>
    <s v="ACTIVE"/>
    <s v="N/A"/>
    <n v="4151.32"/>
    <s v="N/A"/>
    <s v="N/A"/>
    <n v="4151.32"/>
    <m/>
    <s v="N/A"/>
    <n v="1072.67"/>
    <s v="N/A"/>
    <s v="N/A"/>
    <x v="235"/>
    <d v="2022-03-02T00:00:00"/>
  </r>
  <r>
    <n v="4359028816"/>
    <s v="Bear Valley Electric Service, Inc."/>
    <s v="N/A"/>
    <s v="Residential"/>
    <s v="Electric"/>
    <x v="0"/>
    <s v="ACTIVE"/>
    <s v="N/A"/>
    <n v="4254.46"/>
    <s v="N/A"/>
    <s v="N/A"/>
    <n v="4254.46"/>
    <m/>
    <s v="N/A"/>
    <n v="1072.67"/>
    <s v="N/A"/>
    <s v="N/A"/>
    <x v="235"/>
    <d v="2022-03-02T00:00:00"/>
  </r>
  <r>
    <n v="8682550000"/>
    <s v="Bear Valley Electric Service, Inc."/>
    <s v="N/A"/>
    <s v="Residential"/>
    <s v="Electric"/>
    <x v="0"/>
    <s v="ACTIVE"/>
    <s v="N/A"/>
    <n v="4412.97"/>
    <s v="N/A"/>
    <s v="N/A"/>
    <n v="4412.97"/>
    <m/>
    <s v="N/A"/>
    <n v="0"/>
    <s v="N/A"/>
    <s v="N/A"/>
    <x v="0"/>
    <d v="2022-03-02T00:00:00"/>
  </r>
  <r>
    <n v="3394898826"/>
    <s v="Bear Valley Electric Service, Inc."/>
    <s v="N/A"/>
    <s v="Residential"/>
    <s v="Electric"/>
    <x v="0"/>
    <s v="ACTIVE"/>
    <s v="N/A"/>
    <n v="4427.6400000000003"/>
    <s v="N/A"/>
    <s v="N/A"/>
    <n v="4427.6400000000003"/>
    <m/>
    <s v="N/A"/>
    <n v="1072.67"/>
    <s v="N/A"/>
    <s v="N/A"/>
    <x v="235"/>
    <d v="2022-03-02T00:00:00"/>
  </r>
  <r>
    <n v="220739274"/>
    <s v="Bear Valley Electric Service, Inc."/>
    <s v="N/A"/>
    <s v="Residential"/>
    <s v="Electric"/>
    <x v="0"/>
    <s v="ACTIVE"/>
    <s v="N/A"/>
    <n v="4641.83"/>
    <s v="N/A"/>
    <s v="N/A"/>
    <n v="4641.83"/>
    <m/>
    <s v="N/A"/>
    <n v="1072.67"/>
    <s v="N/A"/>
    <s v="N/A"/>
    <x v="235"/>
    <d v="2022-03-02T00:00:00"/>
  </r>
  <r>
    <n v="3962483373"/>
    <s v="Bear Valley Electric Service, Inc."/>
    <s v="N/A"/>
    <s v="Residential"/>
    <s v="Electric"/>
    <x v="0"/>
    <s v="ACTIVE"/>
    <s v="N/A"/>
    <n v="4693.18"/>
    <s v="N/A"/>
    <s v="N/A"/>
    <n v="4693.18"/>
    <s v="YES"/>
    <s v="N/A"/>
    <n v="1072.67"/>
    <s v="N/A"/>
    <s v="N/A"/>
    <x v="235"/>
    <d v="2022-03-02T00:00:00"/>
  </r>
  <r>
    <n v="2078661288"/>
    <s v="Bear Valley Electric Service, Inc."/>
    <s v="N/A"/>
    <s v="Residential"/>
    <s v="Electric"/>
    <x v="0"/>
    <s v="ACTIVE"/>
    <s v="N/A"/>
    <n v="4853.3599999999997"/>
    <s v="N/A"/>
    <s v="N/A"/>
    <n v="4853.3599999999997"/>
    <m/>
    <s v="N/A"/>
    <n v="1072.67"/>
    <s v="N/A"/>
    <s v="N/A"/>
    <x v="235"/>
    <d v="2022-03-02T00:00:00"/>
  </r>
  <r>
    <n v="7718467184"/>
    <s v="Bear Valley Electric Service, Inc."/>
    <s v="N/A"/>
    <s v="Residential"/>
    <s v="Electric"/>
    <x v="0"/>
    <s v="ACTIVE"/>
    <s v="N/A"/>
    <n v="5118.38"/>
    <s v="N/A"/>
    <s v="N/A"/>
    <n v="5118.38"/>
    <m/>
    <s v="N/A"/>
    <n v="1072.67"/>
    <s v="N/A"/>
    <s v="N/A"/>
    <x v="235"/>
    <d v="2022-03-02T00:00:00"/>
  </r>
  <r>
    <n v="6052725267"/>
    <s v="Bear Valley Electric Service, Inc."/>
    <s v="N/A"/>
    <s v="Residential"/>
    <s v="Electric"/>
    <x v="0"/>
    <s v="ACTIVE"/>
    <s v="N/A"/>
    <n v="5324.95"/>
    <s v="N/A"/>
    <s v="N/A"/>
    <n v="5324.95"/>
    <m/>
    <s v="N/A"/>
    <n v="1072.67"/>
    <s v="N/A"/>
    <s v="N/A"/>
    <x v="235"/>
    <d v="2022-03-02T00:00:00"/>
  </r>
  <r>
    <n v="8960494640"/>
    <s v="Bear Valley Electric Service, Inc."/>
    <s v="N/A"/>
    <s v="Residential"/>
    <s v="Electric"/>
    <x v="0"/>
    <s v="ACTIVE"/>
    <s v="N/A"/>
    <n v="5741.53"/>
    <s v="N/A"/>
    <s v="N/A"/>
    <n v="5741.53"/>
    <m/>
    <s v="N/A"/>
    <n v="1072.67"/>
    <s v="N/A"/>
    <s v="N/A"/>
    <x v="235"/>
    <d v="2022-03-02T00:00:00"/>
  </r>
  <r>
    <n v="3314320876"/>
    <s v="Bear Valley Electric Service, Inc."/>
    <s v="N/A"/>
    <s v="Residential"/>
    <s v="Electric"/>
    <x v="0"/>
    <s v="ACTIVE"/>
    <s v="N/A"/>
    <n v="5842.95"/>
    <s v="N/A"/>
    <s v="N/A"/>
    <n v="5842.95"/>
    <m/>
    <s v="N/A"/>
    <n v="1072.67"/>
    <s v="N/A"/>
    <s v="N/A"/>
    <x v="235"/>
    <d v="2022-03-02T00:00:00"/>
  </r>
  <r>
    <n v="978761530"/>
    <s v="Bear Valley Electric Service, Inc."/>
    <s v="N/A"/>
    <s v="Residential"/>
    <s v="Electric"/>
    <x v="0"/>
    <s v="ACTIVE"/>
    <s v="N/A"/>
    <n v="5945.1"/>
    <s v="N/A"/>
    <s v="N/A"/>
    <n v="5945.1"/>
    <m/>
    <s v="N/A"/>
    <n v="1072.67"/>
    <s v="N/A"/>
    <s v="N/A"/>
    <x v="235"/>
    <d v="2022-03-02T00:00:00"/>
  </r>
  <r>
    <n v="8554717664"/>
    <s v="Bear Valley Electric Service, Inc."/>
    <s v="N/A"/>
    <s v="Residential"/>
    <s v="Electric"/>
    <x v="0"/>
    <s v="ACTIVE"/>
    <s v="N/A"/>
    <n v="6303.51"/>
    <s v="N/A"/>
    <s v="N/A"/>
    <n v="6303.51"/>
    <m/>
    <s v="N/A"/>
    <n v="1072.67"/>
    <s v="N/A"/>
    <s v="N/A"/>
    <x v="235"/>
    <d v="2022-03-02T00:00:00"/>
  </r>
  <r>
    <n v="8167252198"/>
    <s v="Bear Valley Electric Service, Inc."/>
    <s v="N/A"/>
    <s v="Residential"/>
    <s v="Electric"/>
    <x v="0"/>
    <s v="ACTIVE"/>
    <s v="N/A"/>
    <n v="6414.92"/>
    <s v="N/A"/>
    <s v="N/A"/>
    <n v="6414.92"/>
    <m/>
    <s v="N/A"/>
    <n v="1072.67"/>
    <s v="N/A"/>
    <s v="N/A"/>
    <x v="235"/>
    <d v="2022-03-02T00:00:00"/>
  </r>
  <r>
    <n v="7423650000"/>
    <s v="Bear Valley Electric Service, Inc."/>
    <s v="N/A"/>
    <s v="Residential"/>
    <s v="Electric"/>
    <x v="0"/>
    <s v="ACTIVE"/>
    <s v="N/A"/>
    <n v="7781.17"/>
    <s v="N/A"/>
    <s v="N/A"/>
    <n v="7781.17"/>
    <m/>
    <s v="N/A"/>
    <n v="1072.67"/>
    <s v="N/A"/>
    <s v="N/A"/>
    <x v="235"/>
    <d v="2022-03-02T00:00:00"/>
  </r>
  <r>
    <n v="3700745421"/>
    <s v="Bear Valley Electric Service, Inc."/>
    <s v="N/A"/>
    <s v="Residential"/>
    <s v="Electric"/>
    <x v="0"/>
    <s v="ACTIVE"/>
    <s v="N/A"/>
    <n v="7854.6"/>
    <s v="N/A"/>
    <s v="N/A"/>
    <n v="7854.6"/>
    <s v="YES"/>
    <s v="N/A"/>
    <n v="1072.67"/>
    <s v="N/A"/>
    <s v="N/A"/>
    <x v="235"/>
    <d v="2022-03-02T00:00:00"/>
  </r>
  <r>
    <n v="4216460425"/>
    <s v="Bear Valley Electric Service, Inc."/>
    <s v="N/A"/>
    <s v="Residential"/>
    <s v="Electric"/>
    <x v="0"/>
    <s v="ACTIVE"/>
    <s v="N/A"/>
    <n v="10299.61"/>
    <s v="N/A"/>
    <s v="N/A"/>
    <n v="10299.61"/>
    <m/>
    <s v="N/A"/>
    <n v="1072.67"/>
    <s v="N/A"/>
    <s v="N/A"/>
    <x v="235"/>
    <d v="2022-03-02T00:00:00"/>
  </r>
  <r>
    <n v="9215615396"/>
    <s v="Bear Valley Electric Service, Inc."/>
    <s v="N/A"/>
    <s v="Residential"/>
    <s v="Electric"/>
    <x v="0"/>
    <s v="ACTIVE"/>
    <s v="N/A"/>
    <n v="12504.48"/>
    <s v="N/A"/>
    <s v="N/A"/>
    <n v="12504.48"/>
    <m/>
    <s v="N/A"/>
    <n v="1072.67"/>
    <s v="N/A"/>
    <s v="N/A"/>
    <x v="235"/>
    <d v="2022-03-02T00:00:00"/>
  </r>
  <r>
    <n v="2471991209"/>
    <s v="Bear Valley Electric Service, Inc."/>
    <s v="N/A"/>
    <s v="Residential"/>
    <s v="Electric"/>
    <x v="0"/>
    <s v="ACTIVE"/>
    <s v="N/A"/>
    <n v="13407.98"/>
    <s v="N/A"/>
    <s v="N/A"/>
    <n v="13407.98"/>
    <m/>
    <s v="N/A"/>
    <n v="1072.67"/>
    <s v="N/A"/>
    <s v="N/A"/>
    <x v="235"/>
    <d v="2022-03-02T00:00:00"/>
  </r>
  <r>
    <n v="5556324674"/>
    <s v="Bear Valley Electric Service, Inc."/>
    <s v="N/A"/>
    <s v="Residential"/>
    <s v="Electric"/>
    <x v="1"/>
    <s v="Inactive"/>
    <s v="N/A"/>
    <n v="0.94"/>
    <s v="N/A"/>
    <s v="N/A"/>
    <n v="0.94"/>
    <m/>
    <s v="N/A"/>
    <n v="0"/>
    <s v="N/A"/>
    <s v="N/A"/>
    <x v="0"/>
    <d v="2022-03-02T00:00:00"/>
  </r>
  <r>
    <n v="8138146489"/>
    <s v="Bear Valley Electric Service, Inc."/>
    <s v="N/A"/>
    <s v="Residential"/>
    <s v="Electric"/>
    <x v="1"/>
    <s v="Inactive"/>
    <s v="N/A"/>
    <n v="5.28"/>
    <s v="N/A"/>
    <s v="N/A"/>
    <n v="5.28"/>
    <m/>
    <s v="N/A"/>
    <n v="0"/>
    <s v="N/A"/>
    <s v="N/A"/>
    <x v="0"/>
    <d v="2022-03-02T00:00:00"/>
  </r>
  <r>
    <n v="427082920"/>
    <s v="Bear Valley Electric Service, Inc."/>
    <s v="N/A"/>
    <s v="Residential"/>
    <s v="Electric"/>
    <x v="1"/>
    <s v="Inactive"/>
    <s v="N/A"/>
    <n v="15"/>
    <s v="N/A"/>
    <s v="N/A"/>
    <n v="15"/>
    <m/>
    <s v="N/A"/>
    <n v="0"/>
    <s v="N/A"/>
    <s v="N/A"/>
    <x v="0"/>
    <d v="2022-03-02T00:00:00"/>
  </r>
  <r>
    <n v="6378166305"/>
    <s v="Bear Valley Electric Service, Inc."/>
    <s v="N/A"/>
    <s v="Residential"/>
    <s v="Electric"/>
    <x v="1"/>
    <s v="Inactive"/>
    <s v="N/A"/>
    <n v="15"/>
    <s v="N/A"/>
    <s v="N/A"/>
    <n v="15"/>
    <m/>
    <s v="N/A"/>
    <n v="0"/>
    <s v="N/A"/>
    <s v="N/A"/>
    <x v="0"/>
    <d v="2022-03-02T00:00:00"/>
  </r>
  <r>
    <n v="9353442324"/>
    <s v="Bear Valley Electric Service, Inc."/>
    <s v="N/A"/>
    <s v="Residential"/>
    <s v="Electric"/>
    <x v="1"/>
    <s v="Inactive"/>
    <s v="N/A"/>
    <n v="15"/>
    <s v="N/A"/>
    <s v="N/A"/>
    <n v="15"/>
    <m/>
    <s v="N/A"/>
    <n v="0"/>
    <s v="N/A"/>
    <s v="N/A"/>
    <x v="0"/>
    <d v="2022-03-02T00:00:00"/>
  </r>
  <r>
    <n v="5990450000"/>
    <s v="Bear Valley Electric Service, Inc."/>
    <s v="N/A"/>
    <s v="Residential"/>
    <s v="Electric"/>
    <x v="1"/>
    <s v="Inactive"/>
    <s v="N/A"/>
    <n v="15.99"/>
    <s v="N/A"/>
    <s v="N/A"/>
    <n v="15.99"/>
    <m/>
    <s v="N/A"/>
    <n v="0"/>
    <s v="N/A"/>
    <s v="N/A"/>
    <x v="0"/>
    <d v="2022-03-02T00:00:00"/>
  </r>
  <r>
    <n v="9535989049"/>
    <s v="Bear Valley Electric Service, Inc."/>
    <s v="N/A"/>
    <s v="Residential"/>
    <s v="Electric"/>
    <x v="1"/>
    <s v="Inactive"/>
    <s v="N/A"/>
    <n v="20.74"/>
    <s v="N/A"/>
    <s v="N/A"/>
    <n v="20.74"/>
    <s v="YES"/>
    <s v="N/A"/>
    <n v="0"/>
    <s v="N/A"/>
    <s v="N/A"/>
    <x v="0"/>
    <d v="2022-03-02T00:00:00"/>
  </r>
  <r>
    <n v="2635961523"/>
    <s v="Bear Valley Electric Service, Inc."/>
    <s v="N/A"/>
    <s v="Residential"/>
    <s v="Electric"/>
    <x v="1"/>
    <s v="Inactive"/>
    <s v="N/A"/>
    <n v="24.31"/>
    <s v="N/A"/>
    <s v="N/A"/>
    <n v="24.31"/>
    <m/>
    <s v="N/A"/>
    <n v="0"/>
    <s v="N/A"/>
    <s v="N/A"/>
    <x v="0"/>
    <d v="2022-03-02T00:00:00"/>
  </r>
  <r>
    <n v="4962315641"/>
    <s v="Bear Valley Electric Service, Inc."/>
    <s v="N/A"/>
    <s v="Residential"/>
    <s v="Electric"/>
    <x v="1"/>
    <s v="Inactive"/>
    <s v="N/A"/>
    <n v="24.39"/>
    <s v="N/A"/>
    <s v="N/A"/>
    <n v="24.39"/>
    <m/>
    <s v="N/A"/>
    <n v="0"/>
    <s v="N/A"/>
    <s v="N/A"/>
    <x v="0"/>
    <d v="2022-03-02T00:00:00"/>
  </r>
  <r>
    <n v="5619132850"/>
    <s v="Bear Valley Electric Service, Inc."/>
    <s v="N/A"/>
    <s v="Residential"/>
    <s v="Electric"/>
    <x v="1"/>
    <s v="Inactive"/>
    <s v="N/A"/>
    <n v="24.57"/>
    <s v="N/A"/>
    <s v="N/A"/>
    <n v="24.57"/>
    <m/>
    <s v="N/A"/>
    <n v="0"/>
    <s v="N/A"/>
    <s v="N/A"/>
    <x v="0"/>
    <d v="2022-03-02T00:00:00"/>
  </r>
  <r>
    <n v="3172656332"/>
    <s v="Bear Valley Electric Service, Inc."/>
    <s v="N/A"/>
    <s v="Residential"/>
    <s v="Electric"/>
    <x v="1"/>
    <s v="Inactive"/>
    <s v="N/A"/>
    <n v="24.69"/>
    <s v="N/A"/>
    <s v="N/A"/>
    <n v="24.69"/>
    <m/>
    <s v="N/A"/>
    <n v="0"/>
    <s v="N/A"/>
    <s v="N/A"/>
    <x v="0"/>
    <d v="2022-03-02T00:00:00"/>
  </r>
  <r>
    <n v="6863334838"/>
    <s v="Bear Valley Electric Service, Inc."/>
    <s v="N/A"/>
    <s v="Residential"/>
    <s v="Electric"/>
    <x v="1"/>
    <s v="Inactive"/>
    <s v="N/A"/>
    <n v="24.97"/>
    <s v="N/A"/>
    <s v="N/A"/>
    <n v="24.97"/>
    <m/>
    <s v="N/A"/>
    <n v="0"/>
    <s v="N/A"/>
    <s v="N/A"/>
    <x v="0"/>
    <d v="2022-03-02T00:00:00"/>
  </r>
  <r>
    <n v="2451452591"/>
    <s v="Bear Valley Electric Service, Inc."/>
    <s v="N/A"/>
    <s v="Residential"/>
    <s v="Electric"/>
    <x v="1"/>
    <s v="Inactive"/>
    <s v="N/A"/>
    <n v="25.52"/>
    <s v="N/A"/>
    <s v="N/A"/>
    <n v="25.52"/>
    <s v="YES"/>
    <s v="N/A"/>
    <n v="0"/>
    <s v="N/A"/>
    <s v="N/A"/>
    <x v="0"/>
    <d v="2022-03-02T00:00:00"/>
  </r>
  <r>
    <n v="4622488686"/>
    <s v="Bear Valley Electric Service, Inc."/>
    <s v="N/A"/>
    <s v="Residential"/>
    <s v="Electric"/>
    <x v="1"/>
    <s v="Inactive"/>
    <s v="N/A"/>
    <n v="26.4"/>
    <s v="N/A"/>
    <s v="N/A"/>
    <n v="26.4"/>
    <m/>
    <s v="N/A"/>
    <n v="0"/>
    <s v="N/A"/>
    <s v="N/A"/>
    <x v="0"/>
    <d v="2022-03-02T00:00:00"/>
  </r>
  <r>
    <n v="2166550000"/>
    <s v="Bear Valley Electric Service, Inc."/>
    <s v="N/A"/>
    <s v="Residential"/>
    <s v="Electric"/>
    <x v="1"/>
    <s v="Inactive"/>
    <s v="N/A"/>
    <n v="28.58"/>
    <s v="N/A"/>
    <s v="N/A"/>
    <n v="28.58"/>
    <m/>
    <s v="N/A"/>
    <n v="0"/>
    <s v="N/A"/>
    <s v="N/A"/>
    <x v="0"/>
    <d v="2022-03-02T00:00:00"/>
  </r>
  <r>
    <n v="8933818809"/>
    <s v="Bear Valley Electric Service, Inc."/>
    <s v="N/A"/>
    <s v="Residential"/>
    <s v="Electric"/>
    <x v="1"/>
    <s v="Inactive"/>
    <s v="N/A"/>
    <n v="36.020000000000003"/>
    <s v="N/A"/>
    <s v="N/A"/>
    <n v="36.020000000000003"/>
    <m/>
    <s v="N/A"/>
    <n v="0"/>
    <s v="N/A"/>
    <s v="N/A"/>
    <x v="0"/>
    <d v="2022-03-02T00:00:00"/>
  </r>
  <r>
    <n v="8501818517"/>
    <s v="Bear Valley Electric Service, Inc."/>
    <s v="N/A"/>
    <s v="Residential"/>
    <s v="Electric"/>
    <x v="1"/>
    <s v="Inactive"/>
    <s v="N/A"/>
    <n v="38.07"/>
    <s v="N/A"/>
    <s v="N/A"/>
    <n v="38.07"/>
    <m/>
    <s v="N/A"/>
    <n v="0"/>
    <s v="N/A"/>
    <s v="N/A"/>
    <x v="0"/>
    <d v="2022-03-02T00:00:00"/>
  </r>
  <r>
    <n v="22057958"/>
    <s v="Bear Valley Electric Service, Inc."/>
    <s v="N/A"/>
    <s v="Residential"/>
    <s v="Electric"/>
    <x v="1"/>
    <s v="Inactive"/>
    <s v="N/A"/>
    <n v="38.14"/>
    <s v="N/A"/>
    <s v="N/A"/>
    <n v="38.14"/>
    <m/>
    <s v="N/A"/>
    <n v="0"/>
    <s v="N/A"/>
    <s v="N/A"/>
    <x v="0"/>
    <d v="2022-03-02T00:00:00"/>
  </r>
  <r>
    <n v="6947031963"/>
    <s v="Bear Valley Electric Service, Inc."/>
    <s v="N/A"/>
    <s v="Residential"/>
    <s v="Electric"/>
    <x v="1"/>
    <s v="Inactive"/>
    <s v="N/A"/>
    <n v="38.58"/>
    <s v="N/A"/>
    <s v="N/A"/>
    <n v="38.58"/>
    <m/>
    <s v="N/A"/>
    <n v="0"/>
    <s v="N/A"/>
    <s v="N/A"/>
    <x v="0"/>
    <d v="2022-03-02T00:00:00"/>
  </r>
  <r>
    <n v="1168704233"/>
    <s v="Bear Valley Electric Service, Inc."/>
    <s v="N/A"/>
    <s v="Residential"/>
    <s v="Electric"/>
    <x v="1"/>
    <s v="Inactive"/>
    <s v="N/A"/>
    <n v="40.31"/>
    <s v="N/A"/>
    <s v="N/A"/>
    <n v="40.31"/>
    <m/>
    <s v="N/A"/>
    <n v="0"/>
    <s v="N/A"/>
    <s v="N/A"/>
    <x v="0"/>
    <d v="2022-03-02T00:00:00"/>
  </r>
  <r>
    <n v="5803394411"/>
    <s v="Bear Valley Electric Service, Inc."/>
    <s v="N/A"/>
    <s v="Residential"/>
    <s v="Electric"/>
    <x v="1"/>
    <s v="Inactive"/>
    <s v="N/A"/>
    <n v="44.69"/>
    <s v="N/A"/>
    <s v="N/A"/>
    <n v="44.69"/>
    <s v="YES"/>
    <s v="N/A"/>
    <n v="0"/>
    <s v="N/A"/>
    <s v="N/A"/>
    <x v="0"/>
    <d v="2022-03-02T00:00:00"/>
  </r>
  <r>
    <n v="5191890835"/>
    <s v="Bear Valley Electric Service, Inc."/>
    <s v="N/A"/>
    <s v="Residential"/>
    <s v="Electric"/>
    <x v="1"/>
    <s v="Inactive"/>
    <s v="N/A"/>
    <n v="48.85"/>
    <s v="N/A"/>
    <s v="N/A"/>
    <n v="48.85"/>
    <s v="YES"/>
    <s v="N/A"/>
    <n v="0"/>
    <s v="N/A"/>
    <s v="N/A"/>
    <x v="0"/>
    <d v="2022-03-02T00:00:00"/>
  </r>
  <r>
    <n v="9403284859"/>
    <s v="Bear Valley Electric Service, Inc."/>
    <s v="N/A"/>
    <s v="Residential"/>
    <s v="Electric"/>
    <x v="1"/>
    <s v="Inactive"/>
    <s v="N/A"/>
    <n v="49.7"/>
    <s v="N/A"/>
    <s v="N/A"/>
    <n v="49.7"/>
    <m/>
    <s v="N/A"/>
    <n v="0"/>
    <s v="N/A"/>
    <s v="N/A"/>
    <x v="0"/>
    <d v="2022-03-02T00:00:00"/>
  </r>
  <r>
    <n v="2312635061"/>
    <s v="Bear Valley Electric Service, Inc."/>
    <s v="N/A"/>
    <s v="Residential"/>
    <s v="Electric"/>
    <x v="1"/>
    <s v="Inactive"/>
    <s v="N/A"/>
    <n v="51.02"/>
    <s v="N/A"/>
    <s v="N/A"/>
    <n v="51.02"/>
    <m/>
    <s v="N/A"/>
    <n v="0"/>
    <s v="N/A"/>
    <s v="N/A"/>
    <x v="0"/>
    <d v="2022-03-02T00:00:00"/>
  </r>
  <r>
    <n v="8639873254"/>
    <s v="Bear Valley Electric Service, Inc."/>
    <s v="N/A"/>
    <s v="Residential"/>
    <s v="Electric"/>
    <x v="1"/>
    <s v="Inactive"/>
    <s v="N/A"/>
    <n v="51.04"/>
    <s v="N/A"/>
    <s v="N/A"/>
    <n v="51.04"/>
    <s v="YES"/>
    <s v="N/A"/>
    <n v="0"/>
    <s v="N/A"/>
    <s v="N/A"/>
    <x v="0"/>
    <d v="2022-03-02T00:00:00"/>
  </r>
  <r>
    <n v="6967132075"/>
    <s v="Bear Valley Electric Service, Inc."/>
    <s v="N/A"/>
    <s v="Residential"/>
    <s v="Electric"/>
    <x v="1"/>
    <s v="Inactive"/>
    <s v="N/A"/>
    <n v="56.8"/>
    <s v="N/A"/>
    <s v="N/A"/>
    <n v="56.8"/>
    <m/>
    <s v="N/A"/>
    <n v="0"/>
    <s v="N/A"/>
    <s v="N/A"/>
    <x v="0"/>
    <d v="2022-03-02T00:00:00"/>
  </r>
  <r>
    <n v="7731829879"/>
    <s v="Bear Valley Electric Service, Inc."/>
    <s v="N/A"/>
    <s v="Residential"/>
    <s v="Electric"/>
    <x v="1"/>
    <s v="Inactive"/>
    <s v="N/A"/>
    <n v="58.27"/>
    <s v="N/A"/>
    <s v="N/A"/>
    <n v="58.27"/>
    <m/>
    <s v="N/A"/>
    <n v="0"/>
    <s v="N/A"/>
    <s v="N/A"/>
    <x v="0"/>
    <d v="2022-03-02T00:00:00"/>
  </r>
  <r>
    <n v="8160350000"/>
    <s v="Bear Valley Electric Service, Inc."/>
    <s v="N/A"/>
    <s v="Residential"/>
    <s v="Electric"/>
    <x v="1"/>
    <s v="Inactive"/>
    <s v="N/A"/>
    <n v="61.27"/>
    <s v="N/A"/>
    <s v="N/A"/>
    <n v="61.27"/>
    <m/>
    <s v="N/A"/>
    <n v="0"/>
    <s v="N/A"/>
    <s v="N/A"/>
    <x v="0"/>
    <d v="2022-03-02T00:00:00"/>
  </r>
  <r>
    <n v="1115650000"/>
    <s v="Bear Valley Electric Service, Inc."/>
    <s v="N/A"/>
    <s v="Residential"/>
    <s v="Electric"/>
    <x v="1"/>
    <s v="Inactive"/>
    <s v="N/A"/>
    <n v="62.63"/>
    <s v="N/A"/>
    <s v="N/A"/>
    <n v="62.63"/>
    <s v="YES"/>
    <s v="N/A"/>
    <n v="0"/>
    <s v="N/A"/>
    <s v="N/A"/>
    <x v="0"/>
    <d v="2022-03-02T00:00:00"/>
  </r>
  <r>
    <n v="1217941185"/>
    <s v="Bear Valley Electric Service, Inc."/>
    <s v="N/A"/>
    <s v="Residential"/>
    <s v="Electric"/>
    <x v="1"/>
    <s v="Inactive"/>
    <s v="N/A"/>
    <n v="63.6"/>
    <s v="N/A"/>
    <s v="N/A"/>
    <n v="63.6"/>
    <m/>
    <s v="N/A"/>
    <n v="0"/>
    <s v="N/A"/>
    <s v="N/A"/>
    <x v="0"/>
    <d v="2022-03-02T00:00:00"/>
  </r>
  <r>
    <n v="7868876051"/>
    <s v="Bear Valley Electric Service, Inc."/>
    <s v="N/A"/>
    <s v="Residential"/>
    <s v="Electric"/>
    <x v="1"/>
    <s v="Inactive"/>
    <s v="N/A"/>
    <n v="63.61"/>
    <s v="N/A"/>
    <s v="N/A"/>
    <n v="63.61"/>
    <s v="YES"/>
    <s v="N/A"/>
    <n v="0"/>
    <s v="N/A"/>
    <s v="N/A"/>
    <x v="0"/>
    <d v="2022-03-02T00:00:00"/>
  </r>
  <r>
    <n v="1979297188"/>
    <s v="Bear Valley Electric Service, Inc."/>
    <s v="N/A"/>
    <s v="Residential"/>
    <s v="Electric"/>
    <x v="1"/>
    <s v="Inactive"/>
    <s v="N/A"/>
    <n v="63.97"/>
    <s v="N/A"/>
    <s v="N/A"/>
    <n v="63.97"/>
    <s v="YES"/>
    <s v="N/A"/>
    <n v="0"/>
    <s v="N/A"/>
    <s v="N/A"/>
    <x v="0"/>
    <d v="2022-03-02T00:00:00"/>
  </r>
  <r>
    <n v="1524264232"/>
    <s v="Bear Valley Electric Service, Inc."/>
    <s v="N/A"/>
    <s v="Residential"/>
    <s v="Electric"/>
    <x v="1"/>
    <s v="Inactive"/>
    <s v="N/A"/>
    <n v="66.709999999999994"/>
    <s v="N/A"/>
    <s v="N/A"/>
    <n v="66.709999999999994"/>
    <m/>
    <s v="N/A"/>
    <n v="0"/>
    <s v="N/A"/>
    <s v="N/A"/>
    <x v="0"/>
    <d v="2022-03-02T00:00:00"/>
  </r>
  <r>
    <n v="4073872915"/>
    <s v="Bear Valley Electric Service, Inc."/>
    <s v="N/A"/>
    <s v="Residential"/>
    <s v="Electric"/>
    <x v="1"/>
    <s v="Inactive"/>
    <s v="N/A"/>
    <n v="70.22"/>
    <s v="N/A"/>
    <s v="N/A"/>
    <n v="70.22"/>
    <m/>
    <s v="N/A"/>
    <n v="0"/>
    <s v="N/A"/>
    <s v="N/A"/>
    <x v="0"/>
    <d v="2022-03-02T00:00:00"/>
  </r>
  <r>
    <n v="8263408703"/>
    <s v="Bear Valley Electric Service, Inc."/>
    <s v="N/A"/>
    <s v="Residential"/>
    <s v="Electric"/>
    <x v="1"/>
    <s v="Inactive"/>
    <s v="N/A"/>
    <n v="77.05"/>
    <s v="N/A"/>
    <s v="N/A"/>
    <n v="77.05"/>
    <m/>
    <s v="N/A"/>
    <n v="0"/>
    <s v="N/A"/>
    <s v="N/A"/>
    <x v="0"/>
    <d v="2022-03-02T00:00:00"/>
  </r>
  <r>
    <n v="345894364"/>
    <s v="Bear Valley Electric Service, Inc."/>
    <s v="N/A"/>
    <s v="Residential"/>
    <s v="Electric"/>
    <x v="1"/>
    <s v="Inactive"/>
    <s v="N/A"/>
    <n v="77.61"/>
    <s v="N/A"/>
    <s v="N/A"/>
    <n v="77.61"/>
    <m/>
    <s v="N/A"/>
    <n v="0"/>
    <s v="N/A"/>
    <s v="N/A"/>
    <x v="0"/>
    <d v="2022-03-02T00:00:00"/>
  </r>
  <r>
    <n v="9977827080"/>
    <s v="Bear Valley Electric Service, Inc."/>
    <s v="N/A"/>
    <s v="Residential"/>
    <s v="Electric"/>
    <x v="1"/>
    <s v="Inactive"/>
    <s v="N/A"/>
    <n v="78.22"/>
    <s v="N/A"/>
    <s v="N/A"/>
    <n v="78.22"/>
    <m/>
    <s v="N/A"/>
    <n v="0"/>
    <s v="N/A"/>
    <s v="N/A"/>
    <x v="0"/>
    <d v="2022-03-02T00:00:00"/>
  </r>
  <r>
    <n v="2802848669"/>
    <s v="Bear Valley Electric Service, Inc."/>
    <s v="N/A"/>
    <s v="Residential"/>
    <s v="Electric"/>
    <x v="1"/>
    <s v="Inactive"/>
    <s v="N/A"/>
    <n v="85.43"/>
    <s v="N/A"/>
    <s v="N/A"/>
    <n v="85.43"/>
    <m/>
    <s v="N/A"/>
    <n v="0"/>
    <s v="N/A"/>
    <s v="N/A"/>
    <x v="0"/>
    <d v="2022-03-02T00:00:00"/>
  </r>
  <r>
    <n v="9636484984"/>
    <s v="Bear Valley Electric Service, Inc."/>
    <s v="N/A"/>
    <s v="Residential"/>
    <s v="Electric"/>
    <x v="1"/>
    <s v="Inactive"/>
    <s v="N/A"/>
    <n v="95.93"/>
    <s v="N/A"/>
    <s v="N/A"/>
    <n v="95.93"/>
    <m/>
    <s v="N/A"/>
    <n v="0"/>
    <s v="N/A"/>
    <s v="N/A"/>
    <x v="0"/>
    <d v="2022-03-02T00:00:00"/>
  </r>
  <r>
    <n v="9599003732"/>
    <s v="Bear Valley Electric Service, Inc."/>
    <s v="N/A"/>
    <s v="Residential"/>
    <s v="Electric"/>
    <x v="1"/>
    <s v="Inactive"/>
    <s v="N/A"/>
    <n v="97.08"/>
    <s v="N/A"/>
    <s v="N/A"/>
    <n v="97.08"/>
    <m/>
    <s v="N/A"/>
    <n v="0"/>
    <s v="N/A"/>
    <s v="N/A"/>
    <x v="0"/>
    <d v="2022-03-02T00:00:00"/>
  </r>
  <r>
    <n v="7527508607"/>
    <s v="Bear Valley Electric Service, Inc."/>
    <s v="N/A"/>
    <s v="Residential"/>
    <s v="Electric"/>
    <x v="1"/>
    <s v="Inactive"/>
    <s v="N/A"/>
    <n v="109"/>
    <s v="N/A"/>
    <s v="N/A"/>
    <n v="109"/>
    <m/>
    <s v="N/A"/>
    <n v="0"/>
    <s v="N/A"/>
    <s v="N/A"/>
    <x v="0"/>
    <d v="2022-03-02T00:00:00"/>
  </r>
  <r>
    <n v="8750790311"/>
    <s v="Bear Valley Electric Service, Inc."/>
    <s v="N/A"/>
    <s v="Residential"/>
    <s v="Electric"/>
    <x v="1"/>
    <s v="Inactive"/>
    <s v="N/A"/>
    <n v="113.23"/>
    <s v="N/A"/>
    <s v="N/A"/>
    <n v="113.23"/>
    <m/>
    <s v="N/A"/>
    <n v="0"/>
    <s v="N/A"/>
    <s v="N/A"/>
    <x v="0"/>
    <d v="2022-03-02T00:00:00"/>
  </r>
  <r>
    <n v="1209067083"/>
    <s v="Bear Valley Electric Service, Inc."/>
    <s v="N/A"/>
    <s v="Residential"/>
    <s v="Electric"/>
    <x v="1"/>
    <s v="Inactive"/>
    <s v="N/A"/>
    <n v="127.32"/>
    <s v="N/A"/>
    <s v="N/A"/>
    <n v="127.32"/>
    <m/>
    <s v="N/A"/>
    <n v="0"/>
    <s v="N/A"/>
    <s v="N/A"/>
    <x v="0"/>
    <d v="2022-03-02T00:00:00"/>
  </r>
  <r>
    <n v="3117610946"/>
    <s v="Bear Valley Electric Service, Inc."/>
    <s v="N/A"/>
    <s v="Residential"/>
    <s v="Electric"/>
    <x v="1"/>
    <s v="Inactive"/>
    <s v="N/A"/>
    <n v="127.42"/>
    <s v="N/A"/>
    <s v="N/A"/>
    <n v="127.42"/>
    <m/>
    <s v="N/A"/>
    <n v="0"/>
    <s v="N/A"/>
    <s v="N/A"/>
    <x v="0"/>
    <d v="2022-03-02T00:00:00"/>
  </r>
  <r>
    <n v="1183547825"/>
    <s v="Bear Valley Electric Service, Inc."/>
    <s v="N/A"/>
    <s v="Residential"/>
    <s v="Electric"/>
    <x v="1"/>
    <s v="Inactive"/>
    <s v="N/A"/>
    <n v="128.16"/>
    <s v="N/A"/>
    <s v="N/A"/>
    <n v="128.16"/>
    <m/>
    <s v="N/A"/>
    <n v="0"/>
    <s v="N/A"/>
    <s v="N/A"/>
    <x v="0"/>
    <d v="2022-03-02T00:00:00"/>
  </r>
  <r>
    <n v="2323825925"/>
    <s v="Bear Valley Electric Service, Inc."/>
    <s v="N/A"/>
    <s v="Residential"/>
    <s v="Electric"/>
    <x v="1"/>
    <s v="Inactive"/>
    <s v="N/A"/>
    <n v="129.19999999999999"/>
    <s v="N/A"/>
    <s v="N/A"/>
    <n v="129.19999999999999"/>
    <m/>
    <s v="N/A"/>
    <n v="0"/>
    <s v="N/A"/>
    <s v="N/A"/>
    <x v="0"/>
    <d v="2022-03-02T00:00:00"/>
  </r>
  <r>
    <n v="1843847252"/>
    <s v="Bear Valley Electric Service, Inc."/>
    <s v="N/A"/>
    <s v="Residential"/>
    <s v="Electric"/>
    <x v="1"/>
    <s v="Inactive"/>
    <s v="N/A"/>
    <n v="135.31"/>
    <s v="N/A"/>
    <s v="N/A"/>
    <n v="135.31"/>
    <m/>
    <s v="N/A"/>
    <n v="0"/>
    <s v="N/A"/>
    <s v="N/A"/>
    <x v="0"/>
    <d v="2022-03-02T00:00:00"/>
  </r>
  <r>
    <n v="3728150000"/>
    <s v="Bear Valley Electric Service, Inc."/>
    <s v="N/A"/>
    <s v="Residential"/>
    <s v="Electric"/>
    <x v="1"/>
    <s v="Inactive"/>
    <s v="N/A"/>
    <n v="140.16999999999999"/>
    <s v="N/A"/>
    <s v="N/A"/>
    <n v="140.16999999999999"/>
    <m/>
    <s v="N/A"/>
    <n v="0"/>
    <s v="N/A"/>
    <s v="N/A"/>
    <x v="0"/>
    <d v="2022-03-02T00:00:00"/>
  </r>
  <r>
    <n v="8446176765"/>
    <s v="Bear Valley Electric Service, Inc."/>
    <s v="N/A"/>
    <s v="Residential"/>
    <s v="Electric"/>
    <x v="1"/>
    <s v="Inactive"/>
    <s v="N/A"/>
    <n v="149.97999999999999"/>
    <s v="N/A"/>
    <s v="N/A"/>
    <n v="149.97999999999999"/>
    <m/>
    <s v="N/A"/>
    <n v="0"/>
    <s v="N/A"/>
    <s v="N/A"/>
    <x v="0"/>
    <d v="2022-03-02T00:00:00"/>
  </r>
  <r>
    <n v="5619476543"/>
    <s v="Bear Valley Electric Service, Inc."/>
    <s v="N/A"/>
    <s v="Residential"/>
    <s v="Electric"/>
    <x v="1"/>
    <s v="Inactive"/>
    <s v="N/A"/>
    <n v="155.19"/>
    <s v="N/A"/>
    <s v="N/A"/>
    <n v="155.19"/>
    <m/>
    <s v="N/A"/>
    <n v="0"/>
    <s v="N/A"/>
    <s v="N/A"/>
    <x v="0"/>
    <d v="2022-03-02T00:00:00"/>
  </r>
  <r>
    <n v="1803768554"/>
    <s v="Bear Valley Electric Service, Inc."/>
    <s v="N/A"/>
    <s v="Residential"/>
    <s v="Electric"/>
    <x v="1"/>
    <s v="Inactive"/>
    <s v="N/A"/>
    <n v="158.13999999999999"/>
    <s v="N/A"/>
    <s v="N/A"/>
    <n v="158.13999999999999"/>
    <m/>
    <s v="N/A"/>
    <n v="0"/>
    <s v="N/A"/>
    <s v="N/A"/>
    <x v="0"/>
    <d v="2022-03-02T00:00:00"/>
  </r>
  <r>
    <n v="432450000"/>
    <s v="Bear Valley Electric Service, Inc."/>
    <s v="N/A"/>
    <s v="Residential"/>
    <s v="Electric"/>
    <x v="1"/>
    <s v="Inactive"/>
    <s v="N/A"/>
    <n v="160.36000000000001"/>
    <s v="N/A"/>
    <s v="N/A"/>
    <n v="160.36000000000001"/>
    <s v="YES"/>
    <s v="N/A"/>
    <n v="0"/>
    <s v="N/A"/>
    <s v="N/A"/>
    <x v="0"/>
    <d v="2022-03-02T00:00:00"/>
  </r>
  <r>
    <n v="7280134680"/>
    <s v="Bear Valley Electric Service, Inc."/>
    <s v="N/A"/>
    <s v="Residential"/>
    <s v="Electric"/>
    <x v="1"/>
    <s v="Inactive"/>
    <s v="N/A"/>
    <n v="168.66"/>
    <s v="N/A"/>
    <s v="N/A"/>
    <n v="168.66"/>
    <m/>
    <s v="N/A"/>
    <n v="0"/>
    <s v="N/A"/>
    <s v="N/A"/>
    <x v="0"/>
    <d v="2022-03-02T00:00:00"/>
  </r>
  <r>
    <n v="2731025277"/>
    <s v="Bear Valley Electric Service, Inc."/>
    <s v="N/A"/>
    <s v="Residential"/>
    <s v="Electric"/>
    <x v="1"/>
    <s v="Inactive"/>
    <s v="N/A"/>
    <n v="172.99"/>
    <s v="N/A"/>
    <s v="N/A"/>
    <n v="172.99"/>
    <m/>
    <s v="N/A"/>
    <n v="0"/>
    <s v="N/A"/>
    <s v="N/A"/>
    <x v="0"/>
    <d v="2022-03-02T00:00:00"/>
  </r>
  <r>
    <n v="3369877603"/>
    <s v="Bear Valley Electric Service, Inc."/>
    <s v="N/A"/>
    <s v="Residential"/>
    <s v="Electric"/>
    <x v="1"/>
    <s v="Inactive"/>
    <s v="N/A"/>
    <n v="173.74"/>
    <s v="N/A"/>
    <s v="N/A"/>
    <n v="173.74"/>
    <m/>
    <s v="N/A"/>
    <n v="0"/>
    <s v="N/A"/>
    <s v="N/A"/>
    <x v="0"/>
    <d v="2022-03-02T00:00:00"/>
  </r>
  <r>
    <n v="6417550000"/>
    <s v="Bear Valley Electric Service, Inc."/>
    <s v="N/A"/>
    <s v="Residential"/>
    <s v="Electric"/>
    <x v="1"/>
    <s v="Inactive"/>
    <s v="N/A"/>
    <n v="174.31"/>
    <s v="N/A"/>
    <s v="N/A"/>
    <n v="174.31"/>
    <s v="YES"/>
    <s v="N/A"/>
    <n v="0"/>
    <s v="N/A"/>
    <s v="N/A"/>
    <x v="0"/>
    <d v="2022-03-02T00:00:00"/>
  </r>
  <r>
    <n v="7292531175"/>
    <s v="Bear Valley Electric Service, Inc."/>
    <s v="N/A"/>
    <s v="Residential"/>
    <s v="Electric"/>
    <x v="1"/>
    <s v="Inactive"/>
    <s v="N/A"/>
    <n v="176.21"/>
    <s v="N/A"/>
    <s v="N/A"/>
    <n v="176.21"/>
    <m/>
    <s v="N/A"/>
    <n v="0"/>
    <s v="N/A"/>
    <s v="N/A"/>
    <x v="0"/>
    <d v="2022-03-02T00:00:00"/>
  </r>
  <r>
    <n v="4134123209"/>
    <s v="Bear Valley Electric Service, Inc."/>
    <s v="N/A"/>
    <s v="Residential"/>
    <s v="Electric"/>
    <x v="1"/>
    <s v="Inactive"/>
    <s v="N/A"/>
    <n v="183.68"/>
    <s v="N/A"/>
    <s v="N/A"/>
    <n v="183.68"/>
    <s v="YES"/>
    <s v="N/A"/>
    <n v="0"/>
    <s v="N/A"/>
    <s v="N/A"/>
    <x v="0"/>
    <d v="2022-03-02T00:00:00"/>
  </r>
  <r>
    <n v="1804196062"/>
    <s v="Bear Valley Electric Service, Inc."/>
    <s v="N/A"/>
    <s v="Residential"/>
    <s v="Electric"/>
    <x v="1"/>
    <s v="Inactive"/>
    <s v="N/A"/>
    <n v="188.56"/>
    <s v="N/A"/>
    <s v="N/A"/>
    <n v="188.56"/>
    <m/>
    <s v="N/A"/>
    <n v="0"/>
    <s v="N/A"/>
    <s v="N/A"/>
    <x v="0"/>
    <d v="2022-03-02T00:00:00"/>
  </r>
  <r>
    <n v="3356320067"/>
    <s v="Bear Valley Electric Service, Inc."/>
    <s v="N/A"/>
    <s v="Residential"/>
    <s v="Electric"/>
    <x v="1"/>
    <s v="Inactive"/>
    <s v="N/A"/>
    <n v="197.8"/>
    <s v="N/A"/>
    <s v="N/A"/>
    <n v="197.8"/>
    <m/>
    <s v="N/A"/>
    <n v="0"/>
    <s v="N/A"/>
    <s v="N/A"/>
    <x v="0"/>
    <d v="2022-03-02T00:00:00"/>
  </r>
  <r>
    <n v="5891293605"/>
    <s v="Bear Valley Electric Service, Inc."/>
    <s v="N/A"/>
    <s v="Residential"/>
    <s v="Electric"/>
    <x v="1"/>
    <s v="Inactive"/>
    <s v="N/A"/>
    <n v="197.94"/>
    <s v="N/A"/>
    <s v="N/A"/>
    <n v="197.94"/>
    <m/>
    <s v="N/A"/>
    <n v="0"/>
    <s v="N/A"/>
    <s v="N/A"/>
    <x v="0"/>
    <d v="2022-03-02T00:00:00"/>
  </r>
  <r>
    <n v="2858531982"/>
    <s v="Bear Valley Electric Service, Inc."/>
    <s v="N/A"/>
    <s v="Residential"/>
    <s v="Electric"/>
    <x v="1"/>
    <s v="Inactive"/>
    <s v="N/A"/>
    <n v="200.83"/>
    <s v="N/A"/>
    <s v="N/A"/>
    <n v="200.83"/>
    <m/>
    <s v="N/A"/>
    <n v="0"/>
    <s v="N/A"/>
    <s v="N/A"/>
    <x v="0"/>
    <d v="2022-03-02T00:00:00"/>
  </r>
  <r>
    <n v="2328279345"/>
    <s v="Bear Valley Electric Service, Inc."/>
    <s v="N/A"/>
    <s v="Residential"/>
    <s v="Electric"/>
    <x v="1"/>
    <s v="Inactive"/>
    <s v="N/A"/>
    <n v="206.14"/>
    <s v="N/A"/>
    <s v="N/A"/>
    <n v="206.14"/>
    <s v="YES"/>
    <s v="N/A"/>
    <n v="0"/>
    <s v="N/A"/>
    <s v="N/A"/>
    <x v="0"/>
    <d v="2022-03-02T00:00:00"/>
  </r>
  <r>
    <n v="349350000"/>
    <s v="Bear Valley Electric Service, Inc."/>
    <s v="N/A"/>
    <s v="Residential"/>
    <s v="Electric"/>
    <x v="1"/>
    <s v="Inactive"/>
    <s v="N/A"/>
    <n v="224.51"/>
    <s v="N/A"/>
    <s v="N/A"/>
    <n v="224.51"/>
    <s v="YES"/>
    <s v="N/A"/>
    <n v="0"/>
    <s v="N/A"/>
    <s v="N/A"/>
    <x v="0"/>
    <d v="2022-03-02T00:00:00"/>
  </r>
  <r>
    <n v="6383083211"/>
    <s v="Bear Valley Electric Service, Inc."/>
    <s v="N/A"/>
    <s v="Residential"/>
    <s v="Electric"/>
    <x v="1"/>
    <s v="Inactive"/>
    <s v="N/A"/>
    <n v="225.33"/>
    <s v="N/A"/>
    <s v="N/A"/>
    <n v="225.33"/>
    <m/>
    <s v="N/A"/>
    <n v="0"/>
    <s v="N/A"/>
    <s v="N/A"/>
    <x v="0"/>
    <d v="2022-03-02T00:00:00"/>
  </r>
  <r>
    <n v="459680635"/>
    <s v="Bear Valley Electric Service, Inc."/>
    <s v="N/A"/>
    <s v="Residential"/>
    <s v="Electric"/>
    <x v="1"/>
    <s v="Inactive"/>
    <s v="N/A"/>
    <n v="246.4"/>
    <s v="N/A"/>
    <s v="N/A"/>
    <n v="246.4"/>
    <m/>
    <s v="N/A"/>
    <n v="0"/>
    <s v="N/A"/>
    <s v="N/A"/>
    <x v="0"/>
    <d v="2022-03-02T00:00:00"/>
  </r>
  <r>
    <n v="9759651613"/>
    <s v="Bear Valley Electric Service, Inc."/>
    <s v="N/A"/>
    <s v="Residential"/>
    <s v="Electric"/>
    <x v="1"/>
    <s v="Inactive"/>
    <s v="N/A"/>
    <n v="247.65"/>
    <s v="N/A"/>
    <s v="N/A"/>
    <n v="247.65"/>
    <m/>
    <s v="N/A"/>
    <n v="0"/>
    <s v="N/A"/>
    <s v="N/A"/>
    <x v="0"/>
    <d v="2022-03-02T00:00:00"/>
  </r>
  <r>
    <n v="3687314456"/>
    <s v="Bear Valley Electric Service, Inc."/>
    <s v="N/A"/>
    <s v="Residential"/>
    <s v="Electric"/>
    <x v="1"/>
    <s v="Inactive"/>
    <s v="N/A"/>
    <n v="247.75"/>
    <s v="N/A"/>
    <s v="N/A"/>
    <n v="247.75"/>
    <m/>
    <s v="N/A"/>
    <n v="0"/>
    <s v="N/A"/>
    <s v="N/A"/>
    <x v="0"/>
    <d v="2022-03-02T00:00:00"/>
  </r>
  <r>
    <n v="1374935084"/>
    <s v="Bear Valley Electric Service, Inc."/>
    <s v="N/A"/>
    <s v="Residential"/>
    <s v="Electric"/>
    <x v="1"/>
    <s v="Inactive"/>
    <s v="N/A"/>
    <n v="250.47"/>
    <s v="N/A"/>
    <s v="N/A"/>
    <n v="250.47"/>
    <s v="YES"/>
    <s v="N/A"/>
    <n v="0"/>
    <s v="N/A"/>
    <s v="N/A"/>
    <x v="0"/>
    <d v="2022-03-02T00:00:00"/>
  </r>
  <r>
    <n v="7119533240"/>
    <s v="Bear Valley Electric Service, Inc."/>
    <s v="N/A"/>
    <s v="Residential"/>
    <s v="Electric"/>
    <x v="1"/>
    <s v="Inactive"/>
    <s v="N/A"/>
    <n v="251.53"/>
    <s v="N/A"/>
    <s v="N/A"/>
    <n v="251.53"/>
    <m/>
    <s v="N/A"/>
    <n v="0"/>
    <s v="N/A"/>
    <s v="N/A"/>
    <x v="0"/>
    <d v="2022-03-02T00:00:00"/>
  </r>
  <r>
    <n v="3098777942"/>
    <s v="Bear Valley Electric Service, Inc."/>
    <s v="N/A"/>
    <s v="Residential"/>
    <s v="Electric"/>
    <x v="1"/>
    <s v="Inactive"/>
    <s v="N/A"/>
    <n v="260.82"/>
    <s v="N/A"/>
    <s v="N/A"/>
    <n v="260.82"/>
    <m/>
    <s v="N/A"/>
    <n v="0"/>
    <s v="N/A"/>
    <s v="N/A"/>
    <x v="0"/>
    <d v="2022-03-02T00:00:00"/>
  </r>
  <r>
    <n v="8514187822"/>
    <s v="Bear Valley Electric Service, Inc."/>
    <s v="N/A"/>
    <s v="Residential"/>
    <s v="Electric"/>
    <x v="1"/>
    <s v="Inactive"/>
    <s v="N/A"/>
    <n v="263.06"/>
    <s v="N/A"/>
    <s v="N/A"/>
    <n v="263.06"/>
    <m/>
    <s v="N/A"/>
    <n v="0"/>
    <s v="N/A"/>
    <s v="N/A"/>
    <x v="0"/>
    <d v="2022-03-02T00:00:00"/>
  </r>
  <r>
    <n v="5760462052"/>
    <s v="Bear Valley Electric Service, Inc."/>
    <s v="N/A"/>
    <s v="Residential"/>
    <s v="Electric"/>
    <x v="1"/>
    <s v="Inactive"/>
    <s v="N/A"/>
    <n v="266.29000000000002"/>
    <s v="N/A"/>
    <s v="N/A"/>
    <n v="266.29000000000002"/>
    <m/>
    <s v="N/A"/>
    <n v="0"/>
    <s v="N/A"/>
    <s v="N/A"/>
    <x v="0"/>
    <d v="2022-03-02T00:00:00"/>
  </r>
  <r>
    <n v="4507350221"/>
    <s v="Bear Valley Electric Service, Inc."/>
    <s v="N/A"/>
    <s v="Residential"/>
    <s v="Electric"/>
    <x v="1"/>
    <s v="Inactive"/>
    <s v="N/A"/>
    <n v="269.92"/>
    <s v="N/A"/>
    <s v="N/A"/>
    <n v="269.92"/>
    <m/>
    <s v="N/A"/>
    <n v="0"/>
    <s v="N/A"/>
    <s v="N/A"/>
    <x v="0"/>
    <d v="2022-03-02T00:00:00"/>
  </r>
  <r>
    <n v="4672427508"/>
    <s v="Bear Valley Electric Service, Inc."/>
    <s v="N/A"/>
    <s v="Residential"/>
    <s v="Electric"/>
    <x v="1"/>
    <s v="Inactive"/>
    <s v="N/A"/>
    <n v="280.79000000000002"/>
    <s v="N/A"/>
    <s v="N/A"/>
    <n v="280.79000000000002"/>
    <m/>
    <s v="N/A"/>
    <n v="0"/>
    <s v="N/A"/>
    <s v="N/A"/>
    <x v="0"/>
    <d v="2022-03-02T00:00:00"/>
  </r>
  <r>
    <n v="6714019102"/>
    <s v="Bear Valley Electric Service, Inc."/>
    <s v="N/A"/>
    <s v="Residential"/>
    <s v="Electric"/>
    <x v="1"/>
    <s v="Inactive"/>
    <s v="N/A"/>
    <n v="292.25"/>
    <s v="N/A"/>
    <s v="N/A"/>
    <n v="292.25"/>
    <m/>
    <s v="N/A"/>
    <n v="0"/>
    <s v="N/A"/>
    <s v="N/A"/>
    <x v="0"/>
    <d v="2022-03-02T00:00:00"/>
  </r>
  <r>
    <n v="5982310079"/>
    <s v="Bear Valley Electric Service, Inc."/>
    <s v="N/A"/>
    <s v="Residential"/>
    <s v="Electric"/>
    <x v="1"/>
    <s v="Inactive"/>
    <s v="N/A"/>
    <n v="292.31"/>
    <s v="N/A"/>
    <s v="N/A"/>
    <n v="292.31"/>
    <s v="YES"/>
    <s v="N/A"/>
    <n v="0"/>
    <s v="N/A"/>
    <s v="N/A"/>
    <x v="0"/>
    <d v="2022-03-02T00:00:00"/>
  </r>
  <r>
    <n v="9296150000"/>
    <s v="Bear Valley Electric Service, Inc."/>
    <s v="N/A"/>
    <s v="Residential"/>
    <s v="Electric"/>
    <x v="1"/>
    <s v="Inactive"/>
    <s v="N/A"/>
    <n v="295.18"/>
    <s v="N/A"/>
    <s v="N/A"/>
    <n v="295.18"/>
    <m/>
    <s v="N/A"/>
    <n v="0"/>
    <s v="N/A"/>
    <s v="N/A"/>
    <x v="0"/>
    <d v="2022-03-02T00:00:00"/>
  </r>
  <r>
    <n v="6327865061"/>
    <s v="Bear Valley Electric Service, Inc."/>
    <s v="N/A"/>
    <s v="Residential"/>
    <s v="Electric"/>
    <x v="1"/>
    <s v="Inactive"/>
    <s v="N/A"/>
    <n v="303.25"/>
    <s v="N/A"/>
    <s v="N/A"/>
    <n v="303.25"/>
    <m/>
    <s v="N/A"/>
    <n v="0"/>
    <s v="N/A"/>
    <s v="N/A"/>
    <x v="0"/>
    <d v="2022-03-02T00:00:00"/>
  </r>
  <r>
    <n v="9815550000"/>
    <s v="Bear Valley Electric Service, Inc."/>
    <s v="N/A"/>
    <s v="Residential"/>
    <s v="Electric"/>
    <x v="1"/>
    <s v="Inactive"/>
    <s v="N/A"/>
    <n v="303.43"/>
    <s v="N/A"/>
    <s v="N/A"/>
    <n v="303.43"/>
    <s v="YES"/>
    <s v="N/A"/>
    <n v="0"/>
    <s v="N/A"/>
    <s v="N/A"/>
    <x v="0"/>
    <d v="2022-03-02T00:00:00"/>
  </r>
  <r>
    <n v="9713450000"/>
    <s v="Bear Valley Electric Service, Inc."/>
    <s v="N/A"/>
    <s v="Residential"/>
    <s v="Electric"/>
    <x v="1"/>
    <s v="Inactive"/>
    <s v="N/A"/>
    <n v="317.62"/>
    <s v="N/A"/>
    <s v="N/A"/>
    <n v="317.62"/>
    <m/>
    <s v="N/A"/>
    <n v="0"/>
    <s v="N/A"/>
    <s v="N/A"/>
    <x v="0"/>
    <d v="2022-03-02T00:00:00"/>
  </r>
  <r>
    <n v="7563320732"/>
    <s v="Bear Valley Electric Service, Inc."/>
    <s v="N/A"/>
    <s v="Residential"/>
    <s v="Electric"/>
    <x v="1"/>
    <s v="Inactive"/>
    <s v="N/A"/>
    <n v="354.66"/>
    <s v="N/A"/>
    <s v="N/A"/>
    <n v="354.66"/>
    <m/>
    <s v="N/A"/>
    <n v="0"/>
    <s v="N/A"/>
    <s v="N/A"/>
    <x v="0"/>
    <d v="2022-03-02T00:00:00"/>
  </r>
  <r>
    <n v="9213234916"/>
    <s v="Bear Valley Electric Service, Inc."/>
    <s v="N/A"/>
    <s v="Residential"/>
    <s v="Electric"/>
    <x v="1"/>
    <s v="Inactive"/>
    <s v="N/A"/>
    <n v="396.35"/>
    <s v="N/A"/>
    <s v="N/A"/>
    <n v="396.35"/>
    <m/>
    <s v="N/A"/>
    <n v="0"/>
    <s v="N/A"/>
    <s v="N/A"/>
    <x v="0"/>
    <d v="2022-03-02T00:00:00"/>
  </r>
  <r>
    <n v="6589350148"/>
    <s v="Bear Valley Electric Service, Inc."/>
    <s v="N/A"/>
    <s v="Residential"/>
    <s v="Electric"/>
    <x v="1"/>
    <s v="Inactive"/>
    <s v="N/A"/>
    <n v="398.02"/>
    <s v="N/A"/>
    <s v="N/A"/>
    <n v="398.02"/>
    <s v="YES"/>
    <s v="N/A"/>
    <n v="0"/>
    <s v="N/A"/>
    <s v="N/A"/>
    <x v="0"/>
    <d v="2022-03-02T00:00:00"/>
  </r>
  <r>
    <n v="6817666645"/>
    <s v="Bear Valley Electric Service, Inc."/>
    <s v="N/A"/>
    <s v="Residential"/>
    <s v="Electric"/>
    <x v="1"/>
    <s v="Inactive"/>
    <s v="N/A"/>
    <n v="407"/>
    <s v="N/A"/>
    <s v="N/A"/>
    <n v="407"/>
    <m/>
    <s v="N/A"/>
    <n v="0"/>
    <s v="N/A"/>
    <s v="N/A"/>
    <x v="0"/>
    <d v="2022-03-02T00:00:00"/>
  </r>
  <r>
    <n v="6278316548"/>
    <s v="Bear Valley Electric Service, Inc."/>
    <s v="N/A"/>
    <s v="Residential"/>
    <s v="Electric"/>
    <x v="1"/>
    <s v="Inactive"/>
    <s v="N/A"/>
    <n v="420.17"/>
    <s v="N/A"/>
    <s v="N/A"/>
    <n v="420.17"/>
    <m/>
    <s v="N/A"/>
    <n v="0"/>
    <s v="N/A"/>
    <s v="N/A"/>
    <x v="0"/>
    <d v="2022-03-02T00:00:00"/>
  </r>
  <r>
    <n v="7023977890"/>
    <s v="Bear Valley Electric Service, Inc."/>
    <s v="N/A"/>
    <s v="Residential"/>
    <s v="Electric"/>
    <x v="1"/>
    <s v="Inactive"/>
    <s v="N/A"/>
    <n v="430.47"/>
    <s v="N/A"/>
    <s v="N/A"/>
    <n v="430.47"/>
    <s v="YES"/>
    <s v="N/A"/>
    <n v="0"/>
    <s v="N/A"/>
    <s v="N/A"/>
    <x v="0"/>
    <d v="2022-03-02T00:00:00"/>
  </r>
  <r>
    <n v="8744356990"/>
    <s v="Bear Valley Electric Service, Inc."/>
    <s v="N/A"/>
    <s v="Residential"/>
    <s v="Electric"/>
    <x v="1"/>
    <s v="Inactive"/>
    <s v="N/A"/>
    <n v="442.95"/>
    <s v="N/A"/>
    <s v="N/A"/>
    <n v="442.95"/>
    <m/>
    <s v="N/A"/>
    <n v="0"/>
    <s v="N/A"/>
    <s v="N/A"/>
    <x v="0"/>
    <d v="2022-03-02T00:00:00"/>
  </r>
  <r>
    <n v="8136942512"/>
    <s v="Bear Valley Electric Service, Inc."/>
    <s v="N/A"/>
    <s v="Residential"/>
    <s v="Electric"/>
    <x v="1"/>
    <s v="Inactive"/>
    <s v="N/A"/>
    <n v="461.52"/>
    <s v="N/A"/>
    <s v="N/A"/>
    <n v="461.52"/>
    <m/>
    <s v="N/A"/>
    <n v="0"/>
    <s v="N/A"/>
    <s v="N/A"/>
    <x v="0"/>
    <d v="2022-03-02T00:00:00"/>
  </r>
  <r>
    <n v="4254864152"/>
    <s v="Bear Valley Electric Service, Inc."/>
    <s v="N/A"/>
    <s v="Residential"/>
    <s v="Electric"/>
    <x v="1"/>
    <s v="Inactive"/>
    <s v="N/A"/>
    <n v="465.07"/>
    <s v="N/A"/>
    <s v="N/A"/>
    <n v="465.07"/>
    <m/>
    <s v="N/A"/>
    <n v="0"/>
    <s v="N/A"/>
    <s v="N/A"/>
    <x v="0"/>
    <d v="2022-03-02T00:00:00"/>
  </r>
  <r>
    <n v="3225150000"/>
    <s v="Bear Valley Electric Service, Inc."/>
    <s v="N/A"/>
    <s v="Residential"/>
    <s v="Electric"/>
    <x v="1"/>
    <s v="Inactive"/>
    <s v="N/A"/>
    <n v="490.55"/>
    <s v="N/A"/>
    <s v="N/A"/>
    <n v="490.55"/>
    <m/>
    <s v="N/A"/>
    <n v="0"/>
    <s v="N/A"/>
    <s v="N/A"/>
    <x v="0"/>
    <d v="2022-03-02T00:00:00"/>
  </r>
  <r>
    <n v="4299387569"/>
    <s v="Bear Valley Electric Service, Inc."/>
    <s v="N/A"/>
    <s v="Residential"/>
    <s v="Electric"/>
    <x v="1"/>
    <s v="Inactive"/>
    <s v="N/A"/>
    <n v="527.08000000000004"/>
    <s v="N/A"/>
    <s v="N/A"/>
    <n v="527.08000000000004"/>
    <m/>
    <s v="N/A"/>
    <n v="0"/>
    <s v="N/A"/>
    <s v="N/A"/>
    <x v="0"/>
    <d v="2022-03-02T00:00:00"/>
  </r>
  <r>
    <n v="9594826180"/>
    <s v="Bear Valley Electric Service, Inc."/>
    <s v="N/A"/>
    <s v="Residential"/>
    <s v="Electric"/>
    <x v="1"/>
    <s v="Inactive"/>
    <s v="N/A"/>
    <n v="613.11"/>
    <s v="N/A"/>
    <s v="N/A"/>
    <n v="613.11"/>
    <m/>
    <s v="N/A"/>
    <n v="0"/>
    <s v="N/A"/>
    <s v="N/A"/>
    <x v="0"/>
    <d v="2022-03-02T00:00:00"/>
  </r>
  <r>
    <n v="9793786767"/>
    <s v="Bear Valley Electric Service, Inc."/>
    <s v="N/A"/>
    <s v="Residential"/>
    <s v="Electric"/>
    <x v="1"/>
    <s v="Inactive"/>
    <s v="N/A"/>
    <n v="622.84"/>
    <s v="N/A"/>
    <s v="N/A"/>
    <n v="622.84"/>
    <m/>
    <s v="N/A"/>
    <n v="0"/>
    <s v="N/A"/>
    <s v="N/A"/>
    <x v="0"/>
    <d v="2022-03-02T00:00:00"/>
  </r>
  <r>
    <n v="3835184652"/>
    <s v="Bear Valley Electric Service, Inc."/>
    <s v="N/A"/>
    <s v="Residential"/>
    <s v="Electric"/>
    <x v="1"/>
    <s v="Inactive"/>
    <s v="N/A"/>
    <n v="648.26"/>
    <s v="N/A"/>
    <s v="N/A"/>
    <n v="648.26"/>
    <s v="YES"/>
    <s v="N/A"/>
    <n v="0"/>
    <s v="N/A"/>
    <s v="N/A"/>
    <x v="0"/>
    <d v="2022-03-02T00:00:00"/>
  </r>
  <r>
    <n v="9464472624"/>
    <s v="Bear Valley Electric Service, Inc."/>
    <s v="N/A"/>
    <s v="Residential"/>
    <s v="Electric"/>
    <x v="1"/>
    <s v="Inactive"/>
    <s v="N/A"/>
    <n v="672.8"/>
    <s v="N/A"/>
    <s v="N/A"/>
    <n v="672.8"/>
    <s v="YES"/>
    <s v="N/A"/>
    <n v="0"/>
    <s v="N/A"/>
    <s v="N/A"/>
    <x v="0"/>
    <d v="2022-03-02T00:00:00"/>
  </r>
  <r>
    <n v="9755397091"/>
    <s v="Bear Valley Electric Service, Inc."/>
    <s v="N/A"/>
    <s v="Residential"/>
    <s v="Electric"/>
    <x v="1"/>
    <s v="Inactive"/>
    <s v="N/A"/>
    <n v="698.72"/>
    <s v="N/A"/>
    <s v="N/A"/>
    <n v="698.72"/>
    <m/>
    <s v="N/A"/>
    <n v="0"/>
    <s v="N/A"/>
    <s v="N/A"/>
    <x v="0"/>
    <d v="2022-03-02T00:00:00"/>
  </r>
  <r>
    <n v="3779093885"/>
    <s v="Bear Valley Electric Service, Inc."/>
    <s v="N/A"/>
    <s v="Residential"/>
    <s v="Electric"/>
    <x v="1"/>
    <s v="Inactive"/>
    <s v="N/A"/>
    <n v="752.75"/>
    <s v="N/A"/>
    <s v="N/A"/>
    <n v="752.75"/>
    <m/>
    <s v="N/A"/>
    <n v="0"/>
    <s v="N/A"/>
    <s v="N/A"/>
    <x v="0"/>
    <d v="2022-03-02T00:00:00"/>
  </r>
  <r>
    <n v="4079450000"/>
    <s v="Bear Valley Electric Service, Inc."/>
    <s v="N/A"/>
    <s v="Residential"/>
    <s v="Electric"/>
    <x v="1"/>
    <s v="Inactive"/>
    <s v="N/A"/>
    <n v="822.29"/>
    <s v="N/A"/>
    <s v="N/A"/>
    <n v="822.29"/>
    <m/>
    <s v="N/A"/>
    <n v="0"/>
    <s v="N/A"/>
    <s v="N/A"/>
    <x v="0"/>
    <d v="2022-03-02T00:00:00"/>
  </r>
  <r>
    <n v="6385072524"/>
    <s v="Bear Valley Electric Service, Inc."/>
    <s v="N/A"/>
    <s v="Residential"/>
    <s v="Electric"/>
    <x v="1"/>
    <s v="Inactive"/>
    <s v="N/A"/>
    <n v="830.82"/>
    <s v="N/A"/>
    <s v="N/A"/>
    <n v="830.82"/>
    <m/>
    <s v="N/A"/>
    <n v="0"/>
    <s v="N/A"/>
    <s v="N/A"/>
    <x v="0"/>
    <d v="2022-03-02T00:00:00"/>
  </r>
  <r>
    <n v="593250000"/>
    <s v="Bear Valley Electric Service, Inc."/>
    <s v="N/A"/>
    <s v="Residential"/>
    <s v="Electric"/>
    <x v="1"/>
    <s v="Inactive"/>
    <s v="N/A"/>
    <n v="857.6"/>
    <s v="N/A"/>
    <s v="N/A"/>
    <n v="857.6"/>
    <m/>
    <s v="N/A"/>
    <n v="0"/>
    <s v="N/A"/>
    <s v="N/A"/>
    <x v="0"/>
    <d v="2022-03-02T00:00:00"/>
  </r>
  <r>
    <n v="5101926541"/>
    <s v="Bear Valley Electric Service, Inc."/>
    <s v="N/A"/>
    <s v="Residential"/>
    <s v="Electric"/>
    <x v="1"/>
    <s v="Inactive"/>
    <s v="N/A"/>
    <n v="864.74"/>
    <s v="N/A"/>
    <s v="N/A"/>
    <n v="864.74"/>
    <m/>
    <s v="N/A"/>
    <n v="0"/>
    <s v="N/A"/>
    <s v="N/A"/>
    <x v="0"/>
    <d v="2022-03-02T00:00:00"/>
  </r>
  <r>
    <n v="231607190"/>
    <s v="Bear Valley Electric Service, Inc."/>
    <s v="N/A"/>
    <s v="Residential"/>
    <s v="Electric"/>
    <x v="1"/>
    <s v="Inactive"/>
    <s v="N/A"/>
    <n v="947.64"/>
    <s v="N/A"/>
    <s v="N/A"/>
    <n v="947.64"/>
    <m/>
    <s v="N/A"/>
    <n v="0"/>
    <s v="N/A"/>
    <s v="N/A"/>
    <x v="0"/>
    <d v="2022-03-02T00:00:00"/>
  </r>
  <r>
    <n v="1372608351"/>
    <s v="Bear Valley Electric Service, Inc."/>
    <s v="N/A"/>
    <s v="Residential"/>
    <s v="Electric"/>
    <x v="1"/>
    <s v="Inactive"/>
    <s v="N/A"/>
    <n v="1019.66"/>
    <s v="N/A"/>
    <s v="N/A"/>
    <n v="1019.66"/>
    <m/>
    <s v="N/A"/>
    <n v="0"/>
    <s v="N/A"/>
    <s v="N/A"/>
    <x v="0"/>
    <d v="2022-03-02T00:00:00"/>
  </r>
  <r>
    <n v="1303769634"/>
    <s v="Bear Valley Electric Service, Inc."/>
    <s v="N/A"/>
    <s v="Residential"/>
    <s v="Electric"/>
    <x v="1"/>
    <s v="Inactive"/>
    <s v="N/A"/>
    <n v="1117.18"/>
    <s v="N/A"/>
    <s v="N/A"/>
    <n v="1117.18"/>
    <m/>
    <s v="N/A"/>
    <n v="0"/>
    <s v="N/A"/>
    <s v="N/A"/>
    <x v="0"/>
    <d v="2022-03-02T00:00:00"/>
  </r>
  <r>
    <n v="655727311"/>
    <s v="Bear Valley Electric Service, Inc."/>
    <s v="N/A"/>
    <s v="Residential"/>
    <s v="Electric"/>
    <x v="1"/>
    <s v="Inactive"/>
    <s v="N/A"/>
    <n v="1143.3499999999999"/>
    <s v="N/A"/>
    <s v="N/A"/>
    <n v="1143.3499999999999"/>
    <m/>
    <s v="N/A"/>
    <n v="0"/>
    <s v="N/A"/>
    <s v="N/A"/>
    <x v="0"/>
    <d v="2022-03-02T00:00:00"/>
  </r>
  <r>
    <n v="7588300391"/>
    <s v="Bear Valley Electric Service, Inc."/>
    <s v="N/A"/>
    <s v="Residential"/>
    <s v="Electric"/>
    <x v="1"/>
    <s v="Inactive"/>
    <s v="N/A"/>
    <n v="1212.29"/>
    <s v="N/A"/>
    <s v="N/A"/>
    <n v="1212.29"/>
    <m/>
    <s v="N/A"/>
    <n v="0"/>
    <s v="N/A"/>
    <s v="N/A"/>
    <x v="0"/>
    <d v="2022-03-02T00:00:00"/>
  </r>
  <r>
    <n v="3538324188"/>
    <s v="Bear Valley Electric Service, Inc."/>
    <s v="N/A"/>
    <s v="Residential"/>
    <s v="Electric"/>
    <x v="1"/>
    <s v="Inactive"/>
    <s v="N/A"/>
    <n v="1349.41"/>
    <s v="N/A"/>
    <s v="N/A"/>
    <n v="1349.41"/>
    <s v="YES"/>
    <s v="N/A"/>
    <n v="0"/>
    <s v="N/A"/>
    <s v="N/A"/>
    <x v="0"/>
    <d v="2022-03-02T00:00:00"/>
  </r>
  <r>
    <n v="4912405669"/>
    <s v="Bear Valley Electric Service, Inc."/>
    <s v="N/A"/>
    <s v="Residential"/>
    <s v="Electric"/>
    <x v="1"/>
    <s v="Inactive"/>
    <s v="N/A"/>
    <n v="1358.44"/>
    <s v="N/A"/>
    <s v="N/A"/>
    <n v="1358.44"/>
    <s v="YES"/>
    <s v="N/A"/>
    <n v="0"/>
    <s v="N/A"/>
    <s v="N/A"/>
    <x v="0"/>
    <d v="2022-03-02T00:00:00"/>
  </r>
  <r>
    <n v="2394550000"/>
    <s v="Bear Valley Electric Service, Inc."/>
    <s v="N/A"/>
    <s v="Residential"/>
    <s v="Electric"/>
    <x v="1"/>
    <s v="Inactive"/>
    <s v="N/A"/>
    <n v="1396.69"/>
    <s v="N/A"/>
    <s v="N/A"/>
    <n v="1396.69"/>
    <m/>
    <s v="N/A"/>
    <n v="0"/>
    <s v="N/A"/>
    <s v="N/A"/>
    <x v="0"/>
    <d v="2022-03-02T00:00:00"/>
  </r>
  <r>
    <n v="5321735580"/>
    <s v="Bear Valley Electric Service, Inc."/>
    <s v="N/A"/>
    <s v="Residential"/>
    <s v="Electric"/>
    <x v="1"/>
    <s v="Inactive"/>
    <s v="N/A"/>
    <n v="1543.83"/>
    <s v="N/A"/>
    <s v="N/A"/>
    <n v="1543.83"/>
    <m/>
    <s v="N/A"/>
    <n v="0"/>
    <s v="N/A"/>
    <s v="N/A"/>
    <x v="0"/>
    <d v="2022-03-02T00:00:00"/>
  </r>
  <r>
    <n v="3118150000"/>
    <s v="Bear Valley Electric Service, Inc."/>
    <s v="N/A"/>
    <s v="Residential"/>
    <s v="Electric"/>
    <x v="1"/>
    <s v="Inactive"/>
    <s v="N/A"/>
    <n v="1627.85"/>
    <s v="N/A"/>
    <s v="N/A"/>
    <n v="1627.85"/>
    <s v="YES"/>
    <s v="N/A"/>
    <n v="0"/>
    <s v="N/A"/>
    <s v="N/A"/>
    <x v="0"/>
    <d v="2022-03-02T00:00:00"/>
  </r>
  <r>
    <n v="1260472557"/>
    <s v="Bear Valley Electric Service, Inc."/>
    <s v="N/A"/>
    <s v="Residential"/>
    <s v="Electric"/>
    <x v="1"/>
    <s v="Inactive"/>
    <s v="N/A"/>
    <n v="1671.89"/>
    <s v="N/A"/>
    <s v="N/A"/>
    <n v="1671.89"/>
    <m/>
    <s v="N/A"/>
    <n v="0"/>
    <s v="N/A"/>
    <s v="N/A"/>
    <x v="0"/>
    <d v="2022-03-02T00:00:00"/>
  </r>
  <r>
    <n v="5968659509"/>
    <s v="Bear Valley Electric Service, Inc."/>
    <s v="N/A"/>
    <s v="Residential"/>
    <s v="Electric"/>
    <x v="1"/>
    <s v="Inactive"/>
    <s v="N/A"/>
    <n v="1852.61"/>
    <s v="N/A"/>
    <s v="N/A"/>
    <n v="1852.61"/>
    <m/>
    <s v="N/A"/>
    <n v="0"/>
    <s v="N/A"/>
    <s v="N/A"/>
    <x v="0"/>
    <d v="2022-03-02T00:00:00"/>
  </r>
  <r>
    <n v="7084702705"/>
    <s v="Bear Valley Electric Service, Inc."/>
    <s v="N/A"/>
    <s v="Residential"/>
    <s v="Electric"/>
    <x v="1"/>
    <s v="Inactive"/>
    <s v="N/A"/>
    <n v="2006.36"/>
    <s v="N/A"/>
    <s v="N/A"/>
    <n v="2006.36"/>
    <s v="YES"/>
    <s v="N/A"/>
    <n v="0"/>
    <s v="N/A"/>
    <s v="N/A"/>
    <x v="0"/>
    <d v="2022-03-02T00:00:00"/>
  </r>
  <r>
    <n v="771981330"/>
    <s v="Bear Valley Electric Service, Inc."/>
    <s v="N/A"/>
    <s v="Residential"/>
    <s v="Electric"/>
    <x v="1"/>
    <s v="Inactive"/>
    <s v="N/A"/>
    <n v="2155.88"/>
    <s v="N/A"/>
    <s v="N/A"/>
    <n v="2155.88"/>
    <m/>
    <s v="N/A"/>
    <n v="0"/>
    <s v="N/A"/>
    <s v="N/A"/>
    <x v="0"/>
    <d v="2022-03-02T00:00:00"/>
  </r>
  <r>
    <n v="2564880087"/>
    <s v="Bear Valley Electric Service, Inc."/>
    <s v="N/A"/>
    <s v="Residential"/>
    <s v="Electric"/>
    <x v="1"/>
    <s v="Inactive"/>
    <s v="N/A"/>
    <n v="2248.56"/>
    <s v="N/A"/>
    <s v="N/A"/>
    <n v="2248.56"/>
    <s v="YES"/>
    <s v="N/A"/>
    <n v="0"/>
    <s v="N/A"/>
    <s v="N/A"/>
    <x v="0"/>
    <d v="2022-03-02T00:00:00"/>
  </r>
  <r>
    <n v="3365585331"/>
    <s v="Bear Valley Electric Service, Inc."/>
    <s v="N/A"/>
    <s v="Residential"/>
    <s v="Electric"/>
    <x v="1"/>
    <s v="Inactive"/>
    <s v="N/A"/>
    <n v="2625.04"/>
    <s v="N/A"/>
    <s v="N/A"/>
    <n v="2625.04"/>
    <m/>
    <s v="N/A"/>
    <n v="0"/>
    <s v="N/A"/>
    <s v="N/A"/>
    <x v="0"/>
    <d v="2022-03-02T00:00:00"/>
  </r>
  <r>
    <n v="3313951391"/>
    <s v="Bear Valley Electric Service, Inc."/>
    <s v="N/A"/>
    <s v="Residential"/>
    <s v="Electric"/>
    <x v="1"/>
    <s v="Inactive"/>
    <s v="N/A"/>
    <n v="2668.51"/>
    <s v="N/A"/>
    <s v="N/A"/>
    <n v="2668.51"/>
    <m/>
    <s v="N/A"/>
    <n v="0"/>
    <s v="N/A"/>
    <s v="N/A"/>
    <x v="0"/>
    <d v="2022-03-02T00:00:00"/>
  </r>
  <r>
    <n v="6776350000"/>
    <s v="Bear Valley Electric Service, Inc."/>
    <s v="N/A"/>
    <s v="Residential"/>
    <s v="Electric"/>
    <x v="1"/>
    <s v="Inactive"/>
    <s v="N/A"/>
    <n v="2686.05"/>
    <s v="N/A"/>
    <s v="N/A"/>
    <n v="2686.05"/>
    <m/>
    <s v="N/A"/>
    <n v="0"/>
    <s v="N/A"/>
    <s v="N/A"/>
    <x v="0"/>
    <d v="2022-03-02T00:00:00"/>
  </r>
  <r>
    <n v="5075985363"/>
    <s v="Bear Valley Electric Service, Inc."/>
    <s v="N/A"/>
    <s v="Residential"/>
    <s v="Electric"/>
    <x v="1"/>
    <s v="Inactive"/>
    <s v="N/A"/>
    <n v="3905.74"/>
    <s v="N/A"/>
    <s v="N/A"/>
    <n v="3905.74"/>
    <m/>
    <s v="N/A"/>
    <n v="0"/>
    <s v="N/A"/>
    <s v="N/A"/>
    <x v="0"/>
    <d v="2022-03-02T00:00:00"/>
  </r>
  <r>
    <n v="2443650000"/>
    <s v="Bear Valley Electric Service, Inc."/>
    <s v="N/A"/>
    <s v="Residential"/>
    <s v="Electric"/>
    <x v="1"/>
    <s v="Inactive"/>
    <s v="N/A"/>
    <n v="4289.63"/>
    <s v="N/A"/>
    <s v="N/A"/>
    <n v="4289.63"/>
    <m/>
    <s v="N/A"/>
    <n v="0"/>
    <s v="N/A"/>
    <s v="N/A"/>
    <x v="0"/>
    <d v="2022-03-02T00:00:00"/>
  </r>
  <r>
    <n v="4472840649"/>
    <s v="Bear Valley Electric Service, Inc."/>
    <s v="N/A"/>
    <s v="Residential"/>
    <s v="Electric"/>
    <x v="1"/>
    <s v="Inactive"/>
    <s v="N/A"/>
    <n v="5642.6"/>
    <s v="N/A"/>
    <s v="N/A"/>
    <n v="5642.6"/>
    <m/>
    <s v="N/A"/>
    <n v="0"/>
    <s v="N/A"/>
    <s v="N/A"/>
    <x v="0"/>
    <d v="2022-03-02T00:00:00"/>
  </r>
  <r>
    <n v="1978150000"/>
    <s v="Bear Valley Electric Service, Inc."/>
    <s v="N/A"/>
    <s v="Residential"/>
    <s v="Electric"/>
    <x v="1"/>
    <s v="Inactive"/>
    <s v="N/A"/>
    <n v="5877.98"/>
    <s v="N/A"/>
    <s v="N/A"/>
    <n v="5877.98"/>
    <m/>
    <s v="N/A"/>
    <n v="0"/>
    <s v="N/A"/>
    <s v="N/A"/>
    <x v="0"/>
    <d v="2022-03-02T00:00:00"/>
  </r>
  <r>
    <n v="1367450000"/>
    <s v="Bear Valley Electric Service, Inc."/>
    <s v="N/A"/>
    <s v="Commercial"/>
    <s v="Electric"/>
    <x v="2"/>
    <s v="ACTIVE"/>
    <s v="N/A"/>
    <n v="4.9400000000000004"/>
    <s v="N/A"/>
    <s v="N/A"/>
    <n v="4.9400000000000004"/>
    <m/>
    <s v="N/A"/>
    <n v="0"/>
    <s v="N/A"/>
    <s v="N/A"/>
    <x v="0"/>
    <d v="2022-03-02T00:00:00"/>
  </r>
  <r>
    <n v="7907783501"/>
    <s v="Bear Valley Electric Service, Inc."/>
    <s v="N/A"/>
    <s v="Commercial"/>
    <s v="Electric"/>
    <x v="2"/>
    <s v="ACTIVE"/>
    <s v="N/A"/>
    <n v="11.46"/>
    <s v="N/A"/>
    <s v="N/A"/>
    <n v="11.46"/>
    <m/>
    <s v="N/A"/>
    <n v="0"/>
    <s v="N/A"/>
    <s v="N/A"/>
    <x v="0"/>
    <d v="2022-03-02T00:00:00"/>
  </r>
  <r>
    <n v="7785577388"/>
    <s v="Bear Valley Electric Service, Inc."/>
    <s v="N/A"/>
    <s v="Commercial"/>
    <s v="Electric"/>
    <x v="2"/>
    <s v="ACTIVE"/>
    <s v="N/A"/>
    <n v="12.5"/>
    <s v="N/A"/>
    <s v="N/A"/>
    <n v="12.5"/>
    <m/>
    <s v="N/A"/>
    <n v="0"/>
    <s v="N/A"/>
    <s v="N/A"/>
    <x v="0"/>
    <d v="2022-03-02T00:00:00"/>
  </r>
  <r>
    <n v="1771747054"/>
    <s v="Bear Valley Electric Service, Inc."/>
    <s v="N/A"/>
    <s v="Commercial"/>
    <s v="Electric"/>
    <x v="2"/>
    <s v="ACTIVE"/>
    <s v="N/A"/>
    <n v="14.64"/>
    <s v="N/A"/>
    <s v="N/A"/>
    <n v="14.64"/>
    <m/>
    <s v="N/A"/>
    <n v="0"/>
    <s v="N/A"/>
    <s v="N/A"/>
    <x v="0"/>
    <d v="2022-03-02T00:00:00"/>
  </r>
  <r>
    <n v="8995150000"/>
    <s v="Bear Valley Electric Service, Inc."/>
    <s v="N/A"/>
    <s v="Commercial"/>
    <s v="Electric"/>
    <x v="2"/>
    <s v="ACTIVE"/>
    <s v="N/A"/>
    <n v="15.45"/>
    <s v="N/A"/>
    <s v="N/A"/>
    <n v="15.45"/>
    <m/>
    <s v="N/A"/>
    <n v="0"/>
    <s v="N/A"/>
    <s v="N/A"/>
    <x v="0"/>
    <d v="2022-03-02T00:00:00"/>
  </r>
  <r>
    <n v="4819934145"/>
    <s v="Bear Valley Electric Service, Inc."/>
    <s v="N/A"/>
    <s v="Commercial"/>
    <s v="Electric"/>
    <x v="2"/>
    <s v="ACTIVE"/>
    <s v="N/A"/>
    <n v="16.28"/>
    <s v="N/A"/>
    <s v="N/A"/>
    <n v="16.28"/>
    <m/>
    <s v="N/A"/>
    <n v="0"/>
    <s v="N/A"/>
    <s v="N/A"/>
    <x v="0"/>
    <d v="2022-03-02T00:00:00"/>
  </r>
  <r>
    <n v="8759250000"/>
    <s v="Bear Valley Electric Service, Inc."/>
    <s v="N/A"/>
    <s v="Commercial"/>
    <s v="Electric"/>
    <x v="2"/>
    <s v="ACTIVE"/>
    <s v="N/A"/>
    <n v="16.98"/>
    <s v="N/A"/>
    <s v="N/A"/>
    <n v="16.98"/>
    <m/>
    <s v="N/A"/>
    <n v="0"/>
    <s v="N/A"/>
    <s v="N/A"/>
    <x v="0"/>
    <d v="2022-03-02T00:00:00"/>
  </r>
  <r>
    <n v="5316719725"/>
    <s v="Bear Valley Electric Service, Inc."/>
    <s v="N/A"/>
    <s v="Commercial"/>
    <s v="Electric"/>
    <x v="2"/>
    <s v="ACTIVE"/>
    <s v="N/A"/>
    <n v="40.799999999999997"/>
    <s v="N/A"/>
    <s v="N/A"/>
    <n v="40.799999999999997"/>
    <m/>
    <s v="N/A"/>
    <n v="0"/>
    <s v="N/A"/>
    <s v="N/A"/>
    <x v="0"/>
    <d v="2022-03-02T00:00:00"/>
  </r>
  <r>
    <n v="2657746526"/>
    <s v="Bear Valley Electric Service, Inc."/>
    <s v="N/A"/>
    <s v="Commercial"/>
    <s v="Electric"/>
    <x v="2"/>
    <s v="ACTIVE"/>
    <s v="N/A"/>
    <n v="40.81"/>
    <s v="N/A"/>
    <s v="N/A"/>
    <n v="40.81"/>
    <m/>
    <s v="N/A"/>
    <n v="0"/>
    <s v="N/A"/>
    <s v="N/A"/>
    <x v="0"/>
    <d v="2022-03-02T00:00:00"/>
  </r>
  <r>
    <n v="1799878687"/>
    <s v="Bear Valley Electric Service, Inc."/>
    <s v="N/A"/>
    <s v="Commercial"/>
    <s v="Electric"/>
    <x v="2"/>
    <s v="ACTIVE"/>
    <s v="N/A"/>
    <n v="42.45"/>
    <s v="N/A"/>
    <s v="N/A"/>
    <n v="42.45"/>
    <m/>
    <s v="N/A"/>
    <n v="0"/>
    <s v="N/A"/>
    <s v="N/A"/>
    <x v="0"/>
    <d v="2022-03-02T00:00:00"/>
  </r>
  <r>
    <n v="6233441288"/>
    <s v="Bear Valley Electric Service, Inc."/>
    <s v="N/A"/>
    <s v="Commercial"/>
    <s v="Electric"/>
    <x v="2"/>
    <s v="ACTIVE"/>
    <s v="N/A"/>
    <n v="42.45"/>
    <s v="N/A"/>
    <s v="N/A"/>
    <n v="42.45"/>
    <m/>
    <s v="N/A"/>
    <n v="0"/>
    <s v="N/A"/>
    <s v="N/A"/>
    <x v="0"/>
    <d v="2022-03-02T00:00:00"/>
  </r>
  <r>
    <n v="7091178998"/>
    <s v="Bear Valley Electric Service, Inc."/>
    <s v="N/A"/>
    <s v="Commercial"/>
    <s v="Electric"/>
    <x v="2"/>
    <s v="ACTIVE"/>
    <s v="N/A"/>
    <n v="42.46"/>
    <s v="N/A"/>
    <s v="N/A"/>
    <n v="42.46"/>
    <m/>
    <s v="N/A"/>
    <n v="0"/>
    <s v="N/A"/>
    <s v="N/A"/>
    <x v="0"/>
    <d v="2022-03-02T00:00:00"/>
  </r>
  <r>
    <n v="9681949275"/>
    <s v="Bear Valley Electric Service, Inc."/>
    <s v="N/A"/>
    <s v="Commercial"/>
    <s v="Electric"/>
    <x v="2"/>
    <s v="ACTIVE"/>
    <s v="N/A"/>
    <n v="49.95"/>
    <s v="N/A"/>
    <s v="N/A"/>
    <n v="49.95"/>
    <m/>
    <s v="N/A"/>
    <n v="0"/>
    <s v="N/A"/>
    <s v="N/A"/>
    <x v="0"/>
    <d v="2022-03-02T00:00:00"/>
  </r>
  <r>
    <n v="1679987422"/>
    <s v="Bear Valley Electric Service, Inc."/>
    <s v="N/A"/>
    <s v="Commercial"/>
    <s v="Electric"/>
    <x v="2"/>
    <s v="ACTIVE"/>
    <s v="N/A"/>
    <n v="62.26"/>
    <s v="N/A"/>
    <s v="N/A"/>
    <n v="62.26"/>
    <m/>
    <s v="N/A"/>
    <n v="0"/>
    <s v="N/A"/>
    <s v="N/A"/>
    <x v="0"/>
    <d v="2022-03-02T00:00:00"/>
  </r>
  <r>
    <n v="5492250000"/>
    <s v="Bear Valley Electric Service, Inc."/>
    <s v="N/A"/>
    <s v="Commercial"/>
    <s v="Electric"/>
    <x v="2"/>
    <s v="ACTIVE"/>
    <s v="N/A"/>
    <n v="64.349999999999994"/>
    <s v="N/A"/>
    <s v="N/A"/>
    <n v="64.349999999999994"/>
    <m/>
    <s v="N/A"/>
    <n v="0"/>
    <s v="N/A"/>
    <s v="N/A"/>
    <x v="0"/>
    <d v="2022-03-02T00:00:00"/>
  </r>
  <r>
    <n v="3975017172"/>
    <s v="Bear Valley Electric Service, Inc."/>
    <s v="N/A"/>
    <s v="Commercial"/>
    <s v="Electric"/>
    <x v="2"/>
    <s v="ACTIVE"/>
    <s v="N/A"/>
    <n v="64.680000000000007"/>
    <s v="N/A"/>
    <s v="N/A"/>
    <n v="64.680000000000007"/>
    <m/>
    <s v="N/A"/>
    <n v="0"/>
    <s v="N/A"/>
    <s v="N/A"/>
    <x v="0"/>
    <d v="2022-03-02T00:00:00"/>
  </r>
  <r>
    <n v="7835650000"/>
    <s v="Bear Valley Electric Service, Inc."/>
    <s v="N/A"/>
    <s v="Commercial"/>
    <s v="Electric"/>
    <x v="2"/>
    <s v="ACTIVE"/>
    <s v="N/A"/>
    <n v="69.040000000000006"/>
    <s v="N/A"/>
    <s v="N/A"/>
    <n v="69.040000000000006"/>
    <m/>
    <s v="N/A"/>
    <n v="0"/>
    <s v="N/A"/>
    <s v="N/A"/>
    <x v="0"/>
    <d v="2022-03-02T00:00:00"/>
  </r>
  <r>
    <n v="6150000"/>
    <s v="Bear Valley Electric Service, Inc."/>
    <s v="N/A"/>
    <s v="Commercial"/>
    <s v="Electric"/>
    <x v="2"/>
    <s v="ACTIVE"/>
    <s v="N/A"/>
    <n v="72.47"/>
    <s v="N/A"/>
    <s v="N/A"/>
    <n v="72.47"/>
    <m/>
    <s v="N/A"/>
    <n v="0"/>
    <s v="N/A"/>
    <s v="N/A"/>
    <x v="0"/>
    <d v="2022-03-02T00:00:00"/>
  </r>
  <r>
    <n v="3389997827"/>
    <s v="Bear Valley Electric Service, Inc."/>
    <s v="N/A"/>
    <s v="Commercial"/>
    <s v="Electric"/>
    <x v="2"/>
    <s v="ACTIVE"/>
    <s v="N/A"/>
    <n v="87.51"/>
    <s v="N/A"/>
    <s v="N/A"/>
    <n v="87.51"/>
    <m/>
    <s v="N/A"/>
    <n v="0"/>
    <s v="N/A"/>
    <s v="N/A"/>
    <x v="0"/>
    <d v="2022-03-02T00:00:00"/>
  </r>
  <r>
    <n v="6892953855"/>
    <s v="Bear Valley Electric Service, Inc."/>
    <s v="N/A"/>
    <s v="Commercial"/>
    <s v="Electric"/>
    <x v="2"/>
    <s v="ACTIVE"/>
    <s v="N/A"/>
    <n v="115.58"/>
    <s v="N/A"/>
    <s v="N/A"/>
    <n v="115.58"/>
    <m/>
    <s v="N/A"/>
    <n v="0"/>
    <s v="N/A"/>
    <s v="N/A"/>
    <x v="0"/>
    <d v="2022-03-02T00:00:00"/>
  </r>
  <r>
    <n v="7387291862"/>
    <s v="Bear Valley Electric Service, Inc."/>
    <s v="N/A"/>
    <s v="Commercial"/>
    <s v="Electric"/>
    <x v="2"/>
    <s v="ACTIVE"/>
    <s v="N/A"/>
    <n v="129.97"/>
    <s v="N/A"/>
    <s v="N/A"/>
    <n v="129.97"/>
    <m/>
    <s v="N/A"/>
    <n v="0"/>
    <s v="N/A"/>
    <s v="N/A"/>
    <x v="0"/>
    <d v="2022-03-02T00:00:00"/>
  </r>
  <r>
    <n v="1632993445"/>
    <s v="Bear Valley Electric Service, Inc."/>
    <s v="N/A"/>
    <s v="Commercial"/>
    <s v="Electric"/>
    <x v="2"/>
    <s v="ACTIVE"/>
    <s v="N/A"/>
    <n v="165.84"/>
    <s v="N/A"/>
    <s v="N/A"/>
    <n v="165.84"/>
    <m/>
    <s v="N/A"/>
    <n v="0"/>
    <s v="N/A"/>
    <s v="N/A"/>
    <x v="0"/>
    <d v="2022-03-02T00:00:00"/>
  </r>
  <r>
    <n v="3044450000"/>
    <s v="Bear Valley Electric Service, Inc."/>
    <s v="N/A"/>
    <s v="Commercial"/>
    <s v="Electric"/>
    <x v="2"/>
    <s v="ACTIVE"/>
    <s v="N/A"/>
    <n v="201.97"/>
    <s v="N/A"/>
    <s v="N/A"/>
    <n v="201.97"/>
    <m/>
    <s v="N/A"/>
    <n v="0"/>
    <s v="N/A"/>
    <s v="N/A"/>
    <x v="0"/>
    <d v="2022-03-02T00:00:00"/>
  </r>
  <r>
    <n v="4774339842"/>
    <s v="Bear Valley Electric Service, Inc."/>
    <s v="N/A"/>
    <s v="Commercial"/>
    <s v="Electric"/>
    <x v="2"/>
    <s v="ACTIVE"/>
    <s v="N/A"/>
    <n v="210.77"/>
    <s v="N/A"/>
    <s v="N/A"/>
    <n v="210.77"/>
    <m/>
    <s v="N/A"/>
    <n v="0"/>
    <s v="N/A"/>
    <s v="N/A"/>
    <x v="0"/>
    <d v="2022-03-02T00:00:00"/>
  </r>
  <r>
    <n v="8865450000"/>
    <s v="Bear Valley Electric Service, Inc."/>
    <s v="N/A"/>
    <s v="Commercial"/>
    <s v="Electric"/>
    <x v="2"/>
    <s v="ACTIVE"/>
    <s v="N/A"/>
    <n v="214.13"/>
    <s v="N/A"/>
    <s v="N/A"/>
    <n v="214.13"/>
    <m/>
    <s v="N/A"/>
    <n v="0"/>
    <s v="N/A"/>
    <s v="N/A"/>
    <x v="0"/>
    <d v="2022-03-02T00:00:00"/>
  </r>
  <r>
    <n v="9995150000"/>
    <s v="Bear Valley Electric Service, Inc."/>
    <s v="N/A"/>
    <s v="Commercial"/>
    <s v="Electric"/>
    <x v="2"/>
    <s v="ACTIVE"/>
    <s v="N/A"/>
    <n v="259.05"/>
    <s v="N/A"/>
    <s v="N/A"/>
    <n v="259.05"/>
    <m/>
    <s v="N/A"/>
    <n v="0"/>
    <s v="N/A"/>
    <s v="N/A"/>
    <x v="0"/>
    <d v="2022-03-02T00:00:00"/>
  </r>
  <r>
    <n v="7647218429"/>
    <s v="Bear Valley Electric Service, Inc."/>
    <s v="N/A"/>
    <s v="Commercial"/>
    <s v="Electric"/>
    <x v="2"/>
    <s v="ACTIVE"/>
    <s v="N/A"/>
    <n v="270.95999999999998"/>
    <s v="N/A"/>
    <s v="N/A"/>
    <n v="270.95999999999998"/>
    <m/>
    <s v="N/A"/>
    <n v="0"/>
    <s v="N/A"/>
    <s v="N/A"/>
    <x v="0"/>
    <d v="2022-03-02T00:00:00"/>
  </r>
  <r>
    <n v="5245388163"/>
    <s v="Bear Valley Electric Service, Inc."/>
    <s v="N/A"/>
    <s v="Commercial"/>
    <s v="Electric"/>
    <x v="2"/>
    <s v="ACTIVE"/>
    <s v="N/A"/>
    <n v="275.20999999999998"/>
    <s v="N/A"/>
    <s v="N/A"/>
    <n v="275.20999999999998"/>
    <m/>
    <s v="N/A"/>
    <n v="0"/>
    <s v="N/A"/>
    <s v="N/A"/>
    <x v="0"/>
    <d v="2022-03-02T00:00:00"/>
  </r>
  <r>
    <n v="7865450000"/>
    <s v="Bear Valley Electric Service, Inc."/>
    <s v="N/A"/>
    <s v="Commercial"/>
    <s v="Electric"/>
    <x v="2"/>
    <s v="ACTIVE"/>
    <s v="N/A"/>
    <n v="284.94"/>
    <s v="N/A"/>
    <s v="N/A"/>
    <n v="284.94"/>
    <m/>
    <s v="N/A"/>
    <n v="0"/>
    <s v="N/A"/>
    <s v="N/A"/>
    <x v="0"/>
    <d v="2022-03-02T00:00:00"/>
  </r>
  <r>
    <n v="6349202165"/>
    <s v="Bear Valley Electric Service, Inc."/>
    <s v="N/A"/>
    <s v="Commercial"/>
    <s v="Electric"/>
    <x v="2"/>
    <s v="ACTIVE"/>
    <s v="N/A"/>
    <n v="303.76"/>
    <s v="N/A"/>
    <s v="N/A"/>
    <n v="303.76"/>
    <m/>
    <s v="N/A"/>
    <n v="0"/>
    <s v="N/A"/>
    <s v="N/A"/>
    <x v="0"/>
    <d v="2022-03-02T00:00:00"/>
  </r>
  <r>
    <n v="4723066297"/>
    <s v="Bear Valley Electric Service, Inc."/>
    <s v="N/A"/>
    <s v="Commercial"/>
    <s v="Electric"/>
    <x v="2"/>
    <s v="ACTIVE"/>
    <s v="N/A"/>
    <n v="311.58"/>
    <s v="N/A"/>
    <s v="N/A"/>
    <n v="311.58"/>
    <m/>
    <s v="N/A"/>
    <n v="0"/>
    <s v="N/A"/>
    <s v="N/A"/>
    <x v="0"/>
    <d v="2022-03-02T00:00:00"/>
  </r>
  <r>
    <n v="6429773248"/>
    <s v="Bear Valley Electric Service, Inc."/>
    <s v="N/A"/>
    <s v="Commercial"/>
    <s v="Electric"/>
    <x v="2"/>
    <s v="ACTIVE"/>
    <s v="N/A"/>
    <n v="317.02999999999997"/>
    <s v="N/A"/>
    <s v="N/A"/>
    <n v="317.02999999999997"/>
    <m/>
    <s v="N/A"/>
    <n v="0"/>
    <s v="N/A"/>
    <s v="N/A"/>
    <x v="0"/>
    <d v="2022-03-02T00:00:00"/>
  </r>
  <r>
    <n v="6522461889"/>
    <s v="Bear Valley Electric Service, Inc."/>
    <s v="N/A"/>
    <s v="Commercial"/>
    <s v="Electric"/>
    <x v="2"/>
    <s v="ACTIVE"/>
    <s v="N/A"/>
    <n v="361.41"/>
    <s v="N/A"/>
    <s v="N/A"/>
    <n v="361.41"/>
    <m/>
    <s v="N/A"/>
    <n v="0"/>
    <s v="N/A"/>
    <s v="N/A"/>
    <x v="0"/>
    <d v="2022-03-02T00:00:00"/>
  </r>
  <r>
    <n v="9812450000"/>
    <s v="Bear Valley Electric Service, Inc."/>
    <s v="N/A"/>
    <s v="Commercial"/>
    <s v="Electric"/>
    <x v="2"/>
    <s v="ACTIVE"/>
    <s v="N/A"/>
    <n v="388.26"/>
    <s v="N/A"/>
    <s v="N/A"/>
    <n v="388.26"/>
    <m/>
    <s v="N/A"/>
    <n v="0"/>
    <s v="N/A"/>
    <s v="N/A"/>
    <x v="0"/>
    <d v="2022-03-02T00:00:00"/>
  </r>
  <r>
    <n v="476250000"/>
    <s v="Bear Valley Electric Service, Inc."/>
    <s v="N/A"/>
    <s v="Commercial"/>
    <s v="Electric"/>
    <x v="2"/>
    <s v="ACTIVE"/>
    <s v="N/A"/>
    <n v="516.34"/>
    <s v="N/A"/>
    <s v="N/A"/>
    <n v="516.34"/>
    <m/>
    <s v="N/A"/>
    <n v="0"/>
    <s v="N/A"/>
    <s v="N/A"/>
    <x v="0"/>
    <d v="2022-03-02T00:00:00"/>
  </r>
  <r>
    <n v="8813146045"/>
    <s v="Bear Valley Electric Service, Inc."/>
    <s v="N/A"/>
    <s v="Commercial"/>
    <s v="Electric"/>
    <x v="2"/>
    <s v="ACTIVE"/>
    <s v="N/A"/>
    <n v="519.83000000000004"/>
    <s v="N/A"/>
    <s v="N/A"/>
    <n v="519.83000000000004"/>
    <m/>
    <s v="N/A"/>
    <n v="0"/>
    <s v="N/A"/>
    <s v="N/A"/>
    <x v="0"/>
    <d v="2022-03-02T00:00:00"/>
  </r>
  <r>
    <n v="2490350000"/>
    <s v="Bear Valley Electric Service, Inc."/>
    <s v="N/A"/>
    <s v="Commercial"/>
    <s v="Electric"/>
    <x v="2"/>
    <s v="ACTIVE"/>
    <s v="N/A"/>
    <n v="546.22"/>
    <s v="N/A"/>
    <s v="N/A"/>
    <n v="546.22"/>
    <m/>
    <s v="N/A"/>
    <n v="0"/>
    <s v="N/A"/>
    <s v="N/A"/>
    <x v="0"/>
    <d v="2022-03-02T00:00:00"/>
  </r>
  <r>
    <n v="9128249312"/>
    <s v="Bear Valley Electric Service, Inc."/>
    <s v="N/A"/>
    <s v="Commercial"/>
    <s v="Electric"/>
    <x v="2"/>
    <s v="ACTIVE"/>
    <s v="N/A"/>
    <n v="729.5"/>
    <s v="N/A"/>
    <s v="N/A"/>
    <n v="729.5"/>
    <m/>
    <s v="N/A"/>
    <n v="0"/>
    <s v="N/A"/>
    <s v="N/A"/>
    <x v="0"/>
    <d v="2022-03-02T00:00:00"/>
  </r>
  <r>
    <n v="6711917620"/>
    <s v="Bear Valley Electric Service, Inc."/>
    <s v="N/A"/>
    <s v="Commercial"/>
    <s v="Electric"/>
    <x v="2"/>
    <s v="ACTIVE"/>
    <s v="N/A"/>
    <n v="729.62"/>
    <s v="N/A"/>
    <s v="N/A"/>
    <n v="729.62"/>
    <m/>
    <s v="N/A"/>
    <n v="0"/>
    <s v="N/A"/>
    <s v="N/A"/>
    <x v="0"/>
    <d v="2022-03-02T00:00:00"/>
  </r>
  <r>
    <n v="1632402123"/>
    <s v="Bear Valley Electric Service, Inc."/>
    <s v="N/A"/>
    <s v="Commercial"/>
    <s v="Electric"/>
    <x v="2"/>
    <s v="ACTIVE"/>
    <s v="N/A"/>
    <n v="1036.9000000000001"/>
    <s v="N/A"/>
    <s v="N/A"/>
    <n v="1036.9000000000001"/>
    <m/>
    <s v="N/A"/>
    <n v="0"/>
    <s v="N/A"/>
    <s v="N/A"/>
    <x v="0"/>
    <d v="2022-03-02T00:00:00"/>
  </r>
  <r>
    <n v="6360347020"/>
    <s v="Bear Valley Electric Service, Inc."/>
    <s v="N/A"/>
    <s v="Commercial"/>
    <s v="Electric"/>
    <x v="2"/>
    <s v="ACTIVE"/>
    <s v="N/A"/>
    <n v="1041.1400000000001"/>
    <s v="N/A"/>
    <s v="N/A"/>
    <n v="1041.1400000000001"/>
    <m/>
    <s v="N/A"/>
    <n v="0"/>
    <s v="N/A"/>
    <s v="N/A"/>
    <x v="0"/>
    <d v="2022-03-02T00:00:00"/>
  </r>
  <r>
    <n v="1739983824"/>
    <s v="Bear Valley Electric Service, Inc."/>
    <s v="N/A"/>
    <s v="Commercial"/>
    <s v="Electric"/>
    <x v="2"/>
    <s v="ACTIVE"/>
    <s v="N/A"/>
    <n v="1554.57"/>
    <s v="N/A"/>
    <s v="N/A"/>
    <n v="1554.57"/>
    <m/>
    <s v="N/A"/>
    <n v="0"/>
    <s v="N/A"/>
    <s v="N/A"/>
    <x v="0"/>
    <d v="2022-03-02T00:00:00"/>
  </r>
  <r>
    <n v="1182250000"/>
    <s v="Bear Valley Electric Service, Inc."/>
    <s v="N/A"/>
    <s v="Commercial"/>
    <s v="Electric"/>
    <x v="2"/>
    <s v="ACTIVE"/>
    <s v="N/A"/>
    <n v="1692.61"/>
    <s v="N/A"/>
    <s v="N/A"/>
    <n v="1692.61"/>
    <m/>
    <s v="N/A"/>
    <n v="0"/>
    <s v="N/A"/>
    <s v="N/A"/>
    <x v="0"/>
    <d v="2022-03-02T00:00:00"/>
  </r>
  <r>
    <n v="3213660819"/>
    <s v="Bear Valley Electric Service, Inc."/>
    <s v="N/A"/>
    <s v="Commercial"/>
    <s v="Electric"/>
    <x v="2"/>
    <s v="ACTIVE"/>
    <s v="N/A"/>
    <n v="1827.69"/>
    <s v="N/A"/>
    <s v="N/A"/>
    <n v="1827.69"/>
    <m/>
    <s v="N/A"/>
    <n v="0"/>
    <s v="N/A"/>
    <s v="N/A"/>
    <x v="0"/>
    <d v="2022-03-02T00:00:00"/>
  </r>
  <r>
    <n v="6248321767"/>
    <s v="Bear Valley Electric Service, Inc."/>
    <s v="N/A"/>
    <s v="Commercial"/>
    <s v="Electric"/>
    <x v="2"/>
    <s v="ACTIVE"/>
    <s v="N/A"/>
    <n v="1987.44"/>
    <s v="N/A"/>
    <s v="N/A"/>
    <n v="1987.44"/>
    <m/>
    <s v="N/A"/>
    <n v="0"/>
    <s v="N/A"/>
    <s v="N/A"/>
    <x v="0"/>
    <d v="2022-03-02T00:00:00"/>
  </r>
  <r>
    <n v="468986285"/>
    <s v="Bear Valley Electric Service, Inc."/>
    <s v="N/A"/>
    <s v="Commercial"/>
    <s v="Electric"/>
    <x v="2"/>
    <s v="ACTIVE"/>
    <s v="N/A"/>
    <n v="2309.58"/>
    <s v="N/A"/>
    <s v="N/A"/>
    <n v="2309.58"/>
    <m/>
    <s v="N/A"/>
    <n v="0"/>
    <s v="N/A"/>
    <s v="N/A"/>
    <x v="0"/>
    <d v="2022-03-02T00:00:00"/>
  </r>
  <r>
    <n v="3045921374"/>
    <s v="Bear Valley Electric Service, Inc."/>
    <s v="N/A"/>
    <s v="Commercial"/>
    <s v="Electric"/>
    <x v="2"/>
    <s v="ACTIVE"/>
    <s v="N/A"/>
    <n v="2540.6799999999998"/>
    <s v="N/A"/>
    <s v="N/A"/>
    <n v="2540.6799999999998"/>
    <m/>
    <s v="N/A"/>
    <n v="0"/>
    <s v="N/A"/>
    <s v="N/A"/>
    <x v="0"/>
    <d v="2022-03-02T00:00:00"/>
  </r>
  <r>
    <n v="6627895908"/>
    <s v="Bear Valley Electric Service, Inc."/>
    <s v="N/A"/>
    <s v="Commercial"/>
    <s v="Electric"/>
    <x v="2"/>
    <s v="ACTIVE"/>
    <s v="N/A"/>
    <n v="3079.06"/>
    <s v="N/A"/>
    <s v="N/A"/>
    <n v="3079.06"/>
    <m/>
    <s v="N/A"/>
    <n v="0"/>
    <s v="N/A"/>
    <s v="N/A"/>
    <x v="0"/>
    <d v="2022-03-02T00:00:00"/>
  </r>
  <r>
    <n v="2462800563"/>
    <s v="Bear Valley Electric Service, Inc."/>
    <s v="N/A"/>
    <s v="Commercial"/>
    <s v="Electric"/>
    <x v="2"/>
    <s v="ACTIVE"/>
    <s v="N/A"/>
    <n v="3346.62"/>
    <s v="N/A"/>
    <s v="N/A"/>
    <n v="3346.62"/>
    <m/>
    <s v="N/A"/>
    <n v="0"/>
    <s v="N/A"/>
    <s v="N/A"/>
    <x v="0"/>
    <d v="2022-03-02T00:00:00"/>
  </r>
  <r>
    <n v="1633350000"/>
    <s v="Bear Valley Electric Service, Inc."/>
    <s v="N/A"/>
    <s v="Commercial"/>
    <s v="Electric"/>
    <x v="2"/>
    <s v="ACTIVE"/>
    <s v="N/A"/>
    <n v="4004.43"/>
    <s v="N/A"/>
    <s v="N/A"/>
    <n v="4004.43"/>
    <m/>
    <s v="N/A"/>
    <n v="0"/>
    <s v="N/A"/>
    <s v="N/A"/>
    <x v="0"/>
    <d v="2022-03-02T00:00:00"/>
  </r>
  <r>
    <n v="3172250000"/>
    <s v="Bear Valley Electric Service, Inc."/>
    <s v="N/A"/>
    <s v="Commercial"/>
    <s v="Electric"/>
    <x v="2"/>
    <s v="ACTIVE"/>
    <s v="N/A"/>
    <n v="4033.53"/>
    <s v="N/A"/>
    <s v="N/A"/>
    <n v="4033.53"/>
    <m/>
    <s v="N/A"/>
    <n v="0"/>
    <s v="N/A"/>
    <s v="N/A"/>
    <x v="0"/>
    <d v="2022-03-02T00:00:00"/>
  </r>
  <r>
    <n v="3603550000"/>
    <s v="Bear Valley Electric Service, Inc."/>
    <s v="N/A"/>
    <s v="Commercial"/>
    <s v="Electric"/>
    <x v="2"/>
    <s v="ACTIVE"/>
    <s v="N/A"/>
    <n v="4679.2299999999996"/>
    <s v="N/A"/>
    <s v="N/A"/>
    <n v="4679.2299999999996"/>
    <m/>
    <s v="N/A"/>
    <n v="0"/>
    <s v="N/A"/>
    <s v="N/A"/>
    <x v="0"/>
    <d v="2022-03-02T00:00:00"/>
  </r>
  <r>
    <n v="9423025348"/>
    <s v="Bear Valley Electric Service, Inc."/>
    <s v="N/A"/>
    <s v="Commercial"/>
    <s v="Electric"/>
    <x v="2"/>
    <s v="ACTIVE"/>
    <s v="N/A"/>
    <n v="7482.08"/>
    <s v="N/A"/>
    <s v="N/A"/>
    <n v="7482.08"/>
    <m/>
    <s v="N/A"/>
    <n v="0"/>
    <s v="N/A"/>
    <s v="N/A"/>
    <x v="0"/>
    <d v="2022-03-02T00:00:00"/>
  </r>
  <r>
    <n v="2538464620"/>
    <s v="Bear Valley Electric Service, Inc."/>
    <s v="N/A"/>
    <s v="Commercial"/>
    <s v="Electric"/>
    <x v="2"/>
    <s v="ACTIVE"/>
    <s v="N/A"/>
    <n v="11814.83"/>
    <s v="N/A"/>
    <s v="N/A"/>
    <n v="11814.83"/>
    <m/>
    <s v="N/A"/>
    <n v="0"/>
    <s v="N/A"/>
    <s v="N/A"/>
    <x v="0"/>
    <d v="2022-03-02T00:00:00"/>
  </r>
  <r>
    <n v="1560938452"/>
    <s v="Bear Valley Electric Service, Inc."/>
    <s v="N/A"/>
    <s v="Commercial"/>
    <s v="Electric"/>
    <x v="2"/>
    <s v="ACTIVE"/>
    <s v="N/A"/>
    <n v="17878.46"/>
    <s v="N/A"/>
    <s v="N/A"/>
    <n v="17878.46"/>
    <m/>
    <s v="N/A"/>
    <n v="0"/>
    <s v="N/A"/>
    <s v="N/A"/>
    <x v="0"/>
    <d v="2022-03-02T00:00:00"/>
  </r>
  <r>
    <n v="92250000"/>
    <s v="Bear Valley Electric Service, Inc."/>
    <s v="N/A"/>
    <s v="Commercial"/>
    <s v="Electric"/>
    <x v="2"/>
    <s v="ACTIVE"/>
    <s v="N/A"/>
    <n v="18498.37"/>
    <s v="N/A"/>
    <s v="N/A"/>
    <n v="18498.37"/>
    <m/>
    <s v="N/A"/>
    <n v="0"/>
    <s v="N/A"/>
    <s v="N/A"/>
    <x v="0"/>
    <d v="2022-03-02T00:00:00"/>
  </r>
  <r>
    <n v="1731649068"/>
    <s v="Bear Valley Electric Service, Inc."/>
    <s v="N/A"/>
    <s v="Commercial"/>
    <s v="Electric"/>
    <x v="2"/>
    <s v="Inactive"/>
    <s v="N/A"/>
    <n v="37.229999999999997"/>
    <s v="N/A"/>
    <s v="N/A"/>
    <n v="37.229999999999997"/>
    <m/>
    <s v="N/A"/>
    <n v="0"/>
    <s v="N/A"/>
    <s v="N/A"/>
    <x v="0"/>
    <d v="2022-03-02T00:00:00"/>
  </r>
  <r>
    <n v="3470550064"/>
    <s v="Bear Valley Electric Service, Inc."/>
    <s v="N/A"/>
    <s v="Commercial"/>
    <s v="Electric"/>
    <x v="2"/>
    <s v="Inactive"/>
    <s v="N/A"/>
    <n v="90.26"/>
    <s v="N/A"/>
    <s v="N/A"/>
    <n v="90.26"/>
    <m/>
    <s v="N/A"/>
    <n v="0"/>
    <s v="N/A"/>
    <s v="N/A"/>
    <x v="0"/>
    <d v="2022-03-02T00:00:00"/>
  </r>
  <r>
    <n v="3440616712"/>
    <s v="Bear Valley Electric Service, Inc."/>
    <s v="N/A"/>
    <s v="Commercial"/>
    <s v="Electric"/>
    <x v="2"/>
    <s v="Inactive"/>
    <s v="N/A"/>
    <n v="227.57"/>
    <s v="N/A"/>
    <s v="N/A"/>
    <n v="227.57"/>
    <m/>
    <s v="N/A"/>
    <n v="0"/>
    <s v="N/A"/>
    <s v="N/A"/>
    <x v="0"/>
    <d v="2022-03-02T00:00:00"/>
  </r>
  <r>
    <n v="2895150000"/>
    <s v="Bear Valley Electric Service, Inc."/>
    <s v="N/A"/>
    <s v="Commercial"/>
    <s v="Electric"/>
    <x v="2"/>
    <s v="Inactive"/>
    <s v="N/A"/>
    <n v="253.5"/>
    <s v="N/A"/>
    <s v="N/A"/>
    <n v="253.5"/>
    <m/>
    <s v="N/A"/>
    <n v="0"/>
    <s v="N/A"/>
    <s v="N/A"/>
    <x v="0"/>
    <d v="2022-03-02T00:00:00"/>
  </r>
  <r>
    <n v="8169350000"/>
    <s v="Bear Valley Electric Service, Inc."/>
    <s v="N/A"/>
    <s v="Commercial"/>
    <s v="Electric"/>
    <x v="2"/>
    <s v="Inactive"/>
    <s v="N/A"/>
    <n v="419.23"/>
    <s v="N/A"/>
    <s v="N/A"/>
    <n v="419.23"/>
    <m/>
    <s v="N/A"/>
    <n v="0"/>
    <s v="N/A"/>
    <s v="N/A"/>
    <x v="0"/>
    <d v="2022-03-02T00:00:00"/>
  </r>
  <r>
    <n v="6326559013"/>
    <s v="Bear Valley Electric Service, Inc."/>
    <s v="N/A"/>
    <s v="Commercial"/>
    <s v="Electric"/>
    <x v="2"/>
    <s v="Inactive"/>
    <s v="N/A"/>
    <n v="593.34"/>
    <s v="N/A"/>
    <s v="N/A"/>
    <n v="593.34"/>
    <m/>
    <s v="N/A"/>
    <n v="0"/>
    <s v="N/A"/>
    <s v="N/A"/>
    <x v="0"/>
    <d v="2022-03-02T00:00:00"/>
  </r>
  <r>
    <n v="2633650000"/>
    <s v="Bear Valley Electric Service, Inc."/>
    <s v="N/A"/>
    <s v="Commercial"/>
    <s v="Electric"/>
    <x v="2"/>
    <s v="Inactive"/>
    <s v="N/A"/>
    <n v="702.38"/>
    <s v="N/A"/>
    <s v="N/A"/>
    <n v="702.38"/>
    <m/>
    <s v="N/A"/>
    <n v="0"/>
    <s v="N/A"/>
    <s v="N/A"/>
    <x v="0"/>
    <d v="2022-03-02T00:00:00"/>
  </r>
  <r>
    <n v="5962611572"/>
    <s v="Bear Valley Electric Service, Inc."/>
    <s v="N/A"/>
    <s v="Commercial"/>
    <s v="Electric"/>
    <x v="2"/>
    <s v="Inactive"/>
    <s v="N/A"/>
    <n v="1624.9"/>
    <s v="N/A"/>
    <s v="N/A"/>
    <n v="1624.9"/>
    <m/>
    <s v="N/A"/>
    <n v="0"/>
    <s v="N/A"/>
    <s v="N/A"/>
    <x v="0"/>
    <d v="2022-03-02T00:00:00"/>
  </r>
  <r>
    <n v="3492250000"/>
    <s v="Bear Valley Electric Service, Inc."/>
    <s v="N/A"/>
    <s v="Commercial"/>
    <s v="Electric"/>
    <x v="2"/>
    <s v="Inactive"/>
    <s v="N/A"/>
    <n v="23560.03"/>
    <s v="N/A"/>
    <s v="N/A"/>
    <n v="23560.03"/>
    <m/>
    <s v="N/A"/>
    <n v="0"/>
    <s v="N/A"/>
    <s v="N/A"/>
    <x v="0"/>
    <d v="2022-03-02T00:00:00"/>
  </r>
  <r>
    <m/>
    <m/>
    <m/>
    <m/>
    <m/>
    <x v="3"/>
    <m/>
    <m/>
    <m/>
    <m/>
    <m/>
    <m/>
    <m/>
    <m/>
    <m/>
    <m/>
    <m/>
    <x v="2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19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TILITY_ELECTRIC_ARREARAGE" fld="8" baseField="5" baseItem="0"/>
    <dataField name="Sum of TOTAL_APPLIED_CAPP_BENEFIT" fld="17" baseField="5" baseItem="0"/>
  </dataFields>
  <formats count="8">
    <format dxfId="8">
      <pivotArea collapsedLevelsAreSubtotals="1" fieldPosition="0">
        <references count="1">
          <reference field="5" count="0"/>
        </references>
      </pivotArea>
    </format>
    <format dxfId="7">
      <pivotArea collapsedLevelsAreSubtotals="1" fieldPosition="0">
        <references count="1">
          <reference field="5" count="0"/>
        </references>
      </pivotArea>
    </format>
    <format dxfId="6">
      <pivotArea collapsedLevelsAreSubtotals="1" fieldPosition="0">
        <references count="1">
          <reference field="5" count="0"/>
        </references>
      </pivotArea>
    </format>
    <format dxfId="5">
      <pivotArea collapsedLevelsAreSubtotals="1" fieldPosition="0">
        <references count="1">
          <reference field="5" count="0"/>
        </references>
      </pivotArea>
    </format>
    <format dxfId="4">
      <pivotArea collapsedLevelsAreSubtotals="1" fieldPosition="0">
        <references count="1">
          <reference field="5" count="0"/>
        </references>
      </pivotArea>
    </format>
    <format dxfId="3">
      <pivotArea collapsedLevelsAreSubtotals="1" fieldPosition="0">
        <references count="1">
          <reference field="5" count="0"/>
        </references>
      </pivotArea>
    </format>
    <format dxfId="2">
      <pivotArea collapsedLevelsAreSubtotals="1" fieldPosition="0">
        <references count="1">
          <reference field="5" count="0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>
      <selection activeCell="B5" sqref="B5"/>
    </sheetView>
  </sheetViews>
  <sheetFormatPr defaultRowHeight="14.4" x14ac:dyDescent="0.3"/>
  <cols>
    <col min="1" max="1" width="13.109375" bestFit="1" customWidth="1"/>
    <col min="2" max="2" width="35.5546875" bestFit="1" customWidth="1"/>
    <col min="3" max="3" width="36.109375" customWidth="1"/>
    <col min="4" max="5" width="5" customWidth="1"/>
    <col min="6" max="6" width="16.5546875" bestFit="1" customWidth="1"/>
    <col min="7" max="7" width="6" customWidth="1"/>
    <col min="8" max="8" width="12.5546875" bestFit="1" customWidth="1"/>
    <col min="9" max="9" width="19.109375" bestFit="1" customWidth="1"/>
    <col min="10" max="10" width="21.109375" bestFit="1" customWidth="1"/>
    <col min="11" max="12" width="6" customWidth="1"/>
    <col min="13" max="13" width="5" customWidth="1"/>
    <col min="14" max="34" width="6" customWidth="1"/>
    <col min="35" max="35" width="5" customWidth="1"/>
    <col min="36" max="42" width="6" customWidth="1"/>
    <col min="43" max="99" width="7" customWidth="1"/>
    <col min="100" max="100" width="6" customWidth="1"/>
    <col min="101" max="107" width="7" customWidth="1"/>
    <col min="108" max="108" width="6" customWidth="1"/>
    <col min="109" max="114" width="7" customWidth="1"/>
    <col min="115" max="115" width="6" customWidth="1"/>
    <col min="116" max="127" width="7" customWidth="1"/>
    <col min="128" max="128" width="6" customWidth="1"/>
    <col min="129" max="140" width="7" customWidth="1"/>
    <col min="141" max="141" width="6" customWidth="1"/>
    <col min="142" max="144" width="7" customWidth="1"/>
    <col min="145" max="145" width="6" customWidth="1"/>
    <col min="146" max="152" width="7" customWidth="1"/>
    <col min="153" max="154" width="6" customWidth="1"/>
    <col min="155" max="165" width="7" customWidth="1"/>
    <col min="166" max="166" width="6" customWidth="1"/>
    <col min="167" max="183" width="7" customWidth="1"/>
    <col min="184" max="184" width="6" customWidth="1"/>
    <col min="185" max="195" width="7" customWidth="1"/>
    <col min="196" max="196" width="6" customWidth="1"/>
    <col min="197" max="201" width="7" customWidth="1"/>
    <col min="202" max="202" width="4" customWidth="1"/>
    <col min="203" max="226" width="7" customWidth="1"/>
    <col min="227" max="227" width="5" customWidth="1"/>
    <col min="228" max="236" width="8" customWidth="1"/>
    <col min="237" max="237" width="10" bestFit="1" customWidth="1"/>
    <col min="238" max="238" width="7.33203125" customWidth="1"/>
    <col min="239" max="239" width="11.33203125" bestFit="1" customWidth="1"/>
  </cols>
  <sheetData>
    <row r="3" spans="1:10" x14ac:dyDescent="0.3">
      <c r="A3" s="2" t="s">
        <v>27</v>
      </c>
      <c r="B3" t="s">
        <v>30</v>
      </c>
      <c r="C3" t="s">
        <v>31</v>
      </c>
      <c r="F3" t="s">
        <v>32</v>
      </c>
      <c r="H3" t="s">
        <v>33</v>
      </c>
      <c r="I3" t="s">
        <v>34</v>
      </c>
      <c r="J3" t="s">
        <v>35</v>
      </c>
    </row>
    <row r="4" spans="1:10" x14ac:dyDescent="0.3">
      <c r="A4" s="3">
        <v>2</v>
      </c>
      <c r="B4" s="4">
        <v>512320.12999999971</v>
      </c>
      <c r="C4" s="4">
        <v>219205.38000000094</v>
      </c>
      <c r="F4" s="5">
        <v>321068</v>
      </c>
      <c r="G4" s="5"/>
      <c r="H4" s="5">
        <f>F4-GETPIVOTDATA("Sum of TOTAL_APPLIED_CAPP_BENEFIT",$A$3,"PRIORITY_GROUP",2)</f>
        <v>101862.61999999906</v>
      </c>
      <c r="I4" s="6">
        <f>GETPIVOTDATA("Sum of TOTAL_APPLIED_CAPP_BENEFIT",$A$3,"PRIORITY_GROUP",2)/F4</f>
        <v>0.68273817384479596</v>
      </c>
      <c r="J4" s="6">
        <f>H4/F4</f>
        <v>0.3172618261552041</v>
      </c>
    </row>
    <row r="5" spans="1:10" x14ac:dyDescent="0.3">
      <c r="A5" s="3">
        <v>3</v>
      </c>
      <c r="B5" s="4">
        <v>72844.06</v>
      </c>
      <c r="C5" s="4">
        <v>0</v>
      </c>
    </row>
    <row r="6" spans="1:10" x14ac:dyDescent="0.3">
      <c r="A6" s="3">
        <v>4</v>
      </c>
      <c r="B6" s="4">
        <v>123939.10999999997</v>
      </c>
      <c r="C6" s="4">
        <v>0</v>
      </c>
    </row>
    <row r="7" spans="1:10" x14ac:dyDescent="0.3">
      <c r="A7" s="3" t="s">
        <v>28</v>
      </c>
      <c r="B7" s="4"/>
      <c r="C7" s="4"/>
    </row>
    <row r="8" spans="1:10" x14ac:dyDescent="0.3">
      <c r="A8" s="3" t="s">
        <v>29</v>
      </c>
      <c r="B8" s="4">
        <v>709103.2999999997</v>
      </c>
      <c r="C8" s="4">
        <v>219205.38000000094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3"/>
  <sheetViews>
    <sheetView tabSelected="1" workbookViewId="0">
      <pane xSplit="1" ySplit="1" topLeftCell="S874" activePane="bottomRight" state="frozen"/>
      <selection pane="topRight" activeCell="B1" sqref="B1"/>
      <selection pane="bottomLeft" activeCell="A2" sqref="A2"/>
      <selection pane="bottomRight" activeCell="U894" activeCellId="1" sqref="U894 U894"/>
    </sheetView>
  </sheetViews>
  <sheetFormatPr defaultRowHeight="14.4" x14ac:dyDescent="0.3"/>
  <cols>
    <col min="1" max="1" width="21.109375" bestFit="1" customWidth="1"/>
    <col min="2" max="2" width="29.44140625" customWidth="1"/>
    <col min="3" max="3" width="17.6640625" customWidth="1"/>
    <col min="4" max="4" width="15" customWidth="1"/>
    <col min="5" max="5" width="13.109375" customWidth="1"/>
    <col min="6" max="6" width="16.44140625" customWidth="1"/>
    <col min="7" max="7" width="17.5546875" customWidth="1"/>
    <col min="8" max="8" width="33.44140625" customWidth="1"/>
    <col min="9" max="9" width="28.33203125" customWidth="1"/>
    <col min="10" max="10" width="31.33203125" customWidth="1"/>
    <col min="11" max="11" width="15.5546875" customWidth="1"/>
    <col min="12" max="12" width="29.44140625" customWidth="1"/>
    <col min="13" max="13" width="37.109375" customWidth="1"/>
    <col min="14" max="14" width="43" customWidth="1"/>
    <col min="15" max="15" width="37.6640625" customWidth="1"/>
    <col min="16" max="16" width="39.6640625" customWidth="1"/>
    <col min="17" max="17" width="32.5546875" customWidth="1"/>
    <col min="18" max="18" width="29.33203125" customWidth="1"/>
    <col min="19" max="19" width="34.88671875" customWidth="1"/>
    <col min="21" max="21" width="44.6640625" bestFit="1" customWidth="1"/>
    <col min="22" max="22" width="11.6640625" bestFit="1" customWidth="1"/>
    <col min="23" max="23" width="13" bestFit="1" customWidth="1"/>
    <col min="24" max="24" width="12.5546875" bestFit="1" customWidth="1"/>
    <col min="25" max="25" width="11.5546875" bestFit="1" customWidth="1"/>
    <col min="26" max="26" width="44.332031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Z1" s="8" t="s">
        <v>36</v>
      </c>
    </row>
    <row r="2" spans="1:26" x14ac:dyDescent="0.3">
      <c r="A2">
        <v>6564616966</v>
      </c>
      <c r="B2" t="s">
        <v>19</v>
      </c>
      <c r="C2" t="s">
        <v>20</v>
      </c>
      <c r="D2" t="s">
        <v>21</v>
      </c>
      <c r="E2" t="s">
        <v>22</v>
      </c>
      <c r="F2">
        <v>2</v>
      </c>
      <c r="G2" t="s">
        <v>23</v>
      </c>
      <c r="H2" t="s">
        <v>20</v>
      </c>
      <c r="I2">
        <v>0.14000000000000001</v>
      </c>
      <c r="J2" t="s">
        <v>20</v>
      </c>
      <c r="K2" t="s">
        <v>20</v>
      </c>
      <c r="L2">
        <v>0.14000000000000001</v>
      </c>
      <c r="N2" t="s">
        <v>20</v>
      </c>
      <c r="O2">
        <v>0</v>
      </c>
      <c r="P2" t="s">
        <v>20</v>
      </c>
      <c r="Q2" t="s">
        <v>20</v>
      </c>
      <c r="R2">
        <v>0</v>
      </c>
      <c r="S2" s="1">
        <v>44622</v>
      </c>
      <c r="Z2" s="8"/>
    </row>
    <row r="3" spans="1:26" x14ac:dyDescent="0.3">
      <c r="A3">
        <v>6271661118</v>
      </c>
      <c r="B3" t="s">
        <v>19</v>
      </c>
      <c r="C3" t="s">
        <v>20</v>
      </c>
      <c r="D3" t="s">
        <v>21</v>
      </c>
      <c r="E3" t="s">
        <v>22</v>
      </c>
      <c r="F3">
        <v>2</v>
      </c>
      <c r="G3" t="s">
        <v>23</v>
      </c>
      <c r="H3" t="s">
        <v>20</v>
      </c>
      <c r="I3">
        <v>0.27</v>
      </c>
      <c r="J3" t="s">
        <v>20</v>
      </c>
      <c r="K3" t="s">
        <v>20</v>
      </c>
      <c r="L3">
        <v>0.27</v>
      </c>
      <c r="N3" t="s">
        <v>20</v>
      </c>
      <c r="O3">
        <v>0</v>
      </c>
      <c r="P3" t="s">
        <v>20</v>
      </c>
      <c r="Q3" t="s">
        <v>20</v>
      </c>
      <c r="R3">
        <v>0</v>
      </c>
      <c r="S3" s="1">
        <v>44622</v>
      </c>
      <c r="Z3" s="8"/>
    </row>
    <row r="4" spans="1:26" x14ac:dyDescent="0.3">
      <c r="A4">
        <v>8589350000</v>
      </c>
      <c r="B4" t="s">
        <v>19</v>
      </c>
      <c r="C4" t="s">
        <v>20</v>
      </c>
      <c r="D4" t="s">
        <v>21</v>
      </c>
      <c r="E4" t="s">
        <v>22</v>
      </c>
      <c r="F4">
        <v>2</v>
      </c>
      <c r="G4" t="s">
        <v>23</v>
      </c>
      <c r="H4" t="s">
        <v>20</v>
      </c>
      <c r="I4">
        <v>0.66</v>
      </c>
      <c r="J4" t="s">
        <v>20</v>
      </c>
      <c r="K4" t="s">
        <v>20</v>
      </c>
      <c r="L4">
        <v>0.66</v>
      </c>
      <c r="N4" t="s">
        <v>20</v>
      </c>
      <c r="O4">
        <v>0</v>
      </c>
      <c r="P4" t="s">
        <v>20</v>
      </c>
      <c r="Q4" t="s">
        <v>20</v>
      </c>
      <c r="R4">
        <v>0</v>
      </c>
      <c r="S4" s="1">
        <v>44622</v>
      </c>
      <c r="Z4" s="8"/>
    </row>
    <row r="5" spans="1:26" x14ac:dyDescent="0.3">
      <c r="A5">
        <v>9179773974</v>
      </c>
      <c r="B5" t="s">
        <v>19</v>
      </c>
      <c r="C5" t="s">
        <v>20</v>
      </c>
      <c r="D5" t="s">
        <v>21</v>
      </c>
      <c r="E5" t="s">
        <v>22</v>
      </c>
      <c r="F5">
        <v>2</v>
      </c>
      <c r="G5" t="s">
        <v>23</v>
      </c>
      <c r="H5" t="s">
        <v>20</v>
      </c>
      <c r="I5">
        <v>1.08</v>
      </c>
      <c r="J5" t="s">
        <v>20</v>
      </c>
      <c r="K5" t="s">
        <v>20</v>
      </c>
      <c r="L5">
        <v>1.08</v>
      </c>
      <c r="M5" t="s">
        <v>24</v>
      </c>
      <c r="N5" t="s">
        <v>20</v>
      </c>
      <c r="O5">
        <v>0</v>
      </c>
      <c r="P5" t="s">
        <v>20</v>
      </c>
      <c r="Q5" t="s">
        <v>20</v>
      </c>
      <c r="R5">
        <v>0</v>
      </c>
      <c r="S5" s="1">
        <v>44622</v>
      </c>
      <c r="Z5" s="8"/>
    </row>
    <row r="6" spans="1:26" x14ac:dyDescent="0.3">
      <c r="A6">
        <v>2539453779</v>
      </c>
      <c r="B6" t="s">
        <v>19</v>
      </c>
      <c r="C6" t="s">
        <v>20</v>
      </c>
      <c r="D6" t="s">
        <v>21</v>
      </c>
      <c r="E6" t="s">
        <v>22</v>
      </c>
      <c r="F6">
        <v>2</v>
      </c>
      <c r="G6" t="s">
        <v>23</v>
      </c>
      <c r="H6" t="s">
        <v>20</v>
      </c>
      <c r="I6">
        <v>1.61</v>
      </c>
      <c r="J6" t="s">
        <v>20</v>
      </c>
      <c r="K6" t="s">
        <v>20</v>
      </c>
      <c r="L6">
        <v>1.61</v>
      </c>
      <c r="M6" t="s">
        <v>24</v>
      </c>
      <c r="N6" t="s">
        <v>20</v>
      </c>
      <c r="O6">
        <v>0</v>
      </c>
      <c r="P6" t="s">
        <v>20</v>
      </c>
      <c r="Q6" t="s">
        <v>20</v>
      </c>
      <c r="R6">
        <v>0</v>
      </c>
      <c r="S6" s="1">
        <v>44622</v>
      </c>
      <c r="Z6" s="8"/>
    </row>
    <row r="7" spans="1:26" x14ac:dyDescent="0.3">
      <c r="A7">
        <v>869956013</v>
      </c>
      <c r="B7" t="s">
        <v>19</v>
      </c>
      <c r="C7" t="s">
        <v>20</v>
      </c>
      <c r="D7" t="s">
        <v>21</v>
      </c>
      <c r="E7" t="s">
        <v>22</v>
      </c>
      <c r="F7">
        <v>2</v>
      </c>
      <c r="G7" t="s">
        <v>23</v>
      </c>
      <c r="H7" t="s">
        <v>20</v>
      </c>
      <c r="I7">
        <v>1.77</v>
      </c>
      <c r="J7" t="s">
        <v>20</v>
      </c>
      <c r="K7" t="s">
        <v>20</v>
      </c>
      <c r="L7">
        <v>1.77</v>
      </c>
      <c r="N7" t="s">
        <v>20</v>
      </c>
      <c r="O7">
        <v>0</v>
      </c>
      <c r="P7" t="s">
        <v>20</v>
      </c>
      <c r="Q7" t="s">
        <v>20</v>
      </c>
      <c r="R7">
        <v>0</v>
      </c>
      <c r="S7" s="1">
        <v>44622</v>
      </c>
      <c r="Z7" s="8"/>
    </row>
    <row r="8" spans="1:26" x14ac:dyDescent="0.3">
      <c r="A8">
        <v>2301818793</v>
      </c>
      <c r="B8" t="s">
        <v>19</v>
      </c>
      <c r="C8" t="s">
        <v>20</v>
      </c>
      <c r="D8" t="s">
        <v>21</v>
      </c>
      <c r="E8" t="s">
        <v>22</v>
      </c>
      <c r="F8">
        <v>2</v>
      </c>
      <c r="G8" t="s">
        <v>23</v>
      </c>
      <c r="H8" t="s">
        <v>20</v>
      </c>
      <c r="I8">
        <v>1.95</v>
      </c>
      <c r="J8" t="s">
        <v>20</v>
      </c>
      <c r="K8" t="s">
        <v>20</v>
      </c>
      <c r="L8">
        <v>1.95</v>
      </c>
      <c r="N8" t="s">
        <v>20</v>
      </c>
      <c r="O8">
        <v>0</v>
      </c>
      <c r="P8" t="s">
        <v>20</v>
      </c>
      <c r="Q8" t="s">
        <v>20</v>
      </c>
      <c r="R8">
        <v>0</v>
      </c>
      <c r="S8" s="1">
        <v>44622</v>
      </c>
      <c r="Z8" s="8"/>
    </row>
    <row r="9" spans="1:26" x14ac:dyDescent="0.3">
      <c r="A9">
        <v>1889628053</v>
      </c>
      <c r="B9" t="s">
        <v>19</v>
      </c>
      <c r="C9" t="s">
        <v>20</v>
      </c>
      <c r="D9" t="s">
        <v>21</v>
      </c>
      <c r="E9" t="s">
        <v>22</v>
      </c>
      <c r="F9">
        <v>2</v>
      </c>
      <c r="G9" t="s">
        <v>23</v>
      </c>
      <c r="H9" t="s">
        <v>20</v>
      </c>
      <c r="I9">
        <v>2.1800000000000002</v>
      </c>
      <c r="J9" t="s">
        <v>20</v>
      </c>
      <c r="K9" t="s">
        <v>20</v>
      </c>
      <c r="L9">
        <v>2.1800000000000002</v>
      </c>
      <c r="N9" t="s">
        <v>20</v>
      </c>
      <c r="O9">
        <v>0</v>
      </c>
      <c r="P9" t="s">
        <v>20</v>
      </c>
      <c r="Q9" t="s">
        <v>20</v>
      </c>
      <c r="R9">
        <v>0</v>
      </c>
      <c r="S9" s="1">
        <v>44622</v>
      </c>
      <c r="Z9" s="8"/>
    </row>
    <row r="10" spans="1:26" x14ac:dyDescent="0.3">
      <c r="A10">
        <v>3543810400</v>
      </c>
      <c r="B10" t="s">
        <v>19</v>
      </c>
      <c r="C10" t="s">
        <v>20</v>
      </c>
      <c r="D10" t="s">
        <v>21</v>
      </c>
      <c r="E10" t="s">
        <v>22</v>
      </c>
      <c r="F10">
        <v>2</v>
      </c>
      <c r="G10" t="s">
        <v>23</v>
      </c>
      <c r="H10" t="s">
        <v>20</v>
      </c>
      <c r="I10">
        <v>2.97</v>
      </c>
      <c r="J10" t="s">
        <v>20</v>
      </c>
      <c r="K10" t="s">
        <v>20</v>
      </c>
      <c r="L10">
        <v>2.97</v>
      </c>
      <c r="N10" t="s">
        <v>20</v>
      </c>
      <c r="O10">
        <v>0</v>
      </c>
      <c r="P10" t="s">
        <v>20</v>
      </c>
      <c r="Q10" t="s">
        <v>20</v>
      </c>
      <c r="R10">
        <v>0</v>
      </c>
      <c r="S10" s="1">
        <v>44622</v>
      </c>
      <c r="Z10" s="8"/>
    </row>
    <row r="11" spans="1:26" x14ac:dyDescent="0.3">
      <c r="A11">
        <v>6998454948</v>
      </c>
      <c r="B11" t="s">
        <v>19</v>
      </c>
      <c r="C11" t="s">
        <v>20</v>
      </c>
      <c r="D11" t="s">
        <v>21</v>
      </c>
      <c r="E11" t="s">
        <v>22</v>
      </c>
      <c r="F11">
        <v>2</v>
      </c>
      <c r="G11" t="s">
        <v>23</v>
      </c>
      <c r="H11" t="s">
        <v>20</v>
      </c>
      <c r="I11">
        <v>3.24</v>
      </c>
      <c r="J11" t="s">
        <v>20</v>
      </c>
      <c r="K11" t="s">
        <v>20</v>
      </c>
      <c r="L11">
        <v>3.24</v>
      </c>
      <c r="M11" t="s">
        <v>24</v>
      </c>
      <c r="N11" t="s">
        <v>20</v>
      </c>
      <c r="O11">
        <v>0</v>
      </c>
      <c r="P11" t="s">
        <v>20</v>
      </c>
      <c r="Q11" t="s">
        <v>20</v>
      </c>
      <c r="R11">
        <v>0</v>
      </c>
      <c r="S11" s="1">
        <v>44622</v>
      </c>
      <c r="Z11" s="8"/>
    </row>
    <row r="12" spans="1:26" x14ac:dyDescent="0.3">
      <c r="A12">
        <v>3015350000</v>
      </c>
      <c r="B12" t="s">
        <v>19</v>
      </c>
      <c r="C12" t="s">
        <v>20</v>
      </c>
      <c r="D12" t="s">
        <v>21</v>
      </c>
      <c r="E12" t="s">
        <v>22</v>
      </c>
      <c r="F12">
        <v>2</v>
      </c>
      <c r="G12" t="s">
        <v>23</v>
      </c>
      <c r="H12" t="s">
        <v>20</v>
      </c>
      <c r="I12">
        <v>3.59</v>
      </c>
      <c r="J12" t="s">
        <v>20</v>
      </c>
      <c r="K12" t="s">
        <v>20</v>
      </c>
      <c r="L12">
        <v>3.59</v>
      </c>
      <c r="N12" t="s">
        <v>20</v>
      </c>
      <c r="O12">
        <v>0</v>
      </c>
      <c r="P12" t="s">
        <v>20</v>
      </c>
      <c r="Q12" t="s">
        <v>20</v>
      </c>
      <c r="R12">
        <v>0</v>
      </c>
      <c r="S12" s="1">
        <v>44622</v>
      </c>
      <c r="Z12" s="8"/>
    </row>
    <row r="13" spans="1:26" x14ac:dyDescent="0.3">
      <c r="A13">
        <v>4324179664</v>
      </c>
      <c r="B13" t="s">
        <v>19</v>
      </c>
      <c r="C13" t="s">
        <v>20</v>
      </c>
      <c r="D13" t="s">
        <v>21</v>
      </c>
      <c r="E13" t="s">
        <v>22</v>
      </c>
      <c r="F13">
        <v>2</v>
      </c>
      <c r="G13" t="s">
        <v>23</v>
      </c>
      <c r="H13" t="s">
        <v>20</v>
      </c>
      <c r="I13">
        <v>3.59</v>
      </c>
      <c r="J13" t="s">
        <v>20</v>
      </c>
      <c r="K13" t="s">
        <v>20</v>
      </c>
      <c r="L13">
        <v>3.59</v>
      </c>
      <c r="N13" t="s">
        <v>20</v>
      </c>
      <c r="O13">
        <v>0</v>
      </c>
      <c r="P13" t="s">
        <v>20</v>
      </c>
      <c r="Q13" t="s">
        <v>20</v>
      </c>
      <c r="R13">
        <v>0</v>
      </c>
      <c r="S13" s="1">
        <v>44622</v>
      </c>
      <c r="Z13" s="8"/>
    </row>
    <row r="14" spans="1:26" x14ac:dyDescent="0.3">
      <c r="A14">
        <v>8885282235</v>
      </c>
      <c r="B14" t="s">
        <v>19</v>
      </c>
      <c r="C14" t="s">
        <v>20</v>
      </c>
      <c r="D14" t="s">
        <v>21</v>
      </c>
      <c r="E14" t="s">
        <v>22</v>
      </c>
      <c r="F14">
        <v>2</v>
      </c>
      <c r="G14" t="s">
        <v>23</v>
      </c>
      <c r="H14" t="s">
        <v>20</v>
      </c>
      <c r="I14">
        <v>3.81</v>
      </c>
      <c r="J14" t="s">
        <v>20</v>
      </c>
      <c r="K14" t="s">
        <v>20</v>
      </c>
      <c r="L14">
        <v>3.81</v>
      </c>
      <c r="N14" t="s">
        <v>20</v>
      </c>
      <c r="O14">
        <v>0</v>
      </c>
      <c r="P14" t="s">
        <v>20</v>
      </c>
      <c r="Q14" t="s">
        <v>20</v>
      </c>
      <c r="R14">
        <v>0</v>
      </c>
      <c r="S14" s="1">
        <v>44622</v>
      </c>
      <c r="Z14" s="8"/>
    </row>
    <row r="15" spans="1:26" x14ac:dyDescent="0.3">
      <c r="A15">
        <v>6111350000</v>
      </c>
      <c r="B15" t="s">
        <v>19</v>
      </c>
      <c r="C15" t="s">
        <v>20</v>
      </c>
      <c r="D15" t="s">
        <v>21</v>
      </c>
      <c r="E15" t="s">
        <v>22</v>
      </c>
      <c r="F15">
        <v>2</v>
      </c>
      <c r="G15" t="s">
        <v>23</v>
      </c>
      <c r="H15" t="s">
        <v>20</v>
      </c>
      <c r="I15">
        <v>4.41</v>
      </c>
      <c r="J15" t="s">
        <v>20</v>
      </c>
      <c r="K15" t="s">
        <v>20</v>
      </c>
      <c r="L15">
        <v>4.41</v>
      </c>
      <c r="N15" t="s">
        <v>20</v>
      </c>
      <c r="O15">
        <v>0</v>
      </c>
      <c r="P15" t="s">
        <v>20</v>
      </c>
      <c r="Q15" t="s">
        <v>20</v>
      </c>
      <c r="R15">
        <v>0</v>
      </c>
      <c r="S15" s="1">
        <v>44622</v>
      </c>
      <c r="Z15" s="8"/>
    </row>
    <row r="16" spans="1:26" x14ac:dyDescent="0.3">
      <c r="A16">
        <v>7622577690</v>
      </c>
      <c r="B16" t="s">
        <v>19</v>
      </c>
      <c r="C16" t="s">
        <v>20</v>
      </c>
      <c r="D16" t="s">
        <v>21</v>
      </c>
      <c r="E16" t="s">
        <v>22</v>
      </c>
      <c r="F16">
        <v>2</v>
      </c>
      <c r="G16" t="s">
        <v>23</v>
      </c>
      <c r="H16" t="s">
        <v>20</v>
      </c>
      <c r="I16">
        <v>4.7699999999999996</v>
      </c>
      <c r="J16" t="s">
        <v>20</v>
      </c>
      <c r="K16" t="s">
        <v>20</v>
      </c>
      <c r="L16">
        <v>4.7699999999999996</v>
      </c>
      <c r="N16" t="s">
        <v>20</v>
      </c>
      <c r="O16">
        <v>0</v>
      </c>
      <c r="P16" t="s">
        <v>20</v>
      </c>
      <c r="Q16" t="s">
        <v>20</v>
      </c>
      <c r="R16">
        <v>0</v>
      </c>
      <c r="S16" s="1">
        <v>44622</v>
      </c>
      <c r="Z16" s="8"/>
    </row>
    <row r="17" spans="1:26" x14ac:dyDescent="0.3">
      <c r="A17">
        <v>7170642140</v>
      </c>
      <c r="B17" t="s">
        <v>19</v>
      </c>
      <c r="C17" t="s">
        <v>20</v>
      </c>
      <c r="D17" t="s">
        <v>21</v>
      </c>
      <c r="E17" t="s">
        <v>22</v>
      </c>
      <c r="F17">
        <v>2</v>
      </c>
      <c r="G17" t="s">
        <v>23</v>
      </c>
      <c r="H17" t="s">
        <v>20</v>
      </c>
      <c r="I17">
        <v>5.5</v>
      </c>
      <c r="J17" t="s">
        <v>20</v>
      </c>
      <c r="K17" t="s">
        <v>20</v>
      </c>
      <c r="L17">
        <v>5.5</v>
      </c>
      <c r="N17" t="s">
        <v>20</v>
      </c>
      <c r="O17">
        <v>0</v>
      </c>
      <c r="P17" t="s">
        <v>20</v>
      </c>
      <c r="Q17" t="s">
        <v>20</v>
      </c>
      <c r="R17">
        <v>0</v>
      </c>
      <c r="S17" s="1">
        <v>44622</v>
      </c>
      <c r="Z17" s="8"/>
    </row>
    <row r="18" spans="1:26" x14ac:dyDescent="0.3">
      <c r="A18">
        <v>2789605054</v>
      </c>
      <c r="B18" t="s">
        <v>19</v>
      </c>
      <c r="C18" t="s">
        <v>20</v>
      </c>
      <c r="D18" t="s">
        <v>21</v>
      </c>
      <c r="E18" t="s">
        <v>22</v>
      </c>
      <c r="F18">
        <v>2</v>
      </c>
      <c r="G18" t="s">
        <v>23</v>
      </c>
      <c r="H18" t="s">
        <v>20</v>
      </c>
      <c r="I18">
        <v>6.09</v>
      </c>
      <c r="J18" t="s">
        <v>20</v>
      </c>
      <c r="K18" t="s">
        <v>20</v>
      </c>
      <c r="L18">
        <v>6.09</v>
      </c>
      <c r="N18" t="s">
        <v>20</v>
      </c>
      <c r="O18">
        <v>0</v>
      </c>
      <c r="P18" t="s">
        <v>20</v>
      </c>
      <c r="Q18" t="s">
        <v>20</v>
      </c>
      <c r="R18">
        <v>0</v>
      </c>
      <c r="S18" s="1">
        <v>44622</v>
      </c>
      <c r="Z18" s="8"/>
    </row>
    <row r="19" spans="1:26" x14ac:dyDescent="0.3">
      <c r="A19">
        <v>472650000</v>
      </c>
      <c r="B19" t="s">
        <v>19</v>
      </c>
      <c r="C19" t="s">
        <v>20</v>
      </c>
      <c r="D19" t="s">
        <v>21</v>
      </c>
      <c r="E19" t="s">
        <v>22</v>
      </c>
      <c r="F19">
        <v>2</v>
      </c>
      <c r="G19" t="s">
        <v>23</v>
      </c>
      <c r="H19" t="s">
        <v>20</v>
      </c>
      <c r="I19">
        <v>6.1</v>
      </c>
      <c r="J19" t="s">
        <v>20</v>
      </c>
      <c r="K19" t="s">
        <v>20</v>
      </c>
      <c r="L19">
        <v>6.1</v>
      </c>
      <c r="N19" t="s">
        <v>20</v>
      </c>
      <c r="O19">
        <v>0</v>
      </c>
      <c r="P19" t="s">
        <v>20</v>
      </c>
      <c r="Q19" t="s">
        <v>20</v>
      </c>
      <c r="R19">
        <v>0</v>
      </c>
      <c r="S19" s="1">
        <v>44622</v>
      </c>
      <c r="Z19" s="8"/>
    </row>
    <row r="20" spans="1:26" x14ac:dyDescent="0.3">
      <c r="A20">
        <v>1857628205</v>
      </c>
      <c r="B20" t="s">
        <v>19</v>
      </c>
      <c r="C20" t="s">
        <v>20</v>
      </c>
      <c r="D20" t="s">
        <v>21</v>
      </c>
      <c r="E20" t="s">
        <v>22</v>
      </c>
      <c r="F20">
        <v>2</v>
      </c>
      <c r="G20" t="s">
        <v>23</v>
      </c>
      <c r="H20" t="s">
        <v>20</v>
      </c>
      <c r="I20">
        <v>6.4</v>
      </c>
      <c r="J20" t="s">
        <v>20</v>
      </c>
      <c r="K20" t="s">
        <v>20</v>
      </c>
      <c r="L20">
        <v>6.4</v>
      </c>
      <c r="M20" t="s">
        <v>24</v>
      </c>
      <c r="N20" t="s">
        <v>20</v>
      </c>
      <c r="O20">
        <v>0</v>
      </c>
      <c r="P20" t="s">
        <v>20</v>
      </c>
      <c r="Q20" t="s">
        <v>20</v>
      </c>
      <c r="R20">
        <v>0</v>
      </c>
      <c r="S20" s="1">
        <v>44622</v>
      </c>
      <c r="Z20" s="8"/>
    </row>
    <row r="21" spans="1:26" x14ac:dyDescent="0.3">
      <c r="A21">
        <v>4408450000</v>
      </c>
      <c r="B21" t="s">
        <v>19</v>
      </c>
      <c r="C21" t="s">
        <v>20</v>
      </c>
      <c r="D21" t="s">
        <v>21</v>
      </c>
      <c r="E21" t="s">
        <v>22</v>
      </c>
      <c r="F21">
        <v>2</v>
      </c>
      <c r="G21" t="s">
        <v>23</v>
      </c>
      <c r="H21" t="s">
        <v>20</v>
      </c>
      <c r="I21">
        <v>6.51</v>
      </c>
      <c r="J21" t="s">
        <v>20</v>
      </c>
      <c r="K21" t="s">
        <v>20</v>
      </c>
      <c r="L21">
        <v>6.51</v>
      </c>
      <c r="N21" t="s">
        <v>20</v>
      </c>
      <c r="O21">
        <v>0</v>
      </c>
      <c r="P21" t="s">
        <v>20</v>
      </c>
      <c r="Q21" t="s">
        <v>20</v>
      </c>
      <c r="R21">
        <v>0</v>
      </c>
      <c r="S21" s="1">
        <v>44622</v>
      </c>
      <c r="Z21" s="8"/>
    </row>
    <row r="22" spans="1:26" x14ac:dyDescent="0.3">
      <c r="A22">
        <v>1021720608</v>
      </c>
      <c r="B22" t="s">
        <v>19</v>
      </c>
      <c r="C22" t="s">
        <v>20</v>
      </c>
      <c r="D22" t="s">
        <v>21</v>
      </c>
      <c r="E22" t="s">
        <v>22</v>
      </c>
      <c r="F22">
        <v>2</v>
      </c>
      <c r="G22" t="s">
        <v>23</v>
      </c>
      <c r="H22" t="s">
        <v>20</v>
      </c>
      <c r="I22">
        <v>6.79</v>
      </c>
      <c r="J22" t="s">
        <v>20</v>
      </c>
      <c r="K22" t="s">
        <v>20</v>
      </c>
      <c r="L22">
        <v>6.79</v>
      </c>
      <c r="N22" t="s">
        <v>20</v>
      </c>
      <c r="O22">
        <v>0</v>
      </c>
      <c r="P22" t="s">
        <v>20</v>
      </c>
      <c r="Q22" t="s">
        <v>20</v>
      </c>
      <c r="R22">
        <v>0</v>
      </c>
      <c r="S22" s="1">
        <v>44622</v>
      </c>
      <c r="Z22" s="8"/>
    </row>
    <row r="23" spans="1:26" x14ac:dyDescent="0.3">
      <c r="A23">
        <v>3062250000</v>
      </c>
      <c r="B23" t="s">
        <v>19</v>
      </c>
      <c r="C23" t="s">
        <v>20</v>
      </c>
      <c r="D23" t="s">
        <v>21</v>
      </c>
      <c r="E23" t="s">
        <v>22</v>
      </c>
      <c r="F23">
        <v>2</v>
      </c>
      <c r="G23" t="s">
        <v>23</v>
      </c>
      <c r="H23" t="s">
        <v>20</v>
      </c>
      <c r="I23">
        <v>6.93</v>
      </c>
      <c r="J23" t="s">
        <v>20</v>
      </c>
      <c r="K23" t="s">
        <v>20</v>
      </c>
      <c r="L23">
        <v>6.93</v>
      </c>
      <c r="N23" t="s">
        <v>20</v>
      </c>
      <c r="O23">
        <v>0</v>
      </c>
      <c r="P23" t="s">
        <v>20</v>
      </c>
      <c r="Q23" t="s">
        <v>20</v>
      </c>
      <c r="R23">
        <v>0</v>
      </c>
      <c r="S23" s="1">
        <v>44622</v>
      </c>
      <c r="Z23" s="8"/>
    </row>
    <row r="24" spans="1:26" x14ac:dyDescent="0.3">
      <c r="A24">
        <v>7914150000</v>
      </c>
      <c r="B24" t="s">
        <v>19</v>
      </c>
      <c r="C24" t="s">
        <v>20</v>
      </c>
      <c r="D24" t="s">
        <v>21</v>
      </c>
      <c r="E24" t="s">
        <v>22</v>
      </c>
      <c r="F24">
        <v>2</v>
      </c>
      <c r="G24" t="s">
        <v>23</v>
      </c>
      <c r="H24" t="s">
        <v>20</v>
      </c>
      <c r="I24">
        <v>7.41</v>
      </c>
      <c r="J24" t="s">
        <v>20</v>
      </c>
      <c r="K24" t="s">
        <v>20</v>
      </c>
      <c r="L24">
        <v>7.41</v>
      </c>
      <c r="N24" t="s">
        <v>20</v>
      </c>
      <c r="O24">
        <v>0</v>
      </c>
      <c r="P24" t="s">
        <v>20</v>
      </c>
      <c r="Q24" t="s">
        <v>20</v>
      </c>
      <c r="R24">
        <v>0</v>
      </c>
      <c r="S24" s="1">
        <v>44622</v>
      </c>
      <c r="Z24" s="8"/>
    </row>
    <row r="25" spans="1:26" x14ac:dyDescent="0.3">
      <c r="A25">
        <v>5337932183</v>
      </c>
      <c r="B25" t="s">
        <v>19</v>
      </c>
      <c r="C25" t="s">
        <v>20</v>
      </c>
      <c r="D25" t="s">
        <v>21</v>
      </c>
      <c r="E25" t="s">
        <v>22</v>
      </c>
      <c r="F25">
        <v>2</v>
      </c>
      <c r="G25" t="s">
        <v>23</v>
      </c>
      <c r="H25" t="s">
        <v>20</v>
      </c>
      <c r="I25">
        <v>7.56</v>
      </c>
      <c r="J25" t="s">
        <v>20</v>
      </c>
      <c r="K25" t="s">
        <v>20</v>
      </c>
      <c r="L25">
        <v>7.56</v>
      </c>
      <c r="N25" t="s">
        <v>20</v>
      </c>
      <c r="O25">
        <v>0</v>
      </c>
      <c r="P25" t="s">
        <v>20</v>
      </c>
      <c r="Q25" t="s">
        <v>20</v>
      </c>
      <c r="R25">
        <v>0</v>
      </c>
      <c r="S25" s="1">
        <v>44622</v>
      </c>
      <c r="Z25" s="8"/>
    </row>
    <row r="26" spans="1:26" x14ac:dyDescent="0.3">
      <c r="A26">
        <v>4916065313</v>
      </c>
      <c r="B26" t="s">
        <v>19</v>
      </c>
      <c r="C26" t="s">
        <v>20</v>
      </c>
      <c r="D26" t="s">
        <v>21</v>
      </c>
      <c r="E26" t="s">
        <v>22</v>
      </c>
      <c r="F26">
        <v>2</v>
      </c>
      <c r="G26" t="s">
        <v>23</v>
      </c>
      <c r="H26" t="s">
        <v>20</v>
      </c>
      <c r="I26">
        <v>7.71</v>
      </c>
      <c r="J26" t="s">
        <v>20</v>
      </c>
      <c r="K26" t="s">
        <v>20</v>
      </c>
      <c r="L26">
        <v>7.71</v>
      </c>
      <c r="N26" t="s">
        <v>20</v>
      </c>
      <c r="O26">
        <v>0</v>
      </c>
      <c r="P26" t="s">
        <v>20</v>
      </c>
      <c r="Q26" t="s">
        <v>20</v>
      </c>
      <c r="R26">
        <v>0</v>
      </c>
      <c r="S26" s="1">
        <v>44622</v>
      </c>
      <c r="Z26" s="8"/>
    </row>
    <row r="27" spans="1:26" x14ac:dyDescent="0.3">
      <c r="A27">
        <v>3929649338</v>
      </c>
      <c r="B27" t="s">
        <v>19</v>
      </c>
      <c r="C27" t="s">
        <v>20</v>
      </c>
      <c r="D27" t="s">
        <v>21</v>
      </c>
      <c r="E27" t="s">
        <v>22</v>
      </c>
      <c r="F27">
        <v>2</v>
      </c>
      <c r="G27" t="s">
        <v>23</v>
      </c>
      <c r="H27" t="s">
        <v>20</v>
      </c>
      <c r="I27">
        <v>8.25</v>
      </c>
      <c r="J27" t="s">
        <v>20</v>
      </c>
      <c r="K27" t="s">
        <v>20</v>
      </c>
      <c r="L27">
        <v>8.25</v>
      </c>
      <c r="N27" t="s">
        <v>20</v>
      </c>
      <c r="O27">
        <v>0</v>
      </c>
      <c r="P27" t="s">
        <v>20</v>
      </c>
      <c r="Q27" t="s">
        <v>20</v>
      </c>
      <c r="R27">
        <v>0</v>
      </c>
      <c r="S27" s="1">
        <v>44622</v>
      </c>
      <c r="Z27" s="8"/>
    </row>
    <row r="28" spans="1:26" x14ac:dyDescent="0.3">
      <c r="A28">
        <v>7979253775</v>
      </c>
      <c r="B28" t="s">
        <v>19</v>
      </c>
      <c r="C28" t="s">
        <v>20</v>
      </c>
      <c r="D28" t="s">
        <v>21</v>
      </c>
      <c r="E28" t="s">
        <v>22</v>
      </c>
      <c r="F28">
        <v>2</v>
      </c>
      <c r="G28" t="s">
        <v>23</v>
      </c>
      <c r="H28" t="s">
        <v>20</v>
      </c>
      <c r="I28">
        <v>8.82</v>
      </c>
      <c r="J28" t="s">
        <v>20</v>
      </c>
      <c r="K28" t="s">
        <v>20</v>
      </c>
      <c r="L28">
        <v>8.82</v>
      </c>
      <c r="N28" t="s">
        <v>20</v>
      </c>
      <c r="O28">
        <v>0</v>
      </c>
      <c r="P28" t="s">
        <v>20</v>
      </c>
      <c r="Q28" t="s">
        <v>20</v>
      </c>
      <c r="R28">
        <v>0</v>
      </c>
      <c r="S28" s="1">
        <v>44622</v>
      </c>
      <c r="Z28" s="8"/>
    </row>
    <row r="29" spans="1:26" x14ac:dyDescent="0.3">
      <c r="A29">
        <v>5286356121</v>
      </c>
      <c r="B29" t="s">
        <v>19</v>
      </c>
      <c r="C29" t="s">
        <v>20</v>
      </c>
      <c r="D29" t="s">
        <v>21</v>
      </c>
      <c r="E29" t="s">
        <v>22</v>
      </c>
      <c r="F29">
        <v>2</v>
      </c>
      <c r="G29" t="s">
        <v>23</v>
      </c>
      <c r="H29" t="s">
        <v>20</v>
      </c>
      <c r="I29">
        <v>9.4499999999999993</v>
      </c>
      <c r="J29" t="s">
        <v>20</v>
      </c>
      <c r="K29" t="s">
        <v>20</v>
      </c>
      <c r="L29">
        <v>9.4499999999999993</v>
      </c>
      <c r="N29" t="s">
        <v>20</v>
      </c>
      <c r="O29">
        <v>0</v>
      </c>
      <c r="P29" t="s">
        <v>20</v>
      </c>
      <c r="Q29" t="s">
        <v>20</v>
      </c>
      <c r="R29">
        <v>0</v>
      </c>
      <c r="S29" s="1">
        <v>44622</v>
      </c>
      <c r="Z29" s="8"/>
    </row>
    <row r="30" spans="1:26" x14ac:dyDescent="0.3">
      <c r="A30">
        <v>1355350000</v>
      </c>
      <c r="B30" t="s">
        <v>19</v>
      </c>
      <c r="C30" t="s">
        <v>20</v>
      </c>
      <c r="D30" t="s">
        <v>21</v>
      </c>
      <c r="E30" t="s">
        <v>22</v>
      </c>
      <c r="F30">
        <v>2</v>
      </c>
      <c r="G30" t="s">
        <v>23</v>
      </c>
      <c r="H30" t="s">
        <v>20</v>
      </c>
      <c r="I30">
        <v>9.6999999999999993</v>
      </c>
      <c r="J30" t="s">
        <v>20</v>
      </c>
      <c r="K30" t="s">
        <v>20</v>
      </c>
      <c r="L30">
        <v>9.6999999999999993</v>
      </c>
      <c r="N30" t="s">
        <v>20</v>
      </c>
      <c r="O30">
        <v>0</v>
      </c>
      <c r="P30" t="s">
        <v>20</v>
      </c>
      <c r="Q30" t="s">
        <v>20</v>
      </c>
      <c r="R30">
        <v>0</v>
      </c>
      <c r="S30" s="1">
        <v>44622</v>
      </c>
      <c r="Z30" s="8"/>
    </row>
    <row r="31" spans="1:26" x14ac:dyDescent="0.3">
      <c r="A31">
        <v>7494250000</v>
      </c>
      <c r="B31" t="s">
        <v>19</v>
      </c>
      <c r="C31" t="s">
        <v>20</v>
      </c>
      <c r="D31" t="s">
        <v>21</v>
      </c>
      <c r="E31" t="s">
        <v>22</v>
      </c>
      <c r="F31">
        <v>2</v>
      </c>
      <c r="G31" t="s">
        <v>23</v>
      </c>
      <c r="H31" t="s">
        <v>20</v>
      </c>
      <c r="I31">
        <v>9.8800000000000008</v>
      </c>
      <c r="J31" t="s">
        <v>20</v>
      </c>
      <c r="K31" t="s">
        <v>20</v>
      </c>
      <c r="L31">
        <v>9.8800000000000008</v>
      </c>
      <c r="N31" t="s">
        <v>20</v>
      </c>
      <c r="O31">
        <v>0</v>
      </c>
      <c r="P31" t="s">
        <v>20</v>
      </c>
      <c r="Q31" t="s">
        <v>20</v>
      </c>
      <c r="R31">
        <v>0</v>
      </c>
      <c r="S31" s="1">
        <v>44622</v>
      </c>
      <c r="Z31" s="8"/>
    </row>
    <row r="32" spans="1:26" x14ac:dyDescent="0.3">
      <c r="A32">
        <v>1656562860</v>
      </c>
      <c r="B32" t="s">
        <v>19</v>
      </c>
      <c r="C32" t="s">
        <v>20</v>
      </c>
      <c r="D32" t="s">
        <v>21</v>
      </c>
      <c r="E32" t="s">
        <v>22</v>
      </c>
      <c r="F32">
        <v>2</v>
      </c>
      <c r="G32" t="s">
        <v>23</v>
      </c>
      <c r="H32" t="s">
        <v>20</v>
      </c>
      <c r="I32">
        <v>10.46</v>
      </c>
      <c r="J32" t="s">
        <v>20</v>
      </c>
      <c r="K32" t="s">
        <v>20</v>
      </c>
      <c r="L32">
        <v>10.46</v>
      </c>
      <c r="N32" t="s">
        <v>20</v>
      </c>
      <c r="O32">
        <v>0</v>
      </c>
      <c r="P32" t="s">
        <v>20</v>
      </c>
      <c r="Q32" t="s">
        <v>20</v>
      </c>
      <c r="R32">
        <v>0</v>
      </c>
      <c r="S32" s="1">
        <v>44622</v>
      </c>
      <c r="Z32" s="8"/>
    </row>
    <row r="33" spans="1:26" x14ac:dyDescent="0.3">
      <c r="A33">
        <v>6774633293</v>
      </c>
      <c r="B33" t="s">
        <v>19</v>
      </c>
      <c r="C33" t="s">
        <v>20</v>
      </c>
      <c r="D33" t="s">
        <v>21</v>
      </c>
      <c r="E33" t="s">
        <v>22</v>
      </c>
      <c r="F33">
        <v>2</v>
      </c>
      <c r="G33" t="s">
        <v>23</v>
      </c>
      <c r="H33" t="s">
        <v>20</v>
      </c>
      <c r="I33">
        <v>11.14</v>
      </c>
      <c r="J33" t="s">
        <v>20</v>
      </c>
      <c r="K33" t="s">
        <v>20</v>
      </c>
      <c r="L33">
        <v>11.14</v>
      </c>
      <c r="N33" t="s">
        <v>20</v>
      </c>
      <c r="O33">
        <v>0</v>
      </c>
      <c r="P33" t="s">
        <v>20</v>
      </c>
      <c r="Q33" t="s">
        <v>20</v>
      </c>
      <c r="R33">
        <v>0</v>
      </c>
      <c r="S33" s="1">
        <v>44622</v>
      </c>
      <c r="Z33" s="8"/>
    </row>
    <row r="34" spans="1:26" x14ac:dyDescent="0.3">
      <c r="A34">
        <v>230718985</v>
      </c>
      <c r="B34" t="s">
        <v>19</v>
      </c>
      <c r="C34" t="s">
        <v>20</v>
      </c>
      <c r="D34" t="s">
        <v>21</v>
      </c>
      <c r="E34" t="s">
        <v>22</v>
      </c>
      <c r="F34">
        <v>2</v>
      </c>
      <c r="G34" t="s">
        <v>23</v>
      </c>
      <c r="H34" t="s">
        <v>20</v>
      </c>
      <c r="I34">
        <v>11.53</v>
      </c>
      <c r="J34" t="s">
        <v>20</v>
      </c>
      <c r="K34" t="s">
        <v>20</v>
      </c>
      <c r="L34">
        <v>11.53</v>
      </c>
      <c r="N34" t="s">
        <v>20</v>
      </c>
      <c r="O34">
        <v>0</v>
      </c>
      <c r="P34" t="s">
        <v>20</v>
      </c>
      <c r="Q34" t="s">
        <v>20</v>
      </c>
      <c r="R34">
        <v>0</v>
      </c>
      <c r="S34" s="1">
        <v>44622</v>
      </c>
      <c r="Z34" s="8"/>
    </row>
    <row r="35" spans="1:26" x14ac:dyDescent="0.3">
      <c r="A35">
        <v>3819450919</v>
      </c>
      <c r="B35" t="s">
        <v>19</v>
      </c>
      <c r="C35" t="s">
        <v>20</v>
      </c>
      <c r="D35" t="s">
        <v>21</v>
      </c>
      <c r="E35" t="s">
        <v>22</v>
      </c>
      <c r="F35">
        <v>2</v>
      </c>
      <c r="G35" t="s">
        <v>23</v>
      </c>
      <c r="H35" t="s">
        <v>20</v>
      </c>
      <c r="I35">
        <v>11.54</v>
      </c>
      <c r="J35" t="s">
        <v>20</v>
      </c>
      <c r="K35" t="s">
        <v>20</v>
      </c>
      <c r="L35">
        <v>11.54</v>
      </c>
      <c r="M35" t="s">
        <v>24</v>
      </c>
      <c r="N35" t="s">
        <v>20</v>
      </c>
      <c r="O35">
        <v>0</v>
      </c>
      <c r="P35" t="s">
        <v>20</v>
      </c>
      <c r="Q35" t="s">
        <v>20</v>
      </c>
      <c r="R35">
        <v>0</v>
      </c>
      <c r="S35" s="1">
        <v>44622</v>
      </c>
      <c r="Z35" s="8"/>
    </row>
    <row r="36" spans="1:26" x14ac:dyDescent="0.3">
      <c r="A36">
        <v>3708350000</v>
      </c>
      <c r="B36" t="s">
        <v>19</v>
      </c>
      <c r="C36" t="s">
        <v>20</v>
      </c>
      <c r="D36" t="s">
        <v>21</v>
      </c>
      <c r="E36" t="s">
        <v>22</v>
      </c>
      <c r="F36">
        <v>2</v>
      </c>
      <c r="G36" t="s">
        <v>23</v>
      </c>
      <c r="H36" t="s">
        <v>20</v>
      </c>
      <c r="I36">
        <v>12</v>
      </c>
      <c r="J36" t="s">
        <v>20</v>
      </c>
      <c r="K36" t="s">
        <v>20</v>
      </c>
      <c r="L36">
        <v>12</v>
      </c>
      <c r="N36" t="s">
        <v>20</v>
      </c>
      <c r="O36">
        <v>0</v>
      </c>
      <c r="P36" t="s">
        <v>20</v>
      </c>
      <c r="Q36" t="s">
        <v>20</v>
      </c>
      <c r="R36">
        <v>0</v>
      </c>
      <c r="S36" s="1">
        <v>44622</v>
      </c>
      <c r="Z36" s="8"/>
    </row>
    <row r="37" spans="1:26" x14ac:dyDescent="0.3">
      <c r="A37">
        <v>5305250000</v>
      </c>
      <c r="B37" t="s">
        <v>19</v>
      </c>
      <c r="C37" t="s">
        <v>20</v>
      </c>
      <c r="D37" t="s">
        <v>21</v>
      </c>
      <c r="E37" t="s">
        <v>22</v>
      </c>
      <c r="F37">
        <v>2</v>
      </c>
      <c r="G37" t="s">
        <v>23</v>
      </c>
      <c r="H37" t="s">
        <v>20</v>
      </c>
      <c r="I37">
        <v>12.39</v>
      </c>
      <c r="J37" t="s">
        <v>20</v>
      </c>
      <c r="K37" t="s">
        <v>20</v>
      </c>
      <c r="L37">
        <v>12.39</v>
      </c>
      <c r="N37" t="s">
        <v>20</v>
      </c>
      <c r="O37">
        <v>0</v>
      </c>
      <c r="P37" t="s">
        <v>20</v>
      </c>
      <c r="Q37" t="s">
        <v>20</v>
      </c>
      <c r="R37">
        <v>0</v>
      </c>
      <c r="S37" s="1">
        <v>44622</v>
      </c>
      <c r="Z37" s="8"/>
    </row>
    <row r="38" spans="1:26" x14ac:dyDescent="0.3">
      <c r="A38">
        <v>246250000</v>
      </c>
      <c r="B38" t="s">
        <v>19</v>
      </c>
      <c r="C38" t="s">
        <v>20</v>
      </c>
      <c r="D38" t="s">
        <v>21</v>
      </c>
      <c r="E38" t="s">
        <v>22</v>
      </c>
      <c r="F38">
        <v>2</v>
      </c>
      <c r="G38" t="s">
        <v>23</v>
      </c>
      <c r="H38" t="s">
        <v>20</v>
      </c>
      <c r="I38">
        <v>12.52</v>
      </c>
      <c r="J38" t="s">
        <v>20</v>
      </c>
      <c r="K38" t="s">
        <v>20</v>
      </c>
      <c r="L38">
        <v>12.52</v>
      </c>
      <c r="N38" t="s">
        <v>20</v>
      </c>
      <c r="O38">
        <v>0</v>
      </c>
      <c r="P38" t="s">
        <v>20</v>
      </c>
      <c r="Q38" t="s">
        <v>20</v>
      </c>
      <c r="R38">
        <v>0</v>
      </c>
      <c r="S38" s="1">
        <v>44622</v>
      </c>
      <c r="Z38" s="8"/>
    </row>
    <row r="39" spans="1:26" x14ac:dyDescent="0.3">
      <c r="A39">
        <v>689653716</v>
      </c>
      <c r="B39" t="s">
        <v>19</v>
      </c>
      <c r="C39" t="s">
        <v>20</v>
      </c>
      <c r="D39" t="s">
        <v>21</v>
      </c>
      <c r="E39" t="s">
        <v>22</v>
      </c>
      <c r="F39">
        <v>2</v>
      </c>
      <c r="G39" t="s">
        <v>23</v>
      </c>
      <c r="H39" t="s">
        <v>20</v>
      </c>
      <c r="I39">
        <v>12.85</v>
      </c>
      <c r="J39" t="s">
        <v>20</v>
      </c>
      <c r="K39" t="s">
        <v>20</v>
      </c>
      <c r="L39">
        <v>12.85</v>
      </c>
      <c r="M39" t="s">
        <v>24</v>
      </c>
      <c r="N39" t="s">
        <v>20</v>
      </c>
      <c r="O39">
        <v>0</v>
      </c>
      <c r="P39" t="s">
        <v>20</v>
      </c>
      <c r="Q39" t="s">
        <v>20</v>
      </c>
      <c r="R39">
        <v>0</v>
      </c>
      <c r="S39" s="1">
        <v>44622</v>
      </c>
      <c r="Z39" s="8"/>
    </row>
    <row r="40" spans="1:26" x14ac:dyDescent="0.3">
      <c r="A40">
        <v>6923079499</v>
      </c>
      <c r="B40" t="s">
        <v>19</v>
      </c>
      <c r="C40" t="s">
        <v>20</v>
      </c>
      <c r="D40" t="s">
        <v>21</v>
      </c>
      <c r="E40" t="s">
        <v>22</v>
      </c>
      <c r="F40">
        <v>2</v>
      </c>
      <c r="G40" t="s">
        <v>23</v>
      </c>
      <c r="H40" t="s">
        <v>20</v>
      </c>
      <c r="I40">
        <v>13.2</v>
      </c>
      <c r="J40" t="s">
        <v>20</v>
      </c>
      <c r="K40" t="s">
        <v>20</v>
      </c>
      <c r="L40">
        <v>13.2</v>
      </c>
      <c r="M40" t="s">
        <v>24</v>
      </c>
      <c r="N40" t="s">
        <v>20</v>
      </c>
      <c r="O40">
        <v>0</v>
      </c>
      <c r="P40" t="s">
        <v>20</v>
      </c>
      <c r="Q40" t="s">
        <v>20</v>
      </c>
      <c r="R40">
        <v>0</v>
      </c>
      <c r="S40" s="1">
        <v>44622</v>
      </c>
      <c r="Z40" s="8"/>
    </row>
    <row r="41" spans="1:26" x14ac:dyDescent="0.3">
      <c r="A41">
        <v>9335144825</v>
      </c>
      <c r="B41" t="s">
        <v>19</v>
      </c>
      <c r="C41" t="s">
        <v>20</v>
      </c>
      <c r="D41" t="s">
        <v>21</v>
      </c>
      <c r="E41" t="s">
        <v>22</v>
      </c>
      <c r="F41">
        <v>2</v>
      </c>
      <c r="G41" t="s">
        <v>23</v>
      </c>
      <c r="H41" t="s">
        <v>20</v>
      </c>
      <c r="I41">
        <v>13.8</v>
      </c>
      <c r="J41" t="s">
        <v>20</v>
      </c>
      <c r="K41" t="s">
        <v>20</v>
      </c>
      <c r="L41">
        <v>13.8</v>
      </c>
      <c r="N41" t="s">
        <v>20</v>
      </c>
      <c r="O41">
        <v>0</v>
      </c>
      <c r="P41" t="s">
        <v>20</v>
      </c>
      <c r="Q41" t="s">
        <v>20</v>
      </c>
      <c r="R41">
        <v>0</v>
      </c>
      <c r="S41" s="1">
        <v>44622</v>
      </c>
      <c r="Z41" s="8"/>
    </row>
    <row r="42" spans="1:26" x14ac:dyDescent="0.3">
      <c r="A42">
        <v>1513450000</v>
      </c>
      <c r="B42" t="s">
        <v>19</v>
      </c>
      <c r="C42" t="s">
        <v>20</v>
      </c>
      <c r="D42" t="s">
        <v>21</v>
      </c>
      <c r="E42" t="s">
        <v>22</v>
      </c>
      <c r="F42">
        <v>2</v>
      </c>
      <c r="G42" t="s">
        <v>23</v>
      </c>
      <c r="H42" t="s">
        <v>20</v>
      </c>
      <c r="I42">
        <v>14.26</v>
      </c>
      <c r="J42" t="s">
        <v>20</v>
      </c>
      <c r="K42" t="s">
        <v>20</v>
      </c>
      <c r="L42">
        <v>14.26</v>
      </c>
      <c r="N42" t="s">
        <v>20</v>
      </c>
      <c r="O42">
        <v>0</v>
      </c>
      <c r="P42" t="s">
        <v>20</v>
      </c>
      <c r="Q42" t="s">
        <v>20</v>
      </c>
      <c r="R42">
        <v>0</v>
      </c>
      <c r="S42" s="1">
        <v>44622</v>
      </c>
      <c r="Z42" s="8"/>
    </row>
    <row r="43" spans="1:26" x14ac:dyDescent="0.3">
      <c r="A43">
        <v>7052250000</v>
      </c>
      <c r="B43" t="s">
        <v>19</v>
      </c>
      <c r="C43" t="s">
        <v>20</v>
      </c>
      <c r="D43" t="s">
        <v>21</v>
      </c>
      <c r="E43" t="s">
        <v>22</v>
      </c>
      <c r="F43">
        <v>2</v>
      </c>
      <c r="G43" t="s">
        <v>23</v>
      </c>
      <c r="H43" t="s">
        <v>20</v>
      </c>
      <c r="I43">
        <v>14.98</v>
      </c>
      <c r="J43" t="s">
        <v>20</v>
      </c>
      <c r="K43" t="s">
        <v>20</v>
      </c>
      <c r="L43">
        <v>14.98</v>
      </c>
      <c r="N43" t="s">
        <v>20</v>
      </c>
      <c r="O43">
        <v>0</v>
      </c>
      <c r="P43" t="s">
        <v>20</v>
      </c>
      <c r="Q43" t="s">
        <v>20</v>
      </c>
      <c r="R43">
        <v>0</v>
      </c>
      <c r="S43" s="1">
        <v>44622</v>
      </c>
      <c r="Z43" s="8"/>
    </row>
    <row r="44" spans="1:26" x14ac:dyDescent="0.3">
      <c r="A44">
        <v>6052250000</v>
      </c>
      <c r="B44" t="s">
        <v>19</v>
      </c>
      <c r="C44" t="s">
        <v>20</v>
      </c>
      <c r="D44" t="s">
        <v>21</v>
      </c>
      <c r="E44" t="s">
        <v>22</v>
      </c>
      <c r="F44">
        <v>2</v>
      </c>
      <c r="G44" t="s">
        <v>23</v>
      </c>
      <c r="H44" t="s">
        <v>20</v>
      </c>
      <c r="I44">
        <v>14.98</v>
      </c>
      <c r="J44" t="s">
        <v>20</v>
      </c>
      <c r="K44" t="s">
        <v>20</v>
      </c>
      <c r="L44">
        <v>14.98</v>
      </c>
      <c r="N44" t="s">
        <v>20</v>
      </c>
      <c r="O44">
        <v>0</v>
      </c>
      <c r="P44" t="s">
        <v>20</v>
      </c>
      <c r="Q44" t="s">
        <v>20</v>
      </c>
      <c r="R44">
        <v>0</v>
      </c>
      <c r="S44" s="1">
        <v>44622</v>
      </c>
      <c r="Z44" s="8"/>
    </row>
    <row r="45" spans="1:26" x14ac:dyDescent="0.3">
      <c r="A45">
        <v>577702169</v>
      </c>
      <c r="B45" t="s">
        <v>19</v>
      </c>
      <c r="C45" t="s">
        <v>20</v>
      </c>
      <c r="D45" t="s">
        <v>21</v>
      </c>
      <c r="E45" t="s">
        <v>22</v>
      </c>
      <c r="F45">
        <v>2</v>
      </c>
      <c r="G45" t="s">
        <v>23</v>
      </c>
      <c r="H45" t="s">
        <v>20</v>
      </c>
      <c r="I45">
        <v>15</v>
      </c>
      <c r="J45" t="s">
        <v>20</v>
      </c>
      <c r="K45" t="s">
        <v>20</v>
      </c>
      <c r="L45">
        <v>15</v>
      </c>
      <c r="N45" t="s">
        <v>20</v>
      </c>
      <c r="O45">
        <v>0</v>
      </c>
      <c r="P45" t="s">
        <v>20</v>
      </c>
      <c r="Q45" t="s">
        <v>20</v>
      </c>
      <c r="R45">
        <v>0</v>
      </c>
      <c r="S45" s="1">
        <v>44622</v>
      </c>
      <c r="Z45" s="8"/>
    </row>
    <row r="46" spans="1:26" x14ac:dyDescent="0.3">
      <c r="A46">
        <v>1061308056</v>
      </c>
      <c r="B46" t="s">
        <v>19</v>
      </c>
      <c r="C46" t="s">
        <v>20</v>
      </c>
      <c r="D46" t="s">
        <v>21</v>
      </c>
      <c r="E46" t="s">
        <v>22</v>
      </c>
      <c r="F46">
        <v>2</v>
      </c>
      <c r="G46" t="s">
        <v>23</v>
      </c>
      <c r="H46" t="s">
        <v>20</v>
      </c>
      <c r="I46">
        <v>15</v>
      </c>
      <c r="J46" t="s">
        <v>20</v>
      </c>
      <c r="K46" t="s">
        <v>20</v>
      </c>
      <c r="L46">
        <v>15</v>
      </c>
      <c r="N46" t="s">
        <v>20</v>
      </c>
      <c r="O46">
        <v>0</v>
      </c>
      <c r="P46" t="s">
        <v>20</v>
      </c>
      <c r="Q46" t="s">
        <v>20</v>
      </c>
      <c r="R46">
        <v>0</v>
      </c>
      <c r="S46" s="1">
        <v>44622</v>
      </c>
      <c r="Z46" s="8"/>
    </row>
    <row r="47" spans="1:26" x14ac:dyDescent="0.3">
      <c r="A47">
        <v>4074389249</v>
      </c>
      <c r="B47" t="s">
        <v>19</v>
      </c>
      <c r="C47" t="s">
        <v>20</v>
      </c>
      <c r="D47" t="s">
        <v>21</v>
      </c>
      <c r="E47" t="s">
        <v>22</v>
      </c>
      <c r="F47">
        <v>2</v>
      </c>
      <c r="G47" t="s">
        <v>23</v>
      </c>
      <c r="H47" t="s">
        <v>20</v>
      </c>
      <c r="I47">
        <v>15</v>
      </c>
      <c r="J47" t="s">
        <v>20</v>
      </c>
      <c r="K47" t="s">
        <v>20</v>
      </c>
      <c r="L47">
        <v>15</v>
      </c>
      <c r="N47" t="s">
        <v>20</v>
      </c>
      <c r="O47">
        <v>0</v>
      </c>
      <c r="P47" t="s">
        <v>20</v>
      </c>
      <c r="Q47" t="s">
        <v>20</v>
      </c>
      <c r="R47">
        <v>0</v>
      </c>
      <c r="S47" s="1">
        <v>44622</v>
      </c>
      <c r="Z47" s="8"/>
    </row>
    <row r="48" spans="1:26" x14ac:dyDescent="0.3">
      <c r="A48">
        <v>5110250548</v>
      </c>
      <c r="B48" t="s">
        <v>19</v>
      </c>
      <c r="C48" t="s">
        <v>20</v>
      </c>
      <c r="D48" t="s">
        <v>21</v>
      </c>
      <c r="E48" t="s">
        <v>22</v>
      </c>
      <c r="F48">
        <v>2</v>
      </c>
      <c r="G48" t="s">
        <v>23</v>
      </c>
      <c r="H48" t="s">
        <v>20</v>
      </c>
      <c r="I48">
        <v>15</v>
      </c>
      <c r="J48" t="s">
        <v>20</v>
      </c>
      <c r="K48" t="s">
        <v>20</v>
      </c>
      <c r="L48">
        <v>15</v>
      </c>
      <c r="N48" t="s">
        <v>20</v>
      </c>
      <c r="O48">
        <v>0</v>
      </c>
      <c r="P48" t="s">
        <v>20</v>
      </c>
      <c r="Q48" t="s">
        <v>20</v>
      </c>
      <c r="R48">
        <v>0</v>
      </c>
      <c r="S48" s="1">
        <v>44622</v>
      </c>
      <c r="Z48" s="8"/>
    </row>
    <row r="49" spans="1:26" x14ac:dyDescent="0.3">
      <c r="A49">
        <v>6291483611</v>
      </c>
      <c r="B49" t="s">
        <v>19</v>
      </c>
      <c r="C49" t="s">
        <v>20</v>
      </c>
      <c r="D49" t="s">
        <v>21</v>
      </c>
      <c r="E49" t="s">
        <v>22</v>
      </c>
      <c r="F49">
        <v>2</v>
      </c>
      <c r="G49" t="s">
        <v>23</v>
      </c>
      <c r="H49" t="s">
        <v>20</v>
      </c>
      <c r="I49">
        <v>15</v>
      </c>
      <c r="J49" t="s">
        <v>20</v>
      </c>
      <c r="K49" t="s">
        <v>20</v>
      </c>
      <c r="L49">
        <v>15</v>
      </c>
      <c r="N49" t="s">
        <v>20</v>
      </c>
      <c r="O49">
        <v>0</v>
      </c>
      <c r="P49" t="s">
        <v>20</v>
      </c>
      <c r="Q49" t="s">
        <v>20</v>
      </c>
      <c r="R49">
        <v>0</v>
      </c>
      <c r="S49" s="1">
        <v>44622</v>
      </c>
      <c r="Z49" s="8"/>
    </row>
    <row r="50" spans="1:26" x14ac:dyDescent="0.3">
      <c r="A50">
        <v>6737248647</v>
      </c>
      <c r="B50" t="s">
        <v>19</v>
      </c>
      <c r="C50" t="s">
        <v>20</v>
      </c>
      <c r="D50" t="s">
        <v>21</v>
      </c>
      <c r="E50" t="s">
        <v>22</v>
      </c>
      <c r="F50">
        <v>2</v>
      </c>
      <c r="G50" t="s">
        <v>23</v>
      </c>
      <c r="H50" t="s">
        <v>20</v>
      </c>
      <c r="I50">
        <v>15</v>
      </c>
      <c r="J50" t="s">
        <v>20</v>
      </c>
      <c r="K50" t="s">
        <v>20</v>
      </c>
      <c r="L50">
        <v>15</v>
      </c>
      <c r="N50" t="s">
        <v>20</v>
      </c>
      <c r="O50">
        <v>0</v>
      </c>
      <c r="P50" t="s">
        <v>20</v>
      </c>
      <c r="Q50" t="s">
        <v>20</v>
      </c>
      <c r="R50">
        <v>0</v>
      </c>
      <c r="S50" s="1">
        <v>44622</v>
      </c>
      <c r="Z50" s="8"/>
    </row>
    <row r="51" spans="1:26" x14ac:dyDescent="0.3">
      <c r="A51">
        <v>8772458808</v>
      </c>
      <c r="B51" t="s">
        <v>19</v>
      </c>
      <c r="C51" t="s">
        <v>20</v>
      </c>
      <c r="D51" t="s">
        <v>21</v>
      </c>
      <c r="E51" t="s">
        <v>22</v>
      </c>
      <c r="F51">
        <v>2</v>
      </c>
      <c r="G51" t="s">
        <v>23</v>
      </c>
      <c r="H51" t="s">
        <v>20</v>
      </c>
      <c r="I51">
        <v>15</v>
      </c>
      <c r="J51" t="s">
        <v>20</v>
      </c>
      <c r="K51" t="s">
        <v>20</v>
      </c>
      <c r="L51">
        <v>15</v>
      </c>
      <c r="N51" t="s">
        <v>20</v>
      </c>
      <c r="O51">
        <v>0</v>
      </c>
      <c r="P51" t="s">
        <v>20</v>
      </c>
      <c r="Q51" t="s">
        <v>20</v>
      </c>
      <c r="R51">
        <v>0</v>
      </c>
      <c r="S51" s="1">
        <v>44622</v>
      </c>
      <c r="Z51" s="8"/>
    </row>
    <row r="52" spans="1:26" x14ac:dyDescent="0.3">
      <c r="A52">
        <v>3513001289</v>
      </c>
      <c r="B52" t="s">
        <v>19</v>
      </c>
      <c r="C52" t="s">
        <v>20</v>
      </c>
      <c r="D52" t="s">
        <v>21</v>
      </c>
      <c r="E52" t="s">
        <v>22</v>
      </c>
      <c r="F52">
        <v>2</v>
      </c>
      <c r="G52" t="s">
        <v>23</v>
      </c>
      <c r="H52" t="s">
        <v>20</v>
      </c>
      <c r="I52">
        <v>15</v>
      </c>
      <c r="J52" t="s">
        <v>20</v>
      </c>
      <c r="K52" t="s">
        <v>20</v>
      </c>
      <c r="L52">
        <v>15</v>
      </c>
      <c r="N52" t="s">
        <v>20</v>
      </c>
      <c r="O52">
        <v>0</v>
      </c>
      <c r="P52" t="s">
        <v>20</v>
      </c>
      <c r="Q52" t="s">
        <v>20</v>
      </c>
      <c r="R52">
        <v>0</v>
      </c>
      <c r="S52" s="1">
        <v>44622</v>
      </c>
      <c r="Z52" s="8"/>
    </row>
    <row r="53" spans="1:26" x14ac:dyDescent="0.3">
      <c r="A53">
        <v>8051585070</v>
      </c>
      <c r="B53" t="s">
        <v>19</v>
      </c>
      <c r="C53" t="s">
        <v>20</v>
      </c>
      <c r="D53" t="s">
        <v>21</v>
      </c>
      <c r="E53" t="s">
        <v>22</v>
      </c>
      <c r="F53">
        <v>2</v>
      </c>
      <c r="G53" t="s">
        <v>23</v>
      </c>
      <c r="H53" t="s">
        <v>20</v>
      </c>
      <c r="I53">
        <v>15</v>
      </c>
      <c r="J53" t="s">
        <v>20</v>
      </c>
      <c r="K53" t="s">
        <v>20</v>
      </c>
      <c r="L53">
        <v>15</v>
      </c>
      <c r="N53" t="s">
        <v>20</v>
      </c>
      <c r="O53">
        <v>0</v>
      </c>
      <c r="P53" t="s">
        <v>20</v>
      </c>
      <c r="Q53" t="s">
        <v>20</v>
      </c>
      <c r="R53">
        <v>0</v>
      </c>
      <c r="S53" s="1">
        <v>44622</v>
      </c>
      <c r="Z53" s="8"/>
    </row>
    <row r="54" spans="1:26" x14ac:dyDescent="0.3">
      <c r="A54">
        <v>1419289683</v>
      </c>
      <c r="B54" t="s">
        <v>19</v>
      </c>
      <c r="C54" t="s">
        <v>20</v>
      </c>
      <c r="D54" t="s">
        <v>21</v>
      </c>
      <c r="E54" t="s">
        <v>22</v>
      </c>
      <c r="F54">
        <v>2</v>
      </c>
      <c r="G54" t="s">
        <v>23</v>
      </c>
      <c r="H54" t="s">
        <v>20</v>
      </c>
      <c r="I54">
        <v>15.15</v>
      </c>
      <c r="J54" t="s">
        <v>20</v>
      </c>
      <c r="K54" t="s">
        <v>20</v>
      </c>
      <c r="L54">
        <v>15.15</v>
      </c>
      <c r="N54" t="s">
        <v>20</v>
      </c>
      <c r="O54">
        <v>0</v>
      </c>
      <c r="P54" t="s">
        <v>20</v>
      </c>
      <c r="Q54" t="s">
        <v>20</v>
      </c>
      <c r="R54">
        <v>0</v>
      </c>
      <c r="S54" s="1">
        <v>44622</v>
      </c>
      <c r="Z54" s="8"/>
    </row>
    <row r="55" spans="1:26" x14ac:dyDescent="0.3">
      <c r="A55">
        <v>7160608967</v>
      </c>
      <c r="B55" t="s">
        <v>19</v>
      </c>
      <c r="C55" t="s">
        <v>20</v>
      </c>
      <c r="D55" t="s">
        <v>21</v>
      </c>
      <c r="E55" t="s">
        <v>22</v>
      </c>
      <c r="F55">
        <v>2</v>
      </c>
      <c r="G55" t="s">
        <v>23</v>
      </c>
      <c r="H55" t="s">
        <v>20</v>
      </c>
      <c r="I55">
        <v>16.21</v>
      </c>
      <c r="J55" t="s">
        <v>20</v>
      </c>
      <c r="K55" t="s">
        <v>20</v>
      </c>
      <c r="L55">
        <v>16.21</v>
      </c>
      <c r="N55" t="s">
        <v>20</v>
      </c>
      <c r="O55">
        <v>0</v>
      </c>
      <c r="P55" t="s">
        <v>20</v>
      </c>
      <c r="Q55" t="s">
        <v>20</v>
      </c>
      <c r="R55">
        <v>0</v>
      </c>
      <c r="S55" s="1">
        <v>44622</v>
      </c>
      <c r="Z55" s="8"/>
    </row>
    <row r="56" spans="1:26" x14ac:dyDescent="0.3">
      <c r="A56">
        <v>1889524597</v>
      </c>
      <c r="B56" t="s">
        <v>19</v>
      </c>
      <c r="C56" t="s">
        <v>20</v>
      </c>
      <c r="D56" t="s">
        <v>21</v>
      </c>
      <c r="E56" t="s">
        <v>22</v>
      </c>
      <c r="F56">
        <v>2</v>
      </c>
      <c r="G56" t="s">
        <v>23</v>
      </c>
      <c r="H56" t="s">
        <v>20</v>
      </c>
      <c r="I56">
        <v>17.260000000000002</v>
      </c>
      <c r="J56" t="s">
        <v>20</v>
      </c>
      <c r="K56" t="s">
        <v>20</v>
      </c>
      <c r="L56">
        <v>17.260000000000002</v>
      </c>
      <c r="N56" t="s">
        <v>20</v>
      </c>
      <c r="O56">
        <v>0</v>
      </c>
      <c r="P56" t="s">
        <v>20</v>
      </c>
      <c r="Q56" t="s">
        <v>20</v>
      </c>
      <c r="R56">
        <v>0</v>
      </c>
      <c r="S56" s="1">
        <v>44622</v>
      </c>
      <c r="Z56" s="8"/>
    </row>
    <row r="57" spans="1:26" x14ac:dyDescent="0.3">
      <c r="A57">
        <v>1464325942</v>
      </c>
      <c r="B57" t="s">
        <v>19</v>
      </c>
      <c r="C57" t="s">
        <v>20</v>
      </c>
      <c r="D57" t="s">
        <v>21</v>
      </c>
      <c r="E57" t="s">
        <v>22</v>
      </c>
      <c r="F57">
        <v>2</v>
      </c>
      <c r="G57" t="s">
        <v>23</v>
      </c>
      <c r="H57" t="s">
        <v>20</v>
      </c>
      <c r="I57">
        <v>18.45</v>
      </c>
      <c r="J57" t="s">
        <v>20</v>
      </c>
      <c r="K57" t="s">
        <v>20</v>
      </c>
      <c r="L57">
        <v>18.45</v>
      </c>
      <c r="M57" t="s">
        <v>24</v>
      </c>
      <c r="N57" t="s">
        <v>20</v>
      </c>
      <c r="O57">
        <v>0</v>
      </c>
      <c r="P57" t="s">
        <v>20</v>
      </c>
      <c r="Q57" t="s">
        <v>20</v>
      </c>
      <c r="R57">
        <v>0</v>
      </c>
      <c r="S57" s="1">
        <v>44622</v>
      </c>
      <c r="Z57" s="8"/>
    </row>
    <row r="58" spans="1:26" x14ac:dyDescent="0.3">
      <c r="A58">
        <v>7295501883</v>
      </c>
      <c r="B58" t="s">
        <v>19</v>
      </c>
      <c r="C58" t="s">
        <v>20</v>
      </c>
      <c r="D58" t="s">
        <v>21</v>
      </c>
      <c r="E58" t="s">
        <v>22</v>
      </c>
      <c r="F58">
        <v>2</v>
      </c>
      <c r="G58" t="s">
        <v>23</v>
      </c>
      <c r="H58" t="s">
        <v>20</v>
      </c>
      <c r="I58">
        <v>18.510000000000002</v>
      </c>
      <c r="J58" t="s">
        <v>20</v>
      </c>
      <c r="K58" t="s">
        <v>20</v>
      </c>
      <c r="L58">
        <v>18.510000000000002</v>
      </c>
      <c r="M58" t="s">
        <v>24</v>
      </c>
      <c r="N58" t="s">
        <v>20</v>
      </c>
      <c r="O58">
        <v>0</v>
      </c>
      <c r="P58" t="s">
        <v>20</v>
      </c>
      <c r="Q58" t="s">
        <v>20</v>
      </c>
      <c r="R58">
        <v>0</v>
      </c>
      <c r="S58" s="1">
        <v>44622</v>
      </c>
      <c r="Z58" s="8"/>
    </row>
    <row r="59" spans="1:26" x14ac:dyDescent="0.3">
      <c r="A59">
        <v>6737450000</v>
      </c>
      <c r="B59" t="s">
        <v>19</v>
      </c>
      <c r="C59" t="s">
        <v>20</v>
      </c>
      <c r="D59" t="s">
        <v>21</v>
      </c>
      <c r="E59" t="s">
        <v>22</v>
      </c>
      <c r="F59">
        <v>2</v>
      </c>
      <c r="G59" t="s">
        <v>23</v>
      </c>
      <c r="H59" t="s">
        <v>20</v>
      </c>
      <c r="I59">
        <v>18.79</v>
      </c>
      <c r="J59" t="s">
        <v>20</v>
      </c>
      <c r="K59" t="s">
        <v>20</v>
      </c>
      <c r="L59">
        <v>18.79</v>
      </c>
      <c r="M59" t="s">
        <v>24</v>
      </c>
      <c r="N59" t="s">
        <v>20</v>
      </c>
      <c r="O59">
        <v>0</v>
      </c>
      <c r="P59" t="s">
        <v>20</v>
      </c>
      <c r="Q59" t="s">
        <v>20</v>
      </c>
      <c r="R59">
        <v>0</v>
      </c>
      <c r="S59" s="1">
        <v>44622</v>
      </c>
      <c r="Z59" s="8"/>
    </row>
    <row r="60" spans="1:26" x14ac:dyDescent="0.3">
      <c r="A60">
        <v>4683521635</v>
      </c>
      <c r="B60" t="s">
        <v>19</v>
      </c>
      <c r="C60" t="s">
        <v>20</v>
      </c>
      <c r="D60" t="s">
        <v>21</v>
      </c>
      <c r="E60" t="s">
        <v>22</v>
      </c>
      <c r="F60">
        <v>2</v>
      </c>
      <c r="G60" t="s">
        <v>23</v>
      </c>
      <c r="H60" t="s">
        <v>20</v>
      </c>
      <c r="I60">
        <v>19.440000000000001</v>
      </c>
      <c r="J60" t="s">
        <v>20</v>
      </c>
      <c r="K60" t="s">
        <v>20</v>
      </c>
      <c r="L60">
        <v>19.440000000000001</v>
      </c>
      <c r="N60" t="s">
        <v>20</v>
      </c>
      <c r="O60">
        <v>0</v>
      </c>
      <c r="P60" t="s">
        <v>20</v>
      </c>
      <c r="Q60" t="s">
        <v>20</v>
      </c>
      <c r="R60">
        <v>0</v>
      </c>
      <c r="S60" s="1">
        <v>44622</v>
      </c>
      <c r="Z60" s="8"/>
    </row>
    <row r="61" spans="1:26" x14ac:dyDescent="0.3">
      <c r="A61">
        <v>8640557591</v>
      </c>
      <c r="B61" t="s">
        <v>19</v>
      </c>
      <c r="C61" t="s">
        <v>20</v>
      </c>
      <c r="D61" t="s">
        <v>21</v>
      </c>
      <c r="E61" t="s">
        <v>22</v>
      </c>
      <c r="F61">
        <v>2</v>
      </c>
      <c r="G61" t="s">
        <v>23</v>
      </c>
      <c r="H61" t="s">
        <v>20</v>
      </c>
      <c r="I61">
        <v>19.46</v>
      </c>
      <c r="J61" t="s">
        <v>20</v>
      </c>
      <c r="K61" t="s">
        <v>20</v>
      </c>
      <c r="L61">
        <v>19.46</v>
      </c>
      <c r="N61" t="s">
        <v>20</v>
      </c>
      <c r="O61">
        <v>0</v>
      </c>
      <c r="P61" t="s">
        <v>20</v>
      </c>
      <c r="Q61" t="s">
        <v>20</v>
      </c>
      <c r="R61">
        <v>0</v>
      </c>
      <c r="S61" s="1">
        <v>44622</v>
      </c>
      <c r="Z61" s="8"/>
    </row>
    <row r="62" spans="1:26" x14ac:dyDescent="0.3">
      <c r="A62">
        <v>9268602124</v>
      </c>
      <c r="B62" t="s">
        <v>19</v>
      </c>
      <c r="C62" t="s">
        <v>20</v>
      </c>
      <c r="D62" t="s">
        <v>21</v>
      </c>
      <c r="E62" t="s">
        <v>22</v>
      </c>
      <c r="F62">
        <v>2</v>
      </c>
      <c r="G62" t="s">
        <v>23</v>
      </c>
      <c r="H62" t="s">
        <v>20</v>
      </c>
      <c r="I62">
        <v>19.88</v>
      </c>
      <c r="J62" t="s">
        <v>20</v>
      </c>
      <c r="K62" t="s">
        <v>20</v>
      </c>
      <c r="L62">
        <v>19.88</v>
      </c>
      <c r="N62" t="s">
        <v>20</v>
      </c>
      <c r="O62">
        <v>0</v>
      </c>
      <c r="P62" t="s">
        <v>20</v>
      </c>
      <c r="Q62" t="s">
        <v>20</v>
      </c>
      <c r="R62">
        <v>0</v>
      </c>
      <c r="S62" s="1">
        <v>44622</v>
      </c>
      <c r="Z62" s="8"/>
    </row>
    <row r="63" spans="1:26" x14ac:dyDescent="0.3">
      <c r="A63">
        <v>587150000</v>
      </c>
      <c r="B63" t="s">
        <v>19</v>
      </c>
      <c r="C63" t="s">
        <v>20</v>
      </c>
      <c r="D63" t="s">
        <v>21</v>
      </c>
      <c r="E63" t="s">
        <v>22</v>
      </c>
      <c r="F63">
        <v>2</v>
      </c>
      <c r="G63" t="s">
        <v>23</v>
      </c>
      <c r="H63" t="s">
        <v>20</v>
      </c>
      <c r="I63">
        <v>20.23</v>
      </c>
      <c r="J63" t="s">
        <v>20</v>
      </c>
      <c r="K63" t="s">
        <v>20</v>
      </c>
      <c r="L63">
        <v>20.23</v>
      </c>
      <c r="N63" t="s">
        <v>20</v>
      </c>
      <c r="O63">
        <v>0</v>
      </c>
      <c r="P63" t="s">
        <v>20</v>
      </c>
      <c r="Q63" t="s">
        <v>20</v>
      </c>
      <c r="R63">
        <v>0</v>
      </c>
      <c r="S63" s="1">
        <v>44622</v>
      </c>
      <c r="Z63" s="8"/>
    </row>
    <row r="64" spans="1:26" x14ac:dyDescent="0.3">
      <c r="A64">
        <v>4285513068</v>
      </c>
      <c r="B64" t="s">
        <v>19</v>
      </c>
      <c r="C64" t="s">
        <v>20</v>
      </c>
      <c r="D64" t="s">
        <v>21</v>
      </c>
      <c r="E64" t="s">
        <v>22</v>
      </c>
      <c r="F64">
        <v>2</v>
      </c>
      <c r="G64" t="s">
        <v>23</v>
      </c>
      <c r="H64" t="s">
        <v>20</v>
      </c>
      <c r="I64">
        <v>20.88</v>
      </c>
      <c r="J64" t="s">
        <v>20</v>
      </c>
      <c r="K64" t="s">
        <v>20</v>
      </c>
      <c r="L64">
        <v>20.88</v>
      </c>
      <c r="N64" t="s">
        <v>20</v>
      </c>
      <c r="O64">
        <v>0</v>
      </c>
      <c r="P64" t="s">
        <v>20</v>
      </c>
      <c r="Q64" t="s">
        <v>20</v>
      </c>
      <c r="R64">
        <v>0</v>
      </c>
      <c r="S64" s="1">
        <v>44622</v>
      </c>
      <c r="Z64" s="8"/>
    </row>
    <row r="65" spans="1:26" x14ac:dyDescent="0.3">
      <c r="A65">
        <v>7394118269</v>
      </c>
      <c r="B65" t="s">
        <v>19</v>
      </c>
      <c r="C65" t="s">
        <v>20</v>
      </c>
      <c r="D65" t="s">
        <v>21</v>
      </c>
      <c r="E65" t="s">
        <v>22</v>
      </c>
      <c r="F65">
        <v>2</v>
      </c>
      <c r="G65" t="s">
        <v>23</v>
      </c>
      <c r="H65" t="s">
        <v>20</v>
      </c>
      <c r="I65">
        <v>21.51</v>
      </c>
      <c r="J65" t="s">
        <v>20</v>
      </c>
      <c r="K65" t="s">
        <v>20</v>
      </c>
      <c r="L65">
        <v>21.51</v>
      </c>
      <c r="N65" t="s">
        <v>20</v>
      </c>
      <c r="O65">
        <v>0</v>
      </c>
      <c r="P65" t="s">
        <v>20</v>
      </c>
      <c r="Q65" t="s">
        <v>20</v>
      </c>
      <c r="R65">
        <v>0</v>
      </c>
      <c r="S65" s="1">
        <v>44622</v>
      </c>
      <c r="Z65" s="8"/>
    </row>
    <row r="66" spans="1:26" x14ac:dyDescent="0.3">
      <c r="A66">
        <v>4205640195</v>
      </c>
      <c r="B66" t="s">
        <v>19</v>
      </c>
      <c r="C66" t="s">
        <v>20</v>
      </c>
      <c r="D66" t="s">
        <v>21</v>
      </c>
      <c r="E66" t="s">
        <v>22</v>
      </c>
      <c r="F66">
        <v>2</v>
      </c>
      <c r="G66" t="s">
        <v>23</v>
      </c>
      <c r="H66" t="s">
        <v>20</v>
      </c>
      <c r="I66">
        <v>22.08</v>
      </c>
      <c r="J66" t="s">
        <v>20</v>
      </c>
      <c r="K66" t="s">
        <v>20</v>
      </c>
      <c r="L66">
        <v>22.08</v>
      </c>
      <c r="M66" t="s">
        <v>24</v>
      </c>
      <c r="N66" t="s">
        <v>20</v>
      </c>
      <c r="O66">
        <v>0</v>
      </c>
      <c r="P66" t="s">
        <v>20</v>
      </c>
      <c r="Q66" t="s">
        <v>20</v>
      </c>
      <c r="R66">
        <v>0</v>
      </c>
      <c r="S66" s="1">
        <v>44622</v>
      </c>
      <c r="Z66" s="8"/>
    </row>
    <row r="67" spans="1:26" x14ac:dyDescent="0.3">
      <c r="A67">
        <v>3498084886</v>
      </c>
      <c r="B67" t="s">
        <v>19</v>
      </c>
      <c r="C67" t="s">
        <v>20</v>
      </c>
      <c r="D67" t="s">
        <v>21</v>
      </c>
      <c r="E67" t="s">
        <v>22</v>
      </c>
      <c r="F67">
        <v>2</v>
      </c>
      <c r="G67" t="s">
        <v>23</v>
      </c>
      <c r="H67" t="s">
        <v>20</v>
      </c>
      <c r="I67">
        <v>23.12</v>
      </c>
      <c r="J67" t="s">
        <v>20</v>
      </c>
      <c r="K67" t="s">
        <v>20</v>
      </c>
      <c r="L67">
        <v>23.12</v>
      </c>
      <c r="N67" t="s">
        <v>20</v>
      </c>
      <c r="O67">
        <v>0</v>
      </c>
      <c r="P67" t="s">
        <v>20</v>
      </c>
      <c r="Q67" t="s">
        <v>20</v>
      </c>
      <c r="R67">
        <v>0</v>
      </c>
      <c r="S67" s="1">
        <v>44622</v>
      </c>
      <c r="Z67" s="8"/>
    </row>
    <row r="68" spans="1:26" x14ac:dyDescent="0.3">
      <c r="A68">
        <v>3344290005</v>
      </c>
      <c r="B68" t="s">
        <v>19</v>
      </c>
      <c r="C68" t="s">
        <v>20</v>
      </c>
      <c r="D68" t="s">
        <v>21</v>
      </c>
      <c r="E68" t="s">
        <v>22</v>
      </c>
      <c r="F68">
        <v>2</v>
      </c>
      <c r="G68" t="s">
        <v>23</v>
      </c>
      <c r="H68" t="s">
        <v>20</v>
      </c>
      <c r="I68">
        <v>23.28</v>
      </c>
      <c r="J68" t="s">
        <v>20</v>
      </c>
      <c r="K68" t="s">
        <v>20</v>
      </c>
      <c r="L68">
        <v>23.28</v>
      </c>
      <c r="N68" t="s">
        <v>20</v>
      </c>
      <c r="O68">
        <v>0</v>
      </c>
      <c r="P68" t="s">
        <v>20</v>
      </c>
      <c r="Q68" t="s">
        <v>20</v>
      </c>
      <c r="R68">
        <v>0</v>
      </c>
      <c r="S68" s="1">
        <v>44622</v>
      </c>
      <c r="Z68" s="8"/>
    </row>
    <row r="69" spans="1:26" x14ac:dyDescent="0.3">
      <c r="A69">
        <v>9802047936</v>
      </c>
      <c r="B69" t="s">
        <v>19</v>
      </c>
      <c r="C69" t="s">
        <v>20</v>
      </c>
      <c r="D69" t="s">
        <v>21</v>
      </c>
      <c r="E69" t="s">
        <v>22</v>
      </c>
      <c r="F69">
        <v>2</v>
      </c>
      <c r="G69" t="s">
        <v>23</v>
      </c>
      <c r="H69" t="s">
        <v>20</v>
      </c>
      <c r="I69">
        <v>23.46</v>
      </c>
      <c r="J69" t="s">
        <v>20</v>
      </c>
      <c r="K69" t="s">
        <v>20</v>
      </c>
      <c r="L69">
        <v>23.46</v>
      </c>
      <c r="M69" t="s">
        <v>24</v>
      </c>
      <c r="N69" t="s">
        <v>20</v>
      </c>
      <c r="O69">
        <v>0</v>
      </c>
      <c r="P69" t="s">
        <v>20</v>
      </c>
      <c r="Q69" t="s">
        <v>20</v>
      </c>
      <c r="R69">
        <v>0</v>
      </c>
      <c r="S69" s="1">
        <v>44622</v>
      </c>
      <c r="Z69" s="8"/>
    </row>
    <row r="70" spans="1:26" x14ac:dyDescent="0.3">
      <c r="A70">
        <v>2972650000</v>
      </c>
      <c r="B70" t="s">
        <v>19</v>
      </c>
      <c r="C70" t="s">
        <v>20</v>
      </c>
      <c r="D70" t="s">
        <v>21</v>
      </c>
      <c r="E70" t="s">
        <v>22</v>
      </c>
      <c r="F70">
        <v>2</v>
      </c>
      <c r="G70" t="s">
        <v>23</v>
      </c>
      <c r="H70" t="s">
        <v>20</v>
      </c>
      <c r="I70">
        <v>24.19</v>
      </c>
      <c r="J70" t="s">
        <v>20</v>
      </c>
      <c r="K70" t="s">
        <v>20</v>
      </c>
      <c r="L70">
        <v>24.19</v>
      </c>
      <c r="N70" t="s">
        <v>20</v>
      </c>
      <c r="O70">
        <v>0</v>
      </c>
      <c r="P70" t="s">
        <v>20</v>
      </c>
      <c r="Q70" t="s">
        <v>20</v>
      </c>
      <c r="R70">
        <v>0</v>
      </c>
      <c r="S70" s="1">
        <v>44622</v>
      </c>
      <c r="Z70" s="8"/>
    </row>
    <row r="71" spans="1:26" x14ac:dyDescent="0.3">
      <c r="A71">
        <v>6966550000</v>
      </c>
      <c r="B71" t="s">
        <v>19</v>
      </c>
      <c r="C71" t="s">
        <v>20</v>
      </c>
      <c r="D71" t="s">
        <v>21</v>
      </c>
      <c r="E71" t="s">
        <v>22</v>
      </c>
      <c r="F71">
        <v>2</v>
      </c>
      <c r="G71" t="s">
        <v>23</v>
      </c>
      <c r="H71" t="s">
        <v>20</v>
      </c>
      <c r="I71">
        <v>24.65</v>
      </c>
      <c r="J71" t="s">
        <v>20</v>
      </c>
      <c r="K71" t="s">
        <v>20</v>
      </c>
      <c r="L71">
        <v>24.65</v>
      </c>
      <c r="N71" t="s">
        <v>20</v>
      </c>
      <c r="O71">
        <v>0</v>
      </c>
      <c r="P71" t="s">
        <v>20</v>
      </c>
      <c r="Q71" t="s">
        <v>20</v>
      </c>
      <c r="R71">
        <v>0</v>
      </c>
      <c r="S71" s="1">
        <v>44622</v>
      </c>
      <c r="Z71" s="8"/>
    </row>
    <row r="72" spans="1:26" x14ac:dyDescent="0.3">
      <c r="A72">
        <v>2970250000</v>
      </c>
      <c r="B72" t="s">
        <v>19</v>
      </c>
      <c r="C72" t="s">
        <v>20</v>
      </c>
      <c r="D72" t="s">
        <v>21</v>
      </c>
      <c r="E72" t="s">
        <v>22</v>
      </c>
      <c r="F72">
        <v>2</v>
      </c>
      <c r="G72" t="s">
        <v>23</v>
      </c>
      <c r="H72" t="s">
        <v>20</v>
      </c>
      <c r="I72">
        <v>24.68</v>
      </c>
      <c r="J72" t="s">
        <v>20</v>
      </c>
      <c r="K72" t="s">
        <v>20</v>
      </c>
      <c r="L72">
        <v>24.68</v>
      </c>
      <c r="N72" t="s">
        <v>20</v>
      </c>
      <c r="O72">
        <v>0</v>
      </c>
      <c r="P72" t="s">
        <v>20</v>
      </c>
      <c r="Q72" t="s">
        <v>20</v>
      </c>
      <c r="R72">
        <v>0</v>
      </c>
      <c r="S72" s="1">
        <v>44622</v>
      </c>
      <c r="Z72" s="8"/>
    </row>
    <row r="73" spans="1:26" x14ac:dyDescent="0.3">
      <c r="A73">
        <v>6297216398</v>
      </c>
      <c r="B73" t="s">
        <v>19</v>
      </c>
      <c r="C73" t="s">
        <v>20</v>
      </c>
      <c r="D73" t="s">
        <v>21</v>
      </c>
      <c r="E73" t="s">
        <v>22</v>
      </c>
      <c r="F73">
        <v>2</v>
      </c>
      <c r="G73" t="s">
        <v>23</v>
      </c>
      <c r="H73" t="s">
        <v>20</v>
      </c>
      <c r="I73">
        <v>24.72</v>
      </c>
      <c r="J73" t="s">
        <v>20</v>
      </c>
      <c r="K73" t="s">
        <v>20</v>
      </c>
      <c r="L73">
        <v>24.72</v>
      </c>
      <c r="N73" t="s">
        <v>20</v>
      </c>
      <c r="O73">
        <v>0</v>
      </c>
      <c r="P73" t="s">
        <v>20</v>
      </c>
      <c r="Q73" t="s">
        <v>20</v>
      </c>
      <c r="R73">
        <v>0</v>
      </c>
      <c r="S73" s="1">
        <v>44622</v>
      </c>
      <c r="Z73" s="8"/>
    </row>
    <row r="74" spans="1:26" x14ac:dyDescent="0.3">
      <c r="A74">
        <v>9125650000</v>
      </c>
      <c r="B74" t="s">
        <v>19</v>
      </c>
      <c r="C74" t="s">
        <v>20</v>
      </c>
      <c r="D74" t="s">
        <v>21</v>
      </c>
      <c r="E74" t="s">
        <v>22</v>
      </c>
      <c r="F74">
        <v>2</v>
      </c>
      <c r="G74" t="s">
        <v>23</v>
      </c>
      <c r="H74" t="s">
        <v>20</v>
      </c>
      <c r="I74">
        <v>24.77</v>
      </c>
      <c r="J74" t="s">
        <v>20</v>
      </c>
      <c r="K74" t="s">
        <v>20</v>
      </c>
      <c r="L74">
        <v>24.77</v>
      </c>
      <c r="N74" t="s">
        <v>20</v>
      </c>
      <c r="O74">
        <v>0</v>
      </c>
      <c r="P74" t="s">
        <v>20</v>
      </c>
      <c r="Q74" t="s">
        <v>20</v>
      </c>
      <c r="R74">
        <v>0</v>
      </c>
      <c r="S74" s="1">
        <v>44622</v>
      </c>
      <c r="Z74" s="8"/>
    </row>
    <row r="75" spans="1:26" x14ac:dyDescent="0.3">
      <c r="A75">
        <v>4138550000</v>
      </c>
      <c r="B75" t="s">
        <v>19</v>
      </c>
      <c r="C75" t="s">
        <v>20</v>
      </c>
      <c r="D75" t="s">
        <v>21</v>
      </c>
      <c r="E75" t="s">
        <v>22</v>
      </c>
      <c r="F75">
        <v>2</v>
      </c>
      <c r="G75" t="s">
        <v>23</v>
      </c>
      <c r="H75" t="s">
        <v>20</v>
      </c>
      <c r="I75">
        <v>24.91</v>
      </c>
      <c r="J75" t="s">
        <v>20</v>
      </c>
      <c r="K75" t="s">
        <v>20</v>
      </c>
      <c r="L75">
        <v>24.91</v>
      </c>
      <c r="N75" t="s">
        <v>20</v>
      </c>
      <c r="O75">
        <v>0</v>
      </c>
      <c r="P75" t="s">
        <v>20</v>
      </c>
      <c r="Q75" t="s">
        <v>20</v>
      </c>
      <c r="R75">
        <v>0</v>
      </c>
      <c r="S75" s="1">
        <v>44622</v>
      </c>
      <c r="Z75" s="8"/>
    </row>
    <row r="76" spans="1:26" x14ac:dyDescent="0.3">
      <c r="A76">
        <v>5713623612</v>
      </c>
      <c r="B76" t="s">
        <v>19</v>
      </c>
      <c r="C76" t="s">
        <v>20</v>
      </c>
      <c r="D76" t="s">
        <v>21</v>
      </c>
      <c r="E76" t="s">
        <v>22</v>
      </c>
      <c r="F76">
        <v>2</v>
      </c>
      <c r="G76" t="s">
        <v>23</v>
      </c>
      <c r="H76" t="s">
        <v>20</v>
      </c>
      <c r="I76">
        <v>25.21</v>
      </c>
      <c r="J76" t="s">
        <v>20</v>
      </c>
      <c r="K76" t="s">
        <v>20</v>
      </c>
      <c r="L76">
        <v>25.21</v>
      </c>
      <c r="N76" t="s">
        <v>20</v>
      </c>
      <c r="O76">
        <v>0</v>
      </c>
      <c r="P76" t="s">
        <v>20</v>
      </c>
      <c r="Q76" t="s">
        <v>20</v>
      </c>
      <c r="R76">
        <v>0</v>
      </c>
      <c r="S76" s="1">
        <v>44622</v>
      </c>
      <c r="Z76" s="8"/>
    </row>
    <row r="77" spans="1:26" x14ac:dyDescent="0.3">
      <c r="A77">
        <v>8182939063</v>
      </c>
      <c r="B77" t="s">
        <v>19</v>
      </c>
      <c r="C77" t="s">
        <v>20</v>
      </c>
      <c r="D77" t="s">
        <v>21</v>
      </c>
      <c r="E77" t="s">
        <v>22</v>
      </c>
      <c r="F77">
        <v>2</v>
      </c>
      <c r="G77" t="s">
        <v>23</v>
      </c>
      <c r="H77" t="s">
        <v>20</v>
      </c>
      <c r="I77">
        <v>25.34</v>
      </c>
      <c r="J77" t="s">
        <v>20</v>
      </c>
      <c r="K77" t="s">
        <v>20</v>
      </c>
      <c r="L77">
        <v>25.34</v>
      </c>
      <c r="N77" t="s">
        <v>20</v>
      </c>
      <c r="O77">
        <v>0</v>
      </c>
      <c r="P77" t="s">
        <v>20</v>
      </c>
      <c r="Q77" t="s">
        <v>20</v>
      </c>
      <c r="R77">
        <v>0</v>
      </c>
      <c r="S77" s="1">
        <v>44622</v>
      </c>
      <c r="Z77" s="8"/>
    </row>
    <row r="78" spans="1:26" x14ac:dyDescent="0.3">
      <c r="A78">
        <v>2829071325</v>
      </c>
      <c r="B78" t="s">
        <v>19</v>
      </c>
      <c r="C78" t="s">
        <v>20</v>
      </c>
      <c r="D78" t="s">
        <v>21</v>
      </c>
      <c r="E78" t="s">
        <v>22</v>
      </c>
      <c r="F78">
        <v>2</v>
      </c>
      <c r="G78" t="s">
        <v>23</v>
      </c>
      <c r="H78" t="s">
        <v>20</v>
      </c>
      <c r="I78">
        <v>25.6</v>
      </c>
      <c r="J78" t="s">
        <v>20</v>
      </c>
      <c r="K78" t="s">
        <v>20</v>
      </c>
      <c r="L78">
        <v>25.6</v>
      </c>
      <c r="N78" t="s">
        <v>20</v>
      </c>
      <c r="O78">
        <v>0</v>
      </c>
      <c r="P78" t="s">
        <v>20</v>
      </c>
      <c r="Q78" t="s">
        <v>20</v>
      </c>
      <c r="R78">
        <v>0</v>
      </c>
      <c r="S78" s="1">
        <v>44622</v>
      </c>
      <c r="Z78" s="8"/>
    </row>
    <row r="79" spans="1:26" x14ac:dyDescent="0.3">
      <c r="A79">
        <v>6221558450</v>
      </c>
      <c r="B79" t="s">
        <v>19</v>
      </c>
      <c r="C79" t="s">
        <v>20</v>
      </c>
      <c r="D79" t="s">
        <v>21</v>
      </c>
      <c r="E79" t="s">
        <v>22</v>
      </c>
      <c r="F79">
        <v>2</v>
      </c>
      <c r="G79" t="s">
        <v>23</v>
      </c>
      <c r="H79" t="s">
        <v>20</v>
      </c>
      <c r="I79">
        <v>26.09</v>
      </c>
      <c r="J79" t="s">
        <v>20</v>
      </c>
      <c r="K79" t="s">
        <v>20</v>
      </c>
      <c r="L79">
        <v>26.09</v>
      </c>
      <c r="N79" t="s">
        <v>20</v>
      </c>
      <c r="O79">
        <v>0</v>
      </c>
      <c r="P79" t="s">
        <v>20</v>
      </c>
      <c r="Q79" t="s">
        <v>20</v>
      </c>
      <c r="R79">
        <v>0</v>
      </c>
      <c r="S79" s="1">
        <v>44622</v>
      </c>
      <c r="Z79" s="8"/>
    </row>
    <row r="80" spans="1:26" x14ac:dyDescent="0.3">
      <c r="A80">
        <v>4247150000</v>
      </c>
      <c r="B80" t="s">
        <v>19</v>
      </c>
      <c r="C80" t="s">
        <v>20</v>
      </c>
      <c r="D80" t="s">
        <v>21</v>
      </c>
      <c r="E80" t="s">
        <v>22</v>
      </c>
      <c r="F80">
        <v>2</v>
      </c>
      <c r="G80" t="s">
        <v>23</v>
      </c>
      <c r="H80" t="s">
        <v>20</v>
      </c>
      <c r="I80">
        <v>26.65</v>
      </c>
      <c r="J80" t="s">
        <v>20</v>
      </c>
      <c r="K80" t="s">
        <v>20</v>
      </c>
      <c r="L80">
        <v>26.65</v>
      </c>
      <c r="N80" t="s">
        <v>20</v>
      </c>
      <c r="O80">
        <v>0</v>
      </c>
      <c r="P80" t="s">
        <v>20</v>
      </c>
      <c r="Q80" t="s">
        <v>20</v>
      </c>
      <c r="R80">
        <v>0</v>
      </c>
      <c r="S80" s="1">
        <v>44622</v>
      </c>
      <c r="Z80" s="8"/>
    </row>
    <row r="81" spans="1:26" x14ac:dyDescent="0.3">
      <c r="A81">
        <v>7831893906</v>
      </c>
      <c r="B81" t="s">
        <v>19</v>
      </c>
      <c r="C81" t="s">
        <v>20</v>
      </c>
      <c r="D81" t="s">
        <v>21</v>
      </c>
      <c r="E81" t="s">
        <v>22</v>
      </c>
      <c r="F81">
        <v>2</v>
      </c>
      <c r="G81" t="s">
        <v>23</v>
      </c>
      <c r="H81" t="s">
        <v>20</v>
      </c>
      <c r="I81">
        <v>26.67</v>
      </c>
      <c r="J81" t="s">
        <v>20</v>
      </c>
      <c r="K81" t="s">
        <v>20</v>
      </c>
      <c r="L81">
        <v>26.67</v>
      </c>
      <c r="N81" t="s">
        <v>20</v>
      </c>
      <c r="O81">
        <v>0</v>
      </c>
      <c r="P81" t="s">
        <v>20</v>
      </c>
      <c r="Q81" t="s">
        <v>20</v>
      </c>
      <c r="R81">
        <v>0</v>
      </c>
      <c r="S81" s="1">
        <v>44622</v>
      </c>
      <c r="Z81" s="8"/>
    </row>
    <row r="82" spans="1:26" x14ac:dyDescent="0.3">
      <c r="A82">
        <v>9028250000</v>
      </c>
      <c r="B82" t="s">
        <v>19</v>
      </c>
      <c r="C82" t="s">
        <v>20</v>
      </c>
      <c r="D82" t="s">
        <v>21</v>
      </c>
      <c r="E82" t="s">
        <v>22</v>
      </c>
      <c r="F82">
        <v>2</v>
      </c>
      <c r="G82" t="s">
        <v>23</v>
      </c>
      <c r="H82" t="s">
        <v>20</v>
      </c>
      <c r="I82">
        <v>26.69</v>
      </c>
      <c r="J82" t="s">
        <v>20</v>
      </c>
      <c r="K82" t="s">
        <v>20</v>
      </c>
      <c r="L82">
        <v>26.69</v>
      </c>
      <c r="N82" t="s">
        <v>20</v>
      </c>
      <c r="O82">
        <v>0</v>
      </c>
      <c r="P82" t="s">
        <v>20</v>
      </c>
      <c r="Q82" t="s">
        <v>20</v>
      </c>
      <c r="R82">
        <v>0</v>
      </c>
      <c r="S82" s="1">
        <v>44622</v>
      </c>
      <c r="Z82" s="8"/>
    </row>
    <row r="83" spans="1:26" x14ac:dyDescent="0.3">
      <c r="A83">
        <v>7260836740</v>
      </c>
      <c r="B83" t="s">
        <v>19</v>
      </c>
      <c r="C83" t="s">
        <v>20</v>
      </c>
      <c r="D83" t="s">
        <v>21</v>
      </c>
      <c r="E83" t="s">
        <v>22</v>
      </c>
      <c r="F83">
        <v>2</v>
      </c>
      <c r="G83" t="s">
        <v>23</v>
      </c>
      <c r="H83" t="s">
        <v>20</v>
      </c>
      <c r="I83">
        <v>26.8</v>
      </c>
      <c r="J83" t="s">
        <v>20</v>
      </c>
      <c r="K83" t="s">
        <v>20</v>
      </c>
      <c r="L83">
        <v>26.8</v>
      </c>
      <c r="N83" t="s">
        <v>20</v>
      </c>
      <c r="O83">
        <v>0</v>
      </c>
      <c r="P83" t="s">
        <v>20</v>
      </c>
      <c r="Q83" t="s">
        <v>20</v>
      </c>
      <c r="R83">
        <v>0</v>
      </c>
      <c r="S83" s="1">
        <v>44622</v>
      </c>
      <c r="Z83" s="8"/>
    </row>
    <row r="84" spans="1:26" x14ac:dyDescent="0.3">
      <c r="A84">
        <v>3575481420</v>
      </c>
      <c r="B84" t="s">
        <v>19</v>
      </c>
      <c r="C84" t="s">
        <v>20</v>
      </c>
      <c r="D84" t="s">
        <v>21</v>
      </c>
      <c r="E84" t="s">
        <v>22</v>
      </c>
      <c r="F84">
        <v>2</v>
      </c>
      <c r="G84" t="s">
        <v>23</v>
      </c>
      <c r="H84" t="s">
        <v>20</v>
      </c>
      <c r="I84">
        <v>26.81</v>
      </c>
      <c r="J84" t="s">
        <v>20</v>
      </c>
      <c r="K84" t="s">
        <v>20</v>
      </c>
      <c r="L84">
        <v>26.81</v>
      </c>
      <c r="N84" t="s">
        <v>20</v>
      </c>
      <c r="O84">
        <v>0</v>
      </c>
      <c r="P84" t="s">
        <v>20</v>
      </c>
      <c r="Q84" t="s">
        <v>20</v>
      </c>
      <c r="R84">
        <v>0</v>
      </c>
      <c r="S84" s="1">
        <v>44622</v>
      </c>
      <c r="Z84" s="8"/>
    </row>
    <row r="85" spans="1:26" x14ac:dyDescent="0.3">
      <c r="A85">
        <v>4868250000</v>
      </c>
      <c r="B85" t="s">
        <v>19</v>
      </c>
      <c r="C85" t="s">
        <v>20</v>
      </c>
      <c r="D85" t="s">
        <v>21</v>
      </c>
      <c r="E85" t="s">
        <v>22</v>
      </c>
      <c r="F85">
        <v>2</v>
      </c>
      <c r="G85" t="s">
        <v>23</v>
      </c>
      <c r="H85" t="s">
        <v>20</v>
      </c>
      <c r="I85">
        <v>26.88</v>
      </c>
      <c r="J85" t="s">
        <v>20</v>
      </c>
      <c r="K85" t="s">
        <v>20</v>
      </c>
      <c r="L85">
        <v>26.88</v>
      </c>
      <c r="N85" t="s">
        <v>20</v>
      </c>
      <c r="O85">
        <v>0</v>
      </c>
      <c r="P85" t="s">
        <v>20</v>
      </c>
      <c r="Q85" t="s">
        <v>20</v>
      </c>
      <c r="R85">
        <v>0</v>
      </c>
      <c r="S85" s="1">
        <v>44622</v>
      </c>
      <c r="Z85" s="8"/>
    </row>
    <row r="86" spans="1:26" x14ac:dyDescent="0.3">
      <c r="A86">
        <v>8420650000</v>
      </c>
      <c r="B86" t="s">
        <v>19</v>
      </c>
      <c r="C86" t="s">
        <v>20</v>
      </c>
      <c r="D86" t="s">
        <v>21</v>
      </c>
      <c r="E86" t="s">
        <v>22</v>
      </c>
      <c r="F86">
        <v>2</v>
      </c>
      <c r="G86" t="s">
        <v>23</v>
      </c>
      <c r="H86" t="s">
        <v>20</v>
      </c>
      <c r="I86">
        <v>27.27</v>
      </c>
      <c r="J86" t="s">
        <v>20</v>
      </c>
      <c r="K86" t="s">
        <v>20</v>
      </c>
      <c r="L86">
        <v>27.27</v>
      </c>
      <c r="N86" t="s">
        <v>20</v>
      </c>
      <c r="O86">
        <v>0</v>
      </c>
      <c r="P86" t="s">
        <v>20</v>
      </c>
      <c r="Q86" t="s">
        <v>20</v>
      </c>
      <c r="R86">
        <v>0</v>
      </c>
      <c r="S86" s="1">
        <v>44622</v>
      </c>
      <c r="Z86" s="8"/>
    </row>
    <row r="87" spans="1:26" x14ac:dyDescent="0.3">
      <c r="A87">
        <v>6347408341</v>
      </c>
      <c r="B87" t="s">
        <v>19</v>
      </c>
      <c r="C87" t="s">
        <v>20</v>
      </c>
      <c r="D87" t="s">
        <v>21</v>
      </c>
      <c r="E87" t="s">
        <v>22</v>
      </c>
      <c r="F87">
        <v>2</v>
      </c>
      <c r="G87" t="s">
        <v>23</v>
      </c>
      <c r="H87" t="s">
        <v>20</v>
      </c>
      <c r="I87">
        <v>27.29</v>
      </c>
      <c r="J87" t="s">
        <v>20</v>
      </c>
      <c r="K87" t="s">
        <v>20</v>
      </c>
      <c r="L87">
        <v>27.29</v>
      </c>
      <c r="N87" t="s">
        <v>20</v>
      </c>
      <c r="O87">
        <v>0</v>
      </c>
      <c r="P87" t="s">
        <v>20</v>
      </c>
      <c r="Q87" t="s">
        <v>20</v>
      </c>
      <c r="R87">
        <v>0</v>
      </c>
      <c r="S87" s="1">
        <v>44622</v>
      </c>
      <c r="Z87" s="8"/>
    </row>
    <row r="88" spans="1:26" x14ac:dyDescent="0.3">
      <c r="A88">
        <v>1921178040</v>
      </c>
      <c r="B88" t="s">
        <v>19</v>
      </c>
      <c r="C88" t="s">
        <v>20</v>
      </c>
      <c r="D88" t="s">
        <v>21</v>
      </c>
      <c r="E88" t="s">
        <v>22</v>
      </c>
      <c r="F88">
        <v>2</v>
      </c>
      <c r="G88" t="s">
        <v>23</v>
      </c>
      <c r="H88" t="s">
        <v>20</v>
      </c>
      <c r="I88">
        <v>27.3</v>
      </c>
      <c r="J88" t="s">
        <v>20</v>
      </c>
      <c r="K88" t="s">
        <v>20</v>
      </c>
      <c r="L88">
        <v>27.3</v>
      </c>
      <c r="N88" t="s">
        <v>20</v>
      </c>
      <c r="O88">
        <v>0</v>
      </c>
      <c r="P88" t="s">
        <v>20</v>
      </c>
      <c r="Q88" t="s">
        <v>20</v>
      </c>
      <c r="R88">
        <v>0</v>
      </c>
      <c r="S88" s="1">
        <v>44622</v>
      </c>
      <c r="Z88" s="8"/>
    </row>
    <row r="89" spans="1:26" x14ac:dyDescent="0.3">
      <c r="A89">
        <v>3498981243</v>
      </c>
      <c r="B89" t="s">
        <v>19</v>
      </c>
      <c r="C89" t="s">
        <v>20</v>
      </c>
      <c r="D89" t="s">
        <v>21</v>
      </c>
      <c r="E89" t="s">
        <v>22</v>
      </c>
      <c r="F89">
        <v>2</v>
      </c>
      <c r="G89" t="s">
        <v>23</v>
      </c>
      <c r="H89" t="s">
        <v>20</v>
      </c>
      <c r="I89">
        <v>27.37</v>
      </c>
      <c r="J89" t="s">
        <v>20</v>
      </c>
      <c r="K89" t="s">
        <v>20</v>
      </c>
      <c r="L89">
        <v>27.37</v>
      </c>
      <c r="N89" t="s">
        <v>20</v>
      </c>
      <c r="O89">
        <v>0</v>
      </c>
      <c r="P89" t="s">
        <v>20</v>
      </c>
      <c r="Q89" t="s">
        <v>20</v>
      </c>
      <c r="R89">
        <v>0</v>
      </c>
      <c r="S89" s="1">
        <v>44622</v>
      </c>
      <c r="Z89" s="8"/>
    </row>
    <row r="90" spans="1:26" x14ac:dyDescent="0.3">
      <c r="A90">
        <v>8924450000</v>
      </c>
      <c r="B90" t="s">
        <v>19</v>
      </c>
      <c r="C90" t="s">
        <v>20</v>
      </c>
      <c r="D90" t="s">
        <v>21</v>
      </c>
      <c r="E90" t="s">
        <v>22</v>
      </c>
      <c r="F90">
        <v>2</v>
      </c>
      <c r="G90" t="s">
        <v>23</v>
      </c>
      <c r="H90" t="s">
        <v>20</v>
      </c>
      <c r="I90">
        <v>27.51</v>
      </c>
      <c r="J90" t="s">
        <v>20</v>
      </c>
      <c r="K90" t="s">
        <v>20</v>
      </c>
      <c r="L90">
        <v>27.51</v>
      </c>
      <c r="N90" t="s">
        <v>20</v>
      </c>
      <c r="O90">
        <v>0</v>
      </c>
      <c r="P90" t="s">
        <v>20</v>
      </c>
      <c r="Q90" t="s">
        <v>20</v>
      </c>
      <c r="R90">
        <v>0</v>
      </c>
      <c r="S90" s="1">
        <v>44622</v>
      </c>
      <c r="Z90" s="8"/>
    </row>
    <row r="91" spans="1:26" x14ac:dyDescent="0.3">
      <c r="A91">
        <v>4255197939</v>
      </c>
      <c r="B91" t="s">
        <v>19</v>
      </c>
      <c r="C91" t="s">
        <v>20</v>
      </c>
      <c r="D91" t="s">
        <v>21</v>
      </c>
      <c r="E91" t="s">
        <v>22</v>
      </c>
      <c r="F91">
        <v>2</v>
      </c>
      <c r="G91" t="s">
        <v>23</v>
      </c>
      <c r="H91" t="s">
        <v>20</v>
      </c>
      <c r="I91">
        <v>27.71</v>
      </c>
      <c r="J91" t="s">
        <v>20</v>
      </c>
      <c r="K91" t="s">
        <v>20</v>
      </c>
      <c r="L91">
        <v>27.71</v>
      </c>
      <c r="M91" t="s">
        <v>24</v>
      </c>
      <c r="N91" t="s">
        <v>20</v>
      </c>
      <c r="O91">
        <v>0</v>
      </c>
      <c r="P91" t="s">
        <v>20</v>
      </c>
      <c r="Q91" t="s">
        <v>20</v>
      </c>
      <c r="R91">
        <v>0</v>
      </c>
      <c r="S91" s="1">
        <v>44622</v>
      </c>
      <c r="Z91" s="8"/>
    </row>
    <row r="92" spans="1:26" x14ac:dyDescent="0.3">
      <c r="A92">
        <v>1294166035</v>
      </c>
      <c r="B92" t="s">
        <v>19</v>
      </c>
      <c r="C92" t="s">
        <v>20</v>
      </c>
      <c r="D92" t="s">
        <v>21</v>
      </c>
      <c r="E92" t="s">
        <v>22</v>
      </c>
      <c r="F92">
        <v>2</v>
      </c>
      <c r="G92" t="s">
        <v>23</v>
      </c>
      <c r="H92" t="s">
        <v>20</v>
      </c>
      <c r="I92">
        <v>27.72</v>
      </c>
      <c r="J92" t="s">
        <v>20</v>
      </c>
      <c r="K92" t="s">
        <v>20</v>
      </c>
      <c r="L92">
        <v>27.72</v>
      </c>
      <c r="N92" t="s">
        <v>20</v>
      </c>
      <c r="O92">
        <v>0</v>
      </c>
      <c r="P92" t="s">
        <v>20</v>
      </c>
      <c r="Q92" t="s">
        <v>20</v>
      </c>
      <c r="R92">
        <v>0</v>
      </c>
      <c r="S92" s="1">
        <v>44622</v>
      </c>
      <c r="Z92" s="8"/>
    </row>
    <row r="93" spans="1:26" x14ac:dyDescent="0.3">
      <c r="A93">
        <v>574410575</v>
      </c>
      <c r="B93" t="s">
        <v>19</v>
      </c>
      <c r="C93" t="s">
        <v>20</v>
      </c>
      <c r="D93" t="s">
        <v>21</v>
      </c>
      <c r="E93" t="s">
        <v>22</v>
      </c>
      <c r="F93">
        <v>2</v>
      </c>
      <c r="G93" t="s">
        <v>23</v>
      </c>
      <c r="H93" t="s">
        <v>20</v>
      </c>
      <c r="I93">
        <v>27.95</v>
      </c>
      <c r="J93" t="s">
        <v>20</v>
      </c>
      <c r="K93" t="s">
        <v>20</v>
      </c>
      <c r="L93">
        <v>27.95</v>
      </c>
      <c r="N93" t="s">
        <v>20</v>
      </c>
      <c r="O93">
        <v>0</v>
      </c>
      <c r="P93" t="s">
        <v>20</v>
      </c>
      <c r="Q93" t="s">
        <v>20</v>
      </c>
      <c r="R93">
        <v>0</v>
      </c>
      <c r="S93" s="1">
        <v>44622</v>
      </c>
      <c r="Z93" s="8"/>
    </row>
    <row r="94" spans="1:26" x14ac:dyDescent="0.3">
      <c r="A94">
        <v>8938150000</v>
      </c>
      <c r="B94" t="s">
        <v>19</v>
      </c>
      <c r="C94" t="s">
        <v>20</v>
      </c>
      <c r="D94" t="s">
        <v>21</v>
      </c>
      <c r="E94" t="s">
        <v>22</v>
      </c>
      <c r="F94">
        <v>2</v>
      </c>
      <c r="G94" t="s">
        <v>23</v>
      </c>
      <c r="H94" t="s">
        <v>20</v>
      </c>
      <c r="I94">
        <v>27.95</v>
      </c>
      <c r="J94" t="s">
        <v>20</v>
      </c>
      <c r="K94" t="s">
        <v>20</v>
      </c>
      <c r="L94">
        <v>27.95</v>
      </c>
      <c r="M94" t="s">
        <v>24</v>
      </c>
      <c r="N94" t="s">
        <v>20</v>
      </c>
      <c r="O94">
        <v>0</v>
      </c>
      <c r="P94" t="s">
        <v>20</v>
      </c>
      <c r="Q94" t="s">
        <v>20</v>
      </c>
      <c r="R94">
        <v>0</v>
      </c>
      <c r="S94" s="1">
        <v>44622</v>
      </c>
      <c r="Z94" s="8"/>
    </row>
    <row r="95" spans="1:26" x14ac:dyDescent="0.3">
      <c r="A95">
        <v>6812250000</v>
      </c>
      <c r="B95" t="s">
        <v>19</v>
      </c>
      <c r="C95" t="s">
        <v>20</v>
      </c>
      <c r="D95" t="s">
        <v>21</v>
      </c>
      <c r="E95" t="s">
        <v>22</v>
      </c>
      <c r="F95">
        <v>2</v>
      </c>
      <c r="G95" t="s">
        <v>23</v>
      </c>
      <c r="H95" t="s">
        <v>20</v>
      </c>
      <c r="I95">
        <v>28.03</v>
      </c>
      <c r="J95" t="s">
        <v>20</v>
      </c>
      <c r="K95" t="s">
        <v>20</v>
      </c>
      <c r="L95">
        <v>28.03</v>
      </c>
      <c r="N95" t="s">
        <v>20</v>
      </c>
      <c r="O95">
        <v>0</v>
      </c>
      <c r="P95" t="s">
        <v>20</v>
      </c>
      <c r="Q95" t="s">
        <v>20</v>
      </c>
      <c r="R95">
        <v>0</v>
      </c>
      <c r="S95" s="1">
        <v>44622</v>
      </c>
      <c r="Z95" s="8"/>
    </row>
    <row r="96" spans="1:26" x14ac:dyDescent="0.3">
      <c r="A96">
        <v>5010250000</v>
      </c>
      <c r="B96" t="s">
        <v>19</v>
      </c>
      <c r="C96" t="s">
        <v>20</v>
      </c>
      <c r="D96" t="s">
        <v>21</v>
      </c>
      <c r="E96" t="s">
        <v>22</v>
      </c>
      <c r="F96">
        <v>2</v>
      </c>
      <c r="G96" t="s">
        <v>23</v>
      </c>
      <c r="H96" t="s">
        <v>20</v>
      </c>
      <c r="I96">
        <v>28.31</v>
      </c>
      <c r="J96" t="s">
        <v>20</v>
      </c>
      <c r="K96" t="s">
        <v>20</v>
      </c>
      <c r="L96">
        <v>28.31</v>
      </c>
      <c r="N96" t="s">
        <v>20</v>
      </c>
      <c r="O96">
        <v>0</v>
      </c>
      <c r="P96" t="s">
        <v>20</v>
      </c>
      <c r="Q96" t="s">
        <v>20</v>
      </c>
      <c r="R96">
        <v>0</v>
      </c>
      <c r="S96" s="1">
        <v>44622</v>
      </c>
      <c r="Z96" s="8"/>
    </row>
    <row r="97" spans="1:26" x14ac:dyDescent="0.3">
      <c r="A97">
        <v>2695585410</v>
      </c>
      <c r="B97" t="s">
        <v>19</v>
      </c>
      <c r="C97" t="s">
        <v>20</v>
      </c>
      <c r="D97" t="s">
        <v>21</v>
      </c>
      <c r="E97" t="s">
        <v>22</v>
      </c>
      <c r="F97">
        <v>2</v>
      </c>
      <c r="G97" t="s">
        <v>23</v>
      </c>
      <c r="H97" t="s">
        <v>20</v>
      </c>
      <c r="I97">
        <v>28.54</v>
      </c>
      <c r="J97" t="s">
        <v>20</v>
      </c>
      <c r="K97" t="s">
        <v>20</v>
      </c>
      <c r="L97">
        <v>28.54</v>
      </c>
      <c r="N97" t="s">
        <v>20</v>
      </c>
      <c r="O97">
        <v>0</v>
      </c>
      <c r="P97" t="s">
        <v>20</v>
      </c>
      <c r="Q97" t="s">
        <v>20</v>
      </c>
      <c r="R97">
        <v>0</v>
      </c>
      <c r="S97" s="1">
        <v>44622</v>
      </c>
      <c r="Z97" s="8"/>
    </row>
    <row r="98" spans="1:26" x14ac:dyDescent="0.3">
      <c r="A98">
        <v>2404230085</v>
      </c>
      <c r="B98" t="s">
        <v>19</v>
      </c>
      <c r="C98" t="s">
        <v>20</v>
      </c>
      <c r="D98" t="s">
        <v>21</v>
      </c>
      <c r="E98" t="s">
        <v>22</v>
      </c>
      <c r="F98">
        <v>2</v>
      </c>
      <c r="G98" t="s">
        <v>23</v>
      </c>
      <c r="H98" t="s">
        <v>20</v>
      </c>
      <c r="I98">
        <v>29.41</v>
      </c>
      <c r="J98" t="s">
        <v>20</v>
      </c>
      <c r="K98" t="s">
        <v>20</v>
      </c>
      <c r="L98">
        <v>29.41</v>
      </c>
      <c r="N98" t="s">
        <v>20</v>
      </c>
      <c r="O98">
        <v>0</v>
      </c>
      <c r="P98" t="s">
        <v>20</v>
      </c>
      <c r="Q98" t="s">
        <v>20</v>
      </c>
      <c r="R98">
        <v>0</v>
      </c>
      <c r="S98" s="1">
        <v>44622</v>
      </c>
      <c r="Z98" s="8"/>
    </row>
    <row r="99" spans="1:26" x14ac:dyDescent="0.3">
      <c r="A99">
        <v>7821102694</v>
      </c>
      <c r="B99" t="s">
        <v>19</v>
      </c>
      <c r="C99" t="s">
        <v>20</v>
      </c>
      <c r="D99" t="s">
        <v>21</v>
      </c>
      <c r="E99" t="s">
        <v>22</v>
      </c>
      <c r="F99">
        <v>2</v>
      </c>
      <c r="G99" t="s">
        <v>23</v>
      </c>
      <c r="H99" t="s">
        <v>20</v>
      </c>
      <c r="I99">
        <v>29.44</v>
      </c>
      <c r="J99" t="s">
        <v>20</v>
      </c>
      <c r="K99" t="s">
        <v>20</v>
      </c>
      <c r="L99">
        <v>29.44</v>
      </c>
      <c r="N99" t="s">
        <v>20</v>
      </c>
      <c r="O99">
        <v>0</v>
      </c>
      <c r="P99" t="s">
        <v>20</v>
      </c>
      <c r="Q99" t="s">
        <v>20</v>
      </c>
      <c r="R99">
        <v>0</v>
      </c>
      <c r="S99" s="1">
        <v>44622</v>
      </c>
      <c r="Z99" s="8"/>
    </row>
    <row r="100" spans="1:26" x14ac:dyDescent="0.3">
      <c r="A100">
        <v>3914725960</v>
      </c>
      <c r="B100" t="s">
        <v>19</v>
      </c>
      <c r="C100" t="s">
        <v>20</v>
      </c>
      <c r="D100" t="s">
        <v>21</v>
      </c>
      <c r="E100" t="s">
        <v>22</v>
      </c>
      <c r="F100">
        <v>2</v>
      </c>
      <c r="G100" t="s">
        <v>23</v>
      </c>
      <c r="H100" t="s">
        <v>20</v>
      </c>
      <c r="I100">
        <v>29.54</v>
      </c>
      <c r="J100" t="s">
        <v>20</v>
      </c>
      <c r="K100" t="s">
        <v>20</v>
      </c>
      <c r="L100">
        <v>29.54</v>
      </c>
      <c r="N100" t="s">
        <v>20</v>
      </c>
      <c r="O100">
        <v>0</v>
      </c>
      <c r="P100" t="s">
        <v>20</v>
      </c>
      <c r="Q100" t="s">
        <v>20</v>
      </c>
      <c r="R100">
        <v>0</v>
      </c>
      <c r="S100" s="1">
        <v>44622</v>
      </c>
      <c r="Z100" s="8"/>
    </row>
    <row r="101" spans="1:26" x14ac:dyDescent="0.3">
      <c r="A101">
        <v>3800781954</v>
      </c>
      <c r="B101" t="s">
        <v>19</v>
      </c>
      <c r="C101" t="s">
        <v>20</v>
      </c>
      <c r="D101" t="s">
        <v>21</v>
      </c>
      <c r="E101" t="s">
        <v>22</v>
      </c>
      <c r="F101">
        <v>2</v>
      </c>
      <c r="G101" t="s">
        <v>23</v>
      </c>
      <c r="H101" t="s">
        <v>20</v>
      </c>
      <c r="I101">
        <v>29.89</v>
      </c>
      <c r="J101" t="s">
        <v>20</v>
      </c>
      <c r="K101" t="s">
        <v>20</v>
      </c>
      <c r="L101">
        <v>29.89</v>
      </c>
      <c r="N101" t="s">
        <v>20</v>
      </c>
      <c r="O101">
        <v>0</v>
      </c>
      <c r="P101" t="s">
        <v>20</v>
      </c>
      <c r="Q101" t="s">
        <v>20</v>
      </c>
      <c r="R101">
        <v>0</v>
      </c>
      <c r="S101" s="1">
        <v>44622</v>
      </c>
      <c r="Z101" s="8"/>
    </row>
    <row r="102" spans="1:26" x14ac:dyDescent="0.3">
      <c r="A102">
        <v>2464450000</v>
      </c>
      <c r="B102" t="s">
        <v>19</v>
      </c>
      <c r="C102" t="s">
        <v>20</v>
      </c>
      <c r="D102" t="s">
        <v>21</v>
      </c>
      <c r="E102" t="s">
        <v>22</v>
      </c>
      <c r="F102">
        <v>2</v>
      </c>
      <c r="G102" t="s">
        <v>23</v>
      </c>
      <c r="H102" t="s">
        <v>20</v>
      </c>
      <c r="I102">
        <v>29.89</v>
      </c>
      <c r="J102" t="s">
        <v>20</v>
      </c>
      <c r="K102" t="s">
        <v>20</v>
      </c>
      <c r="L102">
        <v>29.89</v>
      </c>
      <c r="M102" t="s">
        <v>24</v>
      </c>
      <c r="N102" t="s">
        <v>20</v>
      </c>
      <c r="O102">
        <v>0</v>
      </c>
      <c r="P102" t="s">
        <v>20</v>
      </c>
      <c r="Q102" t="s">
        <v>20</v>
      </c>
      <c r="R102">
        <v>0</v>
      </c>
      <c r="S102" s="1">
        <v>44622</v>
      </c>
      <c r="Z102" s="8"/>
    </row>
    <row r="103" spans="1:26" x14ac:dyDescent="0.3">
      <c r="A103">
        <v>9296174863</v>
      </c>
      <c r="B103" t="s">
        <v>19</v>
      </c>
      <c r="C103" t="s">
        <v>20</v>
      </c>
      <c r="D103" t="s">
        <v>21</v>
      </c>
      <c r="E103" t="s">
        <v>22</v>
      </c>
      <c r="F103">
        <v>2</v>
      </c>
      <c r="G103" t="s">
        <v>23</v>
      </c>
      <c r="H103" t="s">
        <v>20</v>
      </c>
      <c r="I103">
        <v>30.15</v>
      </c>
      <c r="J103" t="s">
        <v>20</v>
      </c>
      <c r="K103" t="s">
        <v>20</v>
      </c>
      <c r="L103">
        <v>30.15</v>
      </c>
      <c r="N103" t="s">
        <v>20</v>
      </c>
      <c r="O103">
        <v>0</v>
      </c>
      <c r="P103" t="s">
        <v>20</v>
      </c>
      <c r="Q103" t="s">
        <v>20</v>
      </c>
      <c r="R103">
        <v>0</v>
      </c>
      <c r="S103" s="1">
        <v>44622</v>
      </c>
      <c r="Z103" s="8"/>
    </row>
    <row r="104" spans="1:26" x14ac:dyDescent="0.3">
      <c r="A104">
        <v>834603819</v>
      </c>
      <c r="B104" t="s">
        <v>19</v>
      </c>
      <c r="C104" t="s">
        <v>20</v>
      </c>
      <c r="D104" t="s">
        <v>21</v>
      </c>
      <c r="E104" t="s">
        <v>22</v>
      </c>
      <c r="F104">
        <v>2</v>
      </c>
      <c r="G104" t="s">
        <v>23</v>
      </c>
      <c r="H104" t="s">
        <v>20</v>
      </c>
      <c r="I104">
        <v>30.88</v>
      </c>
      <c r="J104" t="s">
        <v>20</v>
      </c>
      <c r="K104" t="s">
        <v>20</v>
      </c>
      <c r="L104">
        <v>30.88</v>
      </c>
      <c r="M104" t="s">
        <v>24</v>
      </c>
      <c r="N104" t="s">
        <v>20</v>
      </c>
      <c r="O104">
        <v>0</v>
      </c>
      <c r="P104" t="s">
        <v>20</v>
      </c>
      <c r="Q104" t="s">
        <v>20</v>
      </c>
      <c r="R104">
        <v>0</v>
      </c>
      <c r="S104" s="1">
        <v>44622</v>
      </c>
      <c r="Z104" s="8"/>
    </row>
    <row r="105" spans="1:26" x14ac:dyDescent="0.3">
      <c r="A105">
        <v>2006450000</v>
      </c>
      <c r="B105" t="s">
        <v>19</v>
      </c>
      <c r="C105" t="s">
        <v>20</v>
      </c>
      <c r="D105" t="s">
        <v>21</v>
      </c>
      <c r="E105" t="s">
        <v>22</v>
      </c>
      <c r="F105">
        <v>2</v>
      </c>
      <c r="G105" t="s">
        <v>23</v>
      </c>
      <c r="H105" t="s">
        <v>20</v>
      </c>
      <c r="I105">
        <v>30.89</v>
      </c>
      <c r="J105" t="s">
        <v>20</v>
      </c>
      <c r="K105" t="s">
        <v>20</v>
      </c>
      <c r="L105">
        <v>30.89</v>
      </c>
      <c r="N105" t="s">
        <v>20</v>
      </c>
      <c r="O105">
        <v>0</v>
      </c>
      <c r="P105" t="s">
        <v>20</v>
      </c>
      <c r="Q105" t="s">
        <v>20</v>
      </c>
      <c r="R105">
        <v>0</v>
      </c>
      <c r="S105" s="1">
        <v>44622</v>
      </c>
      <c r="Z105" s="8"/>
    </row>
    <row r="106" spans="1:26" x14ac:dyDescent="0.3">
      <c r="A106">
        <v>2746550000</v>
      </c>
      <c r="B106" t="s">
        <v>19</v>
      </c>
      <c r="C106" t="s">
        <v>20</v>
      </c>
      <c r="D106" t="s">
        <v>21</v>
      </c>
      <c r="E106" t="s">
        <v>22</v>
      </c>
      <c r="F106">
        <v>2</v>
      </c>
      <c r="G106" t="s">
        <v>23</v>
      </c>
      <c r="H106" t="s">
        <v>20</v>
      </c>
      <c r="I106">
        <v>31.88</v>
      </c>
      <c r="J106" t="s">
        <v>20</v>
      </c>
      <c r="K106" t="s">
        <v>20</v>
      </c>
      <c r="L106">
        <v>31.88</v>
      </c>
      <c r="N106" t="s">
        <v>20</v>
      </c>
      <c r="O106">
        <v>0</v>
      </c>
      <c r="P106" t="s">
        <v>20</v>
      </c>
      <c r="Q106" t="s">
        <v>20</v>
      </c>
      <c r="R106">
        <v>0</v>
      </c>
      <c r="S106" s="1">
        <v>44622</v>
      </c>
      <c r="Z106" s="8"/>
    </row>
    <row r="107" spans="1:26" x14ac:dyDescent="0.3">
      <c r="A107">
        <v>1055283006</v>
      </c>
      <c r="B107" t="s">
        <v>19</v>
      </c>
      <c r="C107" t="s">
        <v>20</v>
      </c>
      <c r="D107" t="s">
        <v>21</v>
      </c>
      <c r="E107" t="s">
        <v>22</v>
      </c>
      <c r="F107">
        <v>2</v>
      </c>
      <c r="G107" t="s">
        <v>23</v>
      </c>
      <c r="H107" t="s">
        <v>20</v>
      </c>
      <c r="I107">
        <v>32.5</v>
      </c>
      <c r="J107" t="s">
        <v>20</v>
      </c>
      <c r="K107" t="s">
        <v>20</v>
      </c>
      <c r="L107">
        <v>32.5</v>
      </c>
      <c r="N107" t="s">
        <v>20</v>
      </c>
      <c r="O107">
        <v>0</v>
      </c>
      <c r="P107" t="s">
        <v>20</v>
      </c>
      <c r="Q107" t="s">
        <v>20</v>
      </c>
      <c r="R107">
        <v>0</v>
      </c>
      <c r="S107" s="1">
        <v>44622</v>
      </c>
      <c r="Z107" s="8"/>
    </row>
    <row r="108" spans="1:26" x14ac:dyDescent="0.3">
      <c r="A108">
        <v>3380583091</v>
      </c>
      <c r="B108" t="s">
        <v>19</v>
      </c>
      <c r="C108" t="s">
        <v>20</v>
      </c>
      <c r="D108" t="s">
        <v>21</v>
      </c>
      <c r="E108" t="s">
        <v>22</v>
      </c>
      <c r="F108">
        <v>2</v>
      </c>
      <c r="G108" t="s">
        <v>23</v>
      </c>
      <c r="H108" t="s">
        <v>20</v>
      </c>
      <c r="I108">
        <v>32.65</v>
      </c>
      <c r="J108" t="s">
        <v>20</v>
      </c>
      <c r="K108" t="s">
        <v>20</v>
      </c>
      <c r="L108">
        <v>32.65</v>
      </c>
      <c r="N108" t="s">
        <v>20</v>
      </c>
      <c r="O108">
        <v>0</v>
      </c>
      <c r="P108" t="s">
        <v>20</v>
      </c>
      <c r="Q108" t="s">
        <v>20</v>
      </c>
      <c r="R108">
        <v>0</v>
      </c>
      <c r="S108" s="1">
        <v>44622</v>
      </c>
      <c r="Z108" s="8"/>
    </row>
    <row r="109" spans="1:26" x14ac:dyDescent="0.3">
      <c r="A109">
        <v>5006884977</v>
      </c>
      <c r="B109" t="s">
        <v>19</v>
      </c>
      <c r="C109" t="s">
        <v>20</v>
      </c>
      <c r="D109" t="s">
        <v>21</v>
      </c>
      <c r="E109" t="s">
        <v>22</v>
      </c>
      <c r="F109">
        <v>2</v>
      </c>
      <c r="G109" t="s">
        <v>23</v>
      </c>
      <c r="H109" t="s">
        <v>20</v>
      </c>
      <c r="I109">
        <v>32.909999999999997</v>
      </c>
      <c r="J109" t="s">
        <v>20</v>
      </c>
      <c r="K109" t="s">
        <v>20</v>
      </c>
      <c r="L109">
        <v>32.909999999999997</v>
      </c>
      <c r="N109" t="s">
        <v>20</v>
      </c>
      <c r="O109">
        <v>0</v>
      </c>
      <c r="P109" t="s">
        <v>20</v>
      </c>
      <c r="Q109" t="s">
        <v>20</v>
      </c>
      <c r="R109">
        <v>0</v>
      </c>
      <c r="S109" s="1">
        <v>44622</v>
      </c>
      <c r="Z109" s="8"/>
    </row>
    <row r="110" spans="1:26" x14ac:dyDescent="0.3">
      <c r="A110">
        <v>8451668970</v>
      </c>
      <c r="B110" t="s">
        <v>19</v>
      </c>
      <c r="C110" t="s">
        <v>20</v>
      </c>
      <c r="D110" t="s">
        <v>21</v>
      </c>
      <c r="E110" t="s">
        <v>22</v>
      </c>
      <c r="F110">
        <v>2</v>
      </c>
      <c r="G110" t="s">
        <v>23</v>
      </c>
      <c r="H110" t="s">
        <v>20</v>
      </c>
      <c r="I110">
        <v>33.01</v>
      </c>
      <c r="J110" t="s">
        <v>20</v>
      </c>
      <c r="K110" t="s">
        <v>20</v>
      </c>
      <c r="L110">
        <v>33.01</v>
      </c>
      <c r="N110" t="s">
        <v>20</v>
      </c>
      <c r="O110">
        <v>0</v>
      </c>
      <c r="P110" t="s">
        <v>20</v>
      </c>
      <c r="Q110" t="s">
        <v>20</v>
      </c>
      <c r="R110">
        <v>0</v>
      </c>
      <c r="S110" s="1">
        <v>44622</v>
      </c>
      <c r="Z110" s="8"/>
    </row>
    <row r="111" spans="1:26" x14ac:dyDescent="0.3">
      <c r="A111">
        <v>5908250000</v>
      </c>
      <c r="B111" t="s">
        <v>19</v>
      </c>
      <c r="C111" t="s">
        <v>20</v>
      </c>
      <c r="D111" t="s">
        <v>21</v>
      </c>
      <c r="E111" t="s">
        <v>22</v>
      </c>
      <c r="F111">
        <v>2</v>
      </c>
      <c r="G111" t="s">
        <v>23</v>
      </c>
      <c r="H111" t="s">
        <v>20</v>
      </c>
      <c r="I111">
        <v>33.409999999999997</v>
      </c>
      <c r="J111" t="s">
        <v>20</v>
      </c>
      <c r="K111" t="s">
        <v>20</v>
      </c>
      <c r="L111">
        <v>33.409999999999997</v>
      </c>
      <c r="N111" t="s">
        <v>20</v>
      </c>
      <c r="O111">
        <v>0</v>
      </c>
      <c r="P111" t="s">
        <v>20</v>
      </c>
      <c r="Q111" t="s">
        <v>20</v>
      </c>
      <c r="R111">
        <v>0</v>
      </c>
      <c r="S111" s="1">
        <v>44622</v>
      </c>
      <c r="Z111" s="8"/>
    </row>
    <row r="112" spans="1:26" x14ac:dyDescent="0.3">
      <c r="A112">
        <v>1615650000</v>
      </c>
      <c r="B112" t="s">
        <v>19</v>
      </c>
      <c r="C112" t="s">
        <v>20</v>
      </c>
      <c r="D112" t="s">
        <v>21</v>
      </c>
      <c r="E112" t="s">
        <v>22</v>
      </c>
      <c r="F112">
        <v>2</v>
      </c>
      <c r="G112" t="s">
        <v>23</v>
      </c>
      <c r="H112" t="s">
        <v>20</v>
      </c>
      <c r="I112">
        <v>33.53</v>
      </c>
      <c r="J112" t="s">
        <v>20</v>
      </c>
      <c r="K112" t="s">
        <v>20</v>
      </c>
      <c r="L112">
        <v>33.53</v>
      </c>
      <c r="N112" t="s">
        <v>20</v>
      </c>
      <c r="O112">
        <v>0</v>
      </c>
      <c r="P112" t="s">
        <v>20</v>
      </c>
      <c r="Q112" t="s">
        <v>20</v>
      </c>
      <c r="R112">
        <v>0</v>
      </c>
      <c r="S112" s="1">
        <v>44622</v>
      </c>
      <c r="Z112" s="8"/>
    </row>
    <row r="113" spans="1:26" x14ac:dyDescent="0.3">
      <c r="A113">
        <v>2621442768</v>
      </c>
      <c r="B113" t="s">
        <v>19</v>
      </c>
      <c r="C113" t="s">
        <v>20</v>
      </c>
      <c r="D113" t="s">
        <v>21</v>
      </c>
      <c r="E113" t="s">
        <v>22</v>
      </c>
      <c r="F113">
        <v>2</v>
      </c>
      <c r="G113" t="s">
        <v>23</v>
      </c>
      <c r="H113" t="s">
        <v>20</v>
      </c>
      <c r="I113">
        <v>33.56</v>
      </c>
      <c r="J113" t="s">
        <v>20</v>
      </c>
      <c r="K113" t="s">
        <v>20</v>
      </c>
      <c r="L113">
        <v>33.56</v>
      </c>
      <c r="N113" t="s">
        <v>20</v>
      </c>
      <c r="O113">
        <v>0</v>
      </c>
      <c r="P113" t="s">
        <v>20</v>
      </c>
      <c r="Q113" t="s">
        <v>20</v>
      </c>
      <c r="R113">
        <v>0</v>
      </c>
      <c r="S113" s="1">
        <v>44622</v>
      </c>
      <c r="Z113" s="8"/>
    </row>
    <row r="114" spans="1:26" x14ac:dyDescent="0.3">
      <c r="A114">
        <v>4568250000</v>
      </c>
      <c r="B114" t="s">
        <v>19</v>
      </c>
      <c r="C114" t="s">
        <v>20</v>
      </c>
      <c r="D114" t="s">
        <v>21</v>
      </c>
      <c r="E114" t="s">
        <v>22</v>
      </c>
      <c r="F114">
        <v>2</v>
      </c>
      <c r="G114" t="s">
        <v>23</v>
      </c>
      <c r="H114" t="s">
        <v>20</v>
      </c>
      <c r="I114">
        <v>33.57</v>
      </c>
      <c r="J114" t="s">
        <v>20</v>
      </c>
      <c r="K114" t="s">
        <v>20</v>
      </c>
      <c r="L114">
        <v>33.57</v>
      </c>
      <c r="M114" t="s">
        <v>24</v>
      </c>
      <c r="N114" t="s">
        <v>20</v>
      </c>
      <c r="O114">
        <v>0</v>
      </c>
      <c r="P114" t="s">
        <v>20</v>
      </c>
      <c r="Q114" t="s">
        <v>20</v>
      </c>
      <c r="R114">
        <v>0</v>
      </c>
      <c r="S114" s="1">
        <v>44622</v>
      </c>
      <c r="Z114" s="8"/>
    </row>
    <row r="115" spans="1:26" x14ac:dyDescent="0.3">
      <c r="A115">
        <v>7167350000</v>
      </c>
      <c r="B115" t="s">
        <v>19</v>
      </c>
      <c r="C115" t="s">
        <v>20</v>
      </c>
      <c r="D115" t="s">
        <v>21</v>
      </c>
      <c r="E115" t="s">
        <v>22</v>
      </c>
      <c r="F115">
        <v>2</v>
      </c>
      <c r="G115" t="s">
        <v>23</v>
      </c>
      <c r="H115" t="s">
        <v>20</v>
      </c>
      <c r="I115">
        <v>33.83</v>
      </c>
      <c r="J115" t="s">
        <v>20</v>
      </c>
      <c r="K115" t="s">
        <v>20</v>
      </c>
      <c r="L115">
        <v>33.83</v>
      </c>
      <c r="N115" t="s">
        <v>20</v>
      </c>
      <c r="O115">
        <v>0</v>
      </c>
      <c r="P115" t="s">
        <v>20</v>
      </c>
      <c r="Q115" t="s">
        <v>20</v>
      </c>
      <c r="R115">
        <v>0</v>
      </c>
      <c r="S115" s="1">
        <v>44622</v>
      </c>
      <c r="Z115" s="8"/>
    </row>
    <row r="116" spans="1:26" x14ac:dyDescent="0.3">
      <c r="A116">
        <v>7817363746</v>
      </c>
      <c r="B116" t="s">
        <v>19</v>
      </c>
      <c r="C116" t="s">
        <v>20</v>
      </c>
      <c r="D116" t="s">
        <v>21</v>
      </c>
      <c r="E116" t="s">
        <v>22</v>
      </c>
      <c r="F116">
        <v>2</v>
      </c>
      <c r="G116" t="s">
        <v>23</v>
      </c>
      <c r="H116" t="s">
        <v>20</v>
      </c>
      <c r="I116">
        <v>34.19</v>
      </c>
      <c r="J116" t="s">
        <v>20</v>
      </c>
      <c r="K116" t="s">
        <v>20</v>
      </c>
      <c r="L116">
        <v>34.19</v>
      </c>
      <c r="N116" t="s">
        <v>20</v>
      </c>
      <c r="O116">
        <v>0</v>
      </c>
      <c r="P116" t="s">
        <v>20</v>
      </c>
      <c r="Q116" t="s">
        <v>20</v>
      </c>
      <c r="R116">
        <v>0</v>
      </c>
      <c r="S116" s="1">
        <v>44622</v>
      </c>
      <c r="Z116" s="8"/>
    </row>
    <row r="117" spans="1:26" x14ac:dyDescent="0.3">
      <c r="A117">
        <v>7422250000</v>
      </c>
      <c r="B117" t="s">
        <v>19</v>
      </c>
      <c r="C117" t="s">
        <v>20</v>
      </c>
      <c r="D117" t="s">
        <v>21</v>
      </c>
      <c r="E117" t="s">
        <v>22</v>
      </c>
      <c r="F117">
        <v>2</v>
      </c>
      <c r="G117" t="s">
        <v>23</v>
      </c>
      <c r="H117" t="s">
        <v>20</v>
      </c>
      <c r="I117">
        <v>34.51</v>
      </c>
      <c r="J117" t="s">
        <v>20</v>
      </c>
      <c r="K117" t="s">
        <v>20</v>
      </c>
      <c r="L117">
        <v>34.51</v>
      </c>
      <c r="N117" t="s">
        <v>20</v>
      </c>
      <c r="O117">
        <v>0</v>
      </c>
      <c r="P117" t="s">
        <v>20</v>
      </c>
      <c r="Q117" t="s">
        <v>20</v>
      </c>
      <c r="R117">
        <v>0</v>
      </c>
      <c r="S117" s="1">
        <v>44622</v>
      </c>
      <c r="Z117" s="8"/>
    </row>
    <row r="118" spans="1:26" x14ac:dyDescent="0.3">
      <c r="A118">
        <v>2226450000</v>
      </c>
      <c r="B118" t="s">
        <v>19</v>
      </c>
      <c r="C118" t="s">
        <v>20</v>
      </c>
      <c r="D118" t="s">
        <v>21</v>
      </c>
      <c r="E118" t="s">
        <v>22</v>
      </c>
      <c r="F118">
        <v>2</v>
      </c>
      <c r="G118" t="s">
        <v>23</v>
      </c>
      <c r="H118" t="s">
        <v>20</v>
      </c>
      <c r="I118">
        <v>34.56</v>
      </c>
      <c r="J118" t="s">
        <v>20</v>
      </c>
      <c r="K118" t="s">
        <v>20</v>
      </c>
      <c r="L118">
        <v>34.56</v>
      </c>
      <c r="N118" t="s">
        <v>20</v>
      </c>
      <c r="O118">
        <v>0</v>
      </c>
      <c r="P118" t="s">
        <v>20</v>
      </c>
      <c r="Q118" t="s">
        <v>20</v>
      </c>
      <c r="R118">
        <v>0</v>
      </c>
      <c r="S118" s="1">
        <v>44622</v>
      </c>
      <c r="Z118" s="8"/>
    </row>
    <row r="119" spans="1:26" x14ac:dyDescent="0.3">
      <c r="A119">
        <v>6068250000</v>
      </c>
      <c r="B119" t="s">
        <v>19</v>
      </c>
      <c r="C119" t="s">
        <v>20</v>
      </c>
      <c r="D119" t="s">
        <v>21</v>
      </c>
      <c r="E119" t="s">
        <v>22</v>
      </c>
      <c r="F119">
        <v>2</v>
      </c>
      <c r="G119" t="s">
        <v>23</v>
      </c>
      <c r="H119" t="s">
        <v>20</v>
      </c>
      <c r="I119">
        <v>34.72</v>
      </c>
      <c r="J119" t="s">
        <v>20</v>
      </c>
      <c r="K119" t="s">
        <v>20</v>
      </c>
      <c r="L119">
        <v>34.72</v>
      </c>
      <c r="N119" t="s">
        <v>20</v>
      </c>
      <c r="O119">
        <v>0</v>
      </c>
      <c r="P119" t="s">
        <v>20</v>
      </c>
      <c r="Q119" t="s">
        <v>20</v>
      </c>
      <c r="R119">
        <v>0</v>
      </c>
      <c r="S119" s="1">
        <v>44622</v>
      </c>
      <c r="Z119" s="8"/>
    </row>
    <row r="120" spans="1:26" x14ac:dyDescent="0.3">
      <c r="A120">
        <v>3815650000</v>
      </c>
      <c r="B120" t="s">
        <v>19</v>
      </c>
      <c r="C120" t="s">
        <v>20</v>
      </c>
      <c r="D120" t="s">
        <v>21</v>
      </c>
      <c r="E120" t="s">
        <v>22</v>
      </c>
      <c r="F120">
        <v>2</v>
      </c>
      <c r="G120" t="s">
        <v>23</v>
      </c>
      <c r="H120" t="s">
        <v>20</v>
      </c>
      <c r="I120">
        <v>34.81</v>
      </c>
      <c r="J120" t="s">
        <v>20</v>
      </c>
      <c r="K120" t="s">
        <v>20</v>
      </c>
      <c r="L120">
        <v>34.81</v>
      </c>
      <c r="M120" t="s">
        <v>24</v>
      </c>
      <c r="N120" t="s">
        <v>20</v>
      </c>
      <c r="O120">
        <v>0</v>
      </c>
      <c r="P120" t="s">
        <v>20</v>
      </c>
      <c r="Q120" t="s">
        <v>20</v>
      </c>
      <c r="R120">
        <v>0</v>
      </c>
      <c r="S120" s="1">
        <v>44622</v>
      </c>
      <c r="Z120" s="8"/>
    </row>
    <row r="121" spans="1:26" x14ac:dyDescent="0.3">
      <c r="A121">
        <v>1713634654</v>
      </c>
      <c r="B121" t="s">
        <v>19</v>
      </c>
      <c r="C121" t="s">
        <v>20</v>
      </c>
      <c r="D121" t="s">
        <v>21</v>
      </c>
      <c r="E121" t="s">
        <v>22</v>
      </c>
      <c r="F121">
        <v>2</v>
      </c>
      <c r="G121" t="s">
        <v>23</v>
      </c>
      <c r="H121" t="s">
        <v>20</v>
      </c>
      <c r="I121">
        <v>35.71</v>
      </c>
      <c r="J121" t="s">
        <v>20</v>
      </c>
      <c r="K121" t="s">
        <v>20</v>
      </c>
      <c r="L121">
        <v>35.71</v>
      </c>
      <c r="M121" t="s">
        <v>24</v>
      </c>
      <c r="N121" t="s">
        <v>20</v>
      </c>
      <c r="O121">
        <v>0</v>
      </c>
      <c r="P121" t="s">
        <v>20</v>
      </c>
      <c r="Q121" t="s">
        <v>20</v>
      </c>
      <c r="R121">
        <v>0</v>
      </c>
      <c r="S121" s="1">
        <v>44622</v>
      </c>
      <c r="Z121" s="8"/>
    </row>
    <row r="122" spans="1:26" x14ac:dyDescent="0.3">
      <c r="A122">
        <v>4444049259</v>
      </c>
      <c r="B122" t="s">
        <v>19</v>
      </c>
      <c r="C122" t="s">
        <v>20</v>
      </c>
      <c r="D122" t="s">
        <v>21</v>
      </c>
      <c r="E122" t="s">
        <v>22</v>
      </c>
      <c r="F122">
        <v>2</v>
      </c>
      <c r="G122" t="s">
        <v>23</v>
      </c>
      <c r="H122" t="s">
        <v>20</v>
      </c>
      <c r="I122">
        <v>36.22</v>
      </c>
      <c r="J122" t="s">
        <v>20</v>
      </c>
      <c r="K122" t="s">
        <v>20</v>
      </c>
      <c r="L122">
        <v>36.22</v>
      </c>
      <c r="N122" t="s">
        <v>20</v>
      </c>
      <c r="O122">
        <v>0</v>
      </c>
      <c r="P122" t="s">
        <v>20</v>
      </c>
      <c r="Q122" t="s">
        <v>20</v>
      </c>
      <c r="R122">
        <v>0</v>
      </c>
      <c r="S122" s="1">
        <v>44622</v>
      </c>
      <c r="Z122" s="8"/>
    </row>
    <row r="123" spans="1:26" x14ac:dyDescent="0.3">
      <c r="A123">
        <v>1486916788</v>
      </c>
      <c r="B123" t="s">
        <v>19</v>
      </c>
      <c r="C123" t="s">
        <v>20</v>
      </c>
      <c r="D123" t="s">
        <v>21</v>
      </c>
      <c r="E123" t="s">
        <v>22</v>
      </c>
      <c r="F123">
        <v>2</v>
      </c>
      <c r="G123" t="s">
        <v>23</v>
      </c>
      <c r="H123" t="s">
        <v>20</v>
      </c>
      <c r="I123">
        <v>36.69</v>
      </c>
      <c r="J123" t="s">
        <v>20</v>
      </c>
      <c r="K123" t="s">
        <v>20</v>
      </c>
      <c r="L123">
        <v>36.69</v>
      </c>
      <c r="N123" t="s">
        <v>20</v>
      </c>
      <c r="O123">
        <v>0</v>
      </c>
      <c r="P123" t="s">
        <v>20</v>
      </c>
      <c r="Q123" t="s">
        <v>20</v>
      </c>
      <c r="R123">
        <v>0</v>
      </c>
      <c r="S123" s="1">
        <v>44622</v>
      </c>
      <c r="Z123" s="8"/>
    </row>
    <row r="124" spans="1:26" x14ac:dyDescent="0.3">
      <c r="A124">
        <v>1657413431</v>
      </c>
      <c r="B124" t="s">
        <v>19</v>
      </c>
      <c r="C124" t="s">
        <v>20</v>
      </c>
      <c r="D124" t="s">
        <v>21</v>
      </c>
      <c r="E124" t="s">
        <v>22</v>
      </c>
      <c r="F124">
        <v>2</v>
      </c>
      <c r="G124" t="s">
        <v>23</v>
      </c>
      <c r="H124" t="s">
        <v>20</v>
      </c>
      <c r="I124">
        <v>37.119999999999997</v>
      </c>
      <c r="J124" t="s">
        <v>20</v>
      </c>
      <c r="K124" t="s">
        <v>20</v>
      </c>
      <c r="L124">
        <v>37.119999999999997</v>
      </c>
      <c r="N124" t="s">
        <v>20</v>
      </c>
      <c r="O124">
        <v>0</v>
      </c>
      <c r="P124" t="s">
        <v>20</v>
      </c>
      <c r="Q124" t="s">
        <v>20</v>
      </c>
      <c r="R124">
        <v>0</v>
      </c>
      <c r="S124" s="1">
        <v>44622</v>
      </c>
      <c r="Z124" s="8"/>
    </row>
    <row r="125" spans="1:26" x14ac:dyDescent="0.3">
      <c r="A125">
        <v>858150000</v>
      </c>
      <c r="B125" t="s">
        <v>19</v>
      </c>
      <c r="C125" t="s">
        <v>20</v>
      </c>
      <c r="D125" t="s">
        <v>21</v>
      </c>
      <c r="E125" t="s">
        <v>22</v>
      </c>
      <c r="F125">
        <v>2</v>
      </c>
      <c r="G125" t="s">
        <v>23</v>
      </c>
      <c r="H125" t="s">
        <v>20</v>
      </c>
      <c r="I125">
        <v>37.229999999999997</v>
      </c>
      <c r="J125" t="s">
        <v>20</v>
      </c>
      <c r="K125" t="s">
        <v>20</v>
      </c>
      <c r="L125">
        <v>37.229999999999997</v>
      </c>
      <c r="N125" t="s">
        <v>20</v>
      </c>
      <c r="O125">
        <v>0</v>
      </c>
      <c r="P125" t="s">
        <v>20</v>
      </c>
      <c r="Q125" t="s">
        <v>20</v>
      </c>
      <c r="R125">
        <v>0</v>
      </c>
      <c r="S125" s="1">
        <v>44622</v>
      </c>
      <c r="Z125" s="8"/>
    </row>
    <row r="126" spans="1:26" x14ac:dyDescent="0.3">
      <c r="A126">
        <v>6954450000</v>
      </c>
      <c r="B126" t="s">
        <v>19</v>
      </c>
      <c r="C126" t="s">
        <v>20</v>
      </c>
      <c r="D126" t="s">
        <v>21</v>
      </c>
      <c r="E126" t="s">
        <v>22</v>
      </c>
      <c r="F126">
        <v>2</v>
      </c>
      <c r="G126" t="s">
        <v>23</v>
      </c>
      <c r="H126" t="s">
        <v>20</v>
      </c>
      <c r="I126">
        <v>37.33</v>
      </c>
      <c r="J126" t="s">
        <v>20</v>
      </c>
      <c r="K126" t="s">
        <v>20</v>
      </c>
      <c r="L126">
        <v>37.33</v>
      </c>
      <c r="N126" t="s">
        <v>20</v>
      </c>
      <c r="O126">
        <v>0</v>
      </c>
      <c r="P126" t="s">
        <v>20</v>
      </c>
      <c r="Q126" t="s">
        <v>20</v>
      </c>
      <c r="R126">
        <v>0</v>
      </c>
      <c r="S126" s="1">
        <v>44622</v>
      </c>
      <c r="Z126" s="8"/>
    </row>
    <row r="127" spans="1:26" x14ac:dyDescent="0.3">
      <c r="A127">
        <v>5546169380</v>
      </c>
      <c r="B127" t="s">
        <v>19</v>
      </c>
      <c r="C127" t="s">
        <v>20</v>
      </c>
      <c r="D127" t="s">
        <v>21</v>
      </c>
      <c r="E127" t="s">
        <v>22</v>
      </c>
      <c r="F127">
        <v>2</v>
      </c>
      <c r="G127" t="s">
        <v>23</v>
      </c>
      <c r="H127" t="s">
        <v>20</v>
      </c>
      <c r="I127">
        <v>37.340000000000003</v>
      </c>
      <c r="J127" t="s">
        <v>20</v>
      </c>
      <c r="K127" t="s">
        <v>20</v>
      </c>
      <c r="L127">
        <v>37.340000000000003</v>
      </c>
      <c r="N127" t="s">
        <v>20</v>
      </c>
      <c r="O127">
        <v>0</v>
      </c>
      <c r="P127" t="s">
        <v>20</v>
      </c>
      <c r="Q127" t="s">
        <v>20</v>
      </c>
      <c r="R127">
        <v>0</v>
      </c>
      <c r="S127" s="1">
        <v>44622</v>
      </c>
      <c r="Z127" s="8"/>
    </row>
    <row r="128" spans="1:26" x14ac:dyDescent="0.3">
      <c r="A128">
        <v>371059399</v>
      </c>
      <c r="B128" t="s">
        <v>19</v>
      </c>
      <c r="C128" t="s">
        <v>20</v>
      </c>
      <c r="D128" t="s">
        <v>21</v>
      </c>
      <c r="E128" t="s">
        <v>22</v>
      </c>
      <c r="F128">
        <v>2</v>
      </c>
      <c r="G128" t="s">
        <v>23</v>
      </c>
      <c r="H128" t="s">
        <v>20</v>
      </c>
      <c r="I128">
        <v>37.369999999999997</v>
      </c>
      <c r="J128" t="s">
        <v>20</v>
      </c>
      <c r="K128" t="s">
        <v>20</v>
      </c>
      <c r="L128">
        <v>37.369999999999997</v>
      </c>
      <c r="M128" t="s">
        <v>24</v>
      </c>
      <c r="N128" t="s">
        <v>20</v>
      </c>
      <c r="O128">
        <v>0</v>
      </c>
      <c r="P128" t="s">
        <v>20</v>
      </c>
      <c r="Q128" t="s">
        <v>20</v>
      </c>
      <c r="R128">
        <v>0</v>
      </c>
      <c r="S128" s="1">
        <v>44622</v>
      </c>
      <c r="Z128" s="8"/>
    </row>
    <row r="129" spans="1:26" x14ac:dyDescent="0.3">
      <c r="A129">
        <v>9674988159</v>
      </c>
      <c r="B129" t="s">
        <v>19</v>
      </c>
      <c r="C129" t="s">
        <v>20</v>
      </c>
      <c r="D129" t="s">
        <v>21</v>
      </c>
      <c r="E129" t="s">
        <v>22</v>
      </c>
      <c r="F129">
        <v>2</v>
      </c>
      <c r="G129" t="s">
        <v>23</v>
      </c>
      <c r="H129" t="s">
        <v>20</v>
      </c>
      <c r="I129">
        <v>38.07</v>
      </c>
      <c r="J129" t="s">
        <v>20</v>
      </c>
      <c r="K129" t="s">
        <v>20</v>
      </c>
      <c r="L129">
        <v>38.07</v>
      </c>
      <c r="N129" t="s">
        <v>20</v>
      </c>
      <c r="O129">
        <v>0</v>
      </c>
      <c r="P129" t="s">
        <v>20</v>
      </c>
      <c r="Q129" t="s">
        <v>20</v>
      </c>
      <c r="R129">
        <v>0</v>
      </c>
      <c r="S129" s="1">
        <v>44622</v>
      </c>
      <c r="Z129" s="8"/>
    </row>
    <row r="130" spans="1:26" x14ac:dyDescent="0.3">
      <c r="A130">
        <v>7336845157</v>
      </c>
      <c r="B130" t="s">
        <v>19</v>
      </c>
      <c r="C130" t="s">
        <v>20</v>
      </c>
      <c r="D130" t="s">
        <v>21</v>
      </c>
      <c r="E130" t="s">
        <v>22</v>
      </c>
      <c r="F130">
        <v>2</v>
      </c>
      <c r="G130" t="s">
        <v>23</v>
      </c>
      <c r="H130" t="s">
        <v>20</v>
      </c>
      <c r="I130">
        <v>38.869999999999997</v>
      </c>
      <c r="J130" t="s">
        <v>20</v>
      </c>
      <c r="K130" t="s">
        <v>20</v>
      </c>
      <c r="L130">
        <v>38.869999999999997</v>
      </c>
      <c r="N130" t="s">
        <v>20</v>
      </c>
      <c r="O130">
        <v>0</v>
      </c>
      <c r="P130" t="s">
        <v>20</v>
      </c>
      <c r="Q130" t="s">
        <v>20</v>
      </c>
      <c r="R130">
        <v>0</v>
      </c>
      <c r="S130" s="1">
        <v>44622</v>
      </c>
      <c r="Z130" s="8"/>
    </row>
    <row r="131" spans="1:26" x14ac:dyDescent="0.3">
      <c r="A131">
        <v>9662648699</v>
      </c>
      <c r="B131" t="s">
        <v>19</v>
      </c>
      <c r="C131" t="s">
        <v>20</v>
      </c>
      <c r="D131" t="s">
        <v>21</v>
      </c>
      <c r="E131" t="s">
        <v>22</v>
      </c>
      <c r="F131">
        <v>2</v>
      </c>
      <c r="G131" t="s">
        <v>23</v>
      </c>
      <c r="H131" t="s">
        <v>20</v>
      </c>
      <c r="I131">
        <v>39.39</v>
      </c>
      <c r="J131" t="s">
        <v>20</v>
      </c>
      <c r="K131" t="s">
        <v>20</v>
      </c>
      <c r="L131">
        <v>39.39</v>
      </c>
      <c r="N131" t="s">
        <v>20</v>
      </c>
      <c r="O131">
        <v>0</v>
      </c>
      <c r="P131" t="s">
        <v>20</v>
      </c>
      <c r="Q131" t="s">
        <v>20</v>
      </c>
      <c r="R131">
        <v>0</v>
      </c>
      <c r="S131" s="1">
        <v>44622</v>
      </c>
      <c r="Z131" s="8"/>
    </row>
    <row r="132" spans="1:26" x14ac:dyDescent="0.3">
      <c r="A132">
        <v>4511679970</v>
      </c>
      <c r="B132" t="s">
        <v>19</v>
      </c>
      <c r="C132" t="s">
        <v>20</v>
      </c>
      <c r="D132" t="s">
        <v>21</v>
      </c>
      <c r="E132" t="s">
        <v>22</v>
      </c>
      <c r="F132">
        <v>2</v>
      </c>
      <c r="G132" t="s">
        <v>23</v>
      </c>
      <c r="H132" t="s">
        <v>20</v>
      </c>
      <c r="I132">
        <v>40.65</v>
      </c>
      <c r="J132" t="s">
        <v>20</v>
      </c>
      <c r="K132" t="s">
        <v>20</v>
      </c>
      <c r="L132">
        <v>40.65</v>
      </c>
      <c r="M132" t="s">
        <v>24</v>
      </c>
      <c r="N132" t="s">
        <v>20</v>
      </c>
      <c r="O132">
        <v>0</v>
      </c>
      <c r="P132" t="s">
        <v>20</v>
      </c>
      <c r="Q132" t="s">
        <v>20</v>
      </c>
      <c r="R132">
        <v>0</v>
      </c>
      <c r="S132" s="1">
        <v>44622</v>
      </c>
      <c r="Z132" s="8"/>
    </row>
    <row r="133" spans="1:26" x14ac:dyDescent="0.3">
      <c r="A133">
        <v>7988942383</v>
      </c>
      <c r="B133" t="s">
        <v>19</v>
      </c>
      <c r="C133" t="s">
        <v>20</v>
      </c>
      <c r="D133" t="s">
        <v>21</v>
      </c>
      <c r="E133" t="s">
        <v>22</v>
      </c>
      <c r="F133">
        <v>2</v>
      </c>
      <c r="G133" t="s">
        <v>23</v>
      </c>
      <c r="H133" t="s">
        <v>20</v>
      </c>
      <c r="I133">
        <v>40.72</v>
      </c>
      <c r="J133" t="s">
        <v>20</v>
      </c>
      <c r="K133" t="s">
        <v>20</v>
      </c>
      <c r="L133">
        <v>40.72</v>
      </c>
      <c r="N133" t="s">
        <v>20</v>
      </c>
      <c r="O133">
        <v>0</v>
      </c>
      <c r="P133" t="s">
        <v>20</v>
      </c>
      <c r="Q133" t="s">
        <v>20</v>
      </c>
      <c r="R133">
        <v>0</v>
      </c>
      <c r="S133" s="1">
        <v>44622</v>
      </c>
      <c r="Z133" s="8"/>
    </row>
    <row r="134" spans="1:26" x14ac:dyDescent="0.3">
      <c r="A134">
        <v>1823117437</v>
      </c>
      <c r="B134" t="s">
        <v>19</v>
      </c>
      <c r="C134" t="s">
        <v>20</v>
      </c>
      <c r="D134" t="s">
        <v>21</v>
      </c>
      <c r="E134" t="s">
        <v>22</v>
      </c>
      <c r="F134">
        <v>2</v>
      </c>
      <c r="G134" t="s">
        <v>23</v>
      </c>
      <c r="H134" t="s">
        <v>20</v>
      </c>
      <c r="I134">
        <v>40.83</v>
      </c>
      <c r="J134" t="s">
        <v>20</v>
      </c>
      <c r="K134" t="s">
        <v>20</v>
      </c>
      <c r="L134">
        <v>40.83</v>
      </c>
      <c r="N134" t="s">
        <v>20</v>
      </c>
      <c r="O134">
        <v>0</v>
      </c>
      <c r="P134" t="s">
        <v>20</v>
      </c>
      <c r="Q134" t="s">
        <v>20</v>
      </c>
      <c r="R134">
        <v>0</v>
      </c>
      <c r="S134" s="1">
        <v>44622</v>
      </c>
      <c r="Z134" s="8"/>
    </row>
    <row r="135" spans="1:26" x14ac:dyDescent="0.3">
      <c r="A135">
        <v>8303952562</v>
      </c>
      <c r="B135" t="s">
        <v>19</v>
      </c>
      <c r="C135" t="s">
        <v>20</v>
      </c>
      <c r="D135" t="s">
        <v>21</v>
      </c>
      <c r="E135" t="s">
        <v>22</v>
      </c>
      <c r="F135">
        <v>2</v>
      </c>
      <c r="G135" t="s">
        <v>23</v>
      </c>
      <c r="H135" t="s">
        <v>20</v>
      </c>
      <c r="I135">
        <v>40.97</v>
      </c>
      <c r="J135" t="s">
        <v>20</v>
      </c>
      <c r="K135" t="s">
        <v>20</v>
      </c>
      <c r="L135">
        <v>40.97</v>
      </c>
      <c r="N135" t="s">
        <v>20</v>
      </c>
      <c r="O135">
        <v>0</v>
      </c>
      <c r="P135" t="s">
        <v>20</v>
      </c>
      <c r="Q135" t="s">
        <v>20</v>
      </c>
      <c r="R135">
        <v>0</v>
      </c>
      <c r="S135" s="1">
        <v>44622</v>
      </c>
      <c r="Z135" s="8"/>
    </row>
    <row r="136" spans="1:26" x14ac:dyDescent="0.3">
      <c r="A136">
        <v>2144893491</v>
      </c>
      <c r="B136" t="s">
        <v>19</v>
      </c>
      <c r="C136" t="s">
        <v>20</v>
      </c>
      <c r="D136" t="s">
        <v>21</v>
      </c>
      <c r="E136" t="s">
        <v>22</v>
      </c>
      <c r="F136">
        <v>2</v>
      </c>
      <c r="G136" t="s">
        <v>23</v>
      </c>
      <c r="H136" t="s">
        <v>20</v>
      </c>
      <c r="I136">
        <v>40.99</v>
      </c>
      <c r="J136" t="s">
        <v>20</v>
      </c>
      <c r="K136" t="s">
        <v>20</v>
      </c>
      <c r="L136">
        <v>40.99</v>
      </c>
      <c r="N136" t="s">
        <v>20</v>
      </c>
      <c r="O136">
        <v>0</v>
      </c>
      <c r="P136" t="s">
        <v>20</v>
      </c>
      <c r="Q136" t="s">
        <v>20</v>
      </c>
      <c r="R136">
        <v>0</v>
      </c>
      <c r="S136" s="1">
        <v>44622</v>
      </c>
      <c r="Z136" s="8"/>
    </row>
    <row r="137" spans="1:26" x14ac:dyDescent="0.3">
      <c r="A137">
        <v>9126597316</v>
      </c>
      <c r="B137" t="s">
        <v>19</v>
      </c>
      <c r="C137" t="s">
        <v>20</v>
      </c>
      <c r="D137" t="s">
        <v>21</v>
      </c>
      <c r="E137" t="s">
        <v>22</v>
      </c>
      <c r="F137">
        <v>2</v>
      </c>
      <c r="G137" t="s">
        <v>23</v>
      </c>
      <c r="H137" t="s">
        <v>20</v>
      </c>
      <c r="I137">
        <v>41.27</v>
      </c>
      <c r="J137" t="s">
        <v>20</v>
      </c>
      <c r="K137" t="s">
        <v>20</v>
      </c>
      <c r="L137">
        <v>41.27</v>
      </c>
      <c r="N137" t="s">
        <v>20</v>
      </c>
      <c r="O137">
        <v>0</v>
      </c>
      <c r="P137" t="s">
        <v>20</v>
      </c>
      <c r="Q137" t="s">
        <v>20</v>
      </c>
      <c r="R137">
        <v>0</v>
      </c>
      <c r="S137" s="1">
        <v>44622</v>
      </c>
      <c r="Z137" s="8"/>
    </row>
    <row r="138" spans="1:26" x14ac:dyDescent="0.3">
      <c r="A138">
        <v>4926450000</v>
      </c>
      <c r="B138" t="s">
        <v>19</v>
      </c>
      <c r="C138" t="s">
        <v>20</v>
      </c>
      <c r="D138" t="s">
        <v>21</v>
      </c>
      <c r="E138" t="s">
        <v>22</v>
      </c>
      <c r="F138">
        <v>2</v>
      </c>
      <c r="G138" t="s">
        <v>23</v>
      </c>
      <c r="H138" t="s">
        <v>20</v>
      </c>
      <c r="I138">
        <v>41.43</v>
      </c>
      <c r="J138" t="s">
        <v>20</v>
      </c>
      <c r="K138" t="s">
        <v>20</v>
      </c>
      <c r="L138">
        <v>41.43</v>
      </c>
      <c r="M138" t="s">
        <v>24</v>
      </c>
      <c r="N138" t="s">
        <v>20</v>
      </c>
      <c r="O138">
        <v>0</v>
      </c>
      <c r="P138" t="s">
        <v>20</v>
      </c>
      <c r="Q138" t="s">
        <v>20</v>
      </c>
      <c r="R138">
        <v>0</v>
      </c>
      <c r="S138" s="1">
        <v>44622</v>
      </c>
      <c r="Z138" s="8"/>
    </row>
    <row r="139" spans="1:26" x14ac:dyDescent="0.3">
      <c r="A139">
        <v>6012450000</v>
      </c>
      <c r="B139" t="s">
        <v>19</v>
      </c>
      <c r="C139" t="s">
        <v>20</v>
      </c>
      <c r="D139" t="s">
        <v>21</v>
      </c>
      <c r="E139" t="s">
        <v>22</v>
      </c>
      <c r="F139">
        <v>2</v>
      </c>
      <c r="G139" t="s">
        <v>23</v>
      </c>
      <c r="H139" t="s">
        <v>20</v>
      </c>
      <c r="I139">
        <v>41.84</v>
      </c>
      <c r="J139" t="s">
        <v>20</v>
      </c>
      <c r="K139" t="s">
        <v>20</v>
      </c>
      <c r="L139">
        <v>41.84</v>
      </c>
      <c r="N139" t="s">
        <v>20</v>
      </c>
      <c r="O139">
        <v>0</v>
      </c>
      <c r="P139" t="s">
        <v>20</v>
      </c>
      <c r="Q139" t="s">
        <v>20</v>
      </c>
      <c r="R139">
        <v>0</v>
      </c>
      <c r="S139" s="1">
        <v>44622</v>
      </c>
      <c r="Z139" s="8"/>
    </row>
    <row r="140" spans="1:26" x14ac:dyDescent="0.3">
      <c r="A140">
        <v>7705088787</v>
      </c>
      <c r="B140" t="s">
        <v>19</v>
      </c>
      <c r="C140" t="s">
        <v>20</v>
      </c>
      <c r="D140" t="s">
        <v>21</v>
      </c>
      <c r="E140" t="s">
        <v>22</v>
      </c>
      <c r="F140">
        <v>2</v>
      </c>
      <c r="G140" t="s">
        <v>23</v>
      </c>
      <c r="H140" t="s">
        <v>20</v>
      </c>
      <c r="I140">
        <v>42.15</v>
      </c>
      <c r="J140" t="s">
        <v>20</v>
      </c>
      <c r="K140" t="s">
        <v>20</v>
      </c>
      <c r="L140">
        <v>42.15</v>
      </c>
      <c r="N140" t="s">
        <v>20</v>
      </c>
      <c r="O140">
        <v>0</v>
      </c>
      <c r="P140" t="s">
        <v>20</v>
      </c>
      <c r="Q140" t="s">
        <v>20</v>
      </c>
      <c r="R140">
        <v>0</v>
      </c>
      <c r="S140" s="1">
        <v>44622</v>
      </c>
      <c r="Z140" s="8"/>
    </row>
    <row r="141" spans="1:26" x14ac:dyDescent="0.3">
      <c r="A141">
        <v>4155650000</v>
      </c>
      <c r="B141" t="s">
        <v>19</v>
      </c>
      <c r="C141" t="s">
        <v>20</v>
      </c>
      <c r="D141" t="s">
        <v>21</v>
      </c>
      <c r="E141" t="s">
        <v>22</v>
      </c>
      <c r="F141">
        <v>2</v>
      </c>
      <c r="G141" t="s">
        <v>23</v>
      </c>
      <c r="H141" t="s">
        <v>20</v>
      </c>
      <c r="I141">
        <v>42.27</v>
      </c>
      <c r="J141" t="s">
        <v>20</v>
      </c>
      <c r="K141" t="s">
        <v>20</v>
      </c>
      <c r="L141">
        <v>42.27</v>
      </c>
      <c r="N141" t="s">
        <v>20</v>
      </c>
      <c r="O141">
        <v>0</v>
      </c>
      <c r="P141" t="s">
        <v>20</v>
      </c>
      <c r="Q141" t="s">
        <v>20</v>
      </c>
      <c r="R141">
        <v>0</v>
      </c>
      <c r="S141" s="1">
        <v>44622</v>
      </c>
      <c r="Z141" s="8"/>
    </row>
    <row r="142" spans="1:26" x14ac:dyDescent="0.3">
      <c r="A142">
        <v>2211774219</v>
      </c>
      <c r="B142" t="s">
        <v>19</v>
      </c>
      <c r="C142" t="s">
        <v>20</v>
      </c>
      <c r="D142" t="s">
        <v>21</v>
      </c>
      <c r="E142" t="s">
        <v>22</v>
      </c>
      <c r="F142">
        <v>2</v>
      </c>
      <c r="G142" t="s">
        <v>23</v>
      </c>
      <c r="H142" t="s">
        <v>20</v>
      </c>
      <c r="I142">
        <v>42.91</v>
      </c>
      <c r="J142" t="s">
        <v>20</v>
      </c>
      <c r="K142" t="s">
        <v>20</v>
      </c>
      <c r="L142">
        <v>42.91</v>
      </c>
      <c r="N142" t="s">
        <v>20</v>
      </c>
      <c r="O142">
        <v>0</v>
      </c>
      <c r="P142" t="s">
        <v>20</v>
      </c>
      <c r="Q142" t="s">
        <v>20</v>
      </c>
      <c r="R142">
        <v>0</v>
      </c>
      <c r="S142" s="1">
        <v>44622</v>
      </c>
      <c r="Z142" s="8"/>
    </row>
    <row r="143" spans="1:26" x14ac:dyDescent="0.3">
      <c r="A143">
        <v>4165423601</v>
      </c>
      <c r="B143" t="s">
        <v>19</v>
      </c>
      <c r="C143" t="s">
        <v>20</v>
      </c>
      <c r="D143" t="s">
        <v>21</v>
      </c>
      <c r="E143" t="s">
        <v>22</v>
      </c>
      <c r="F143">
        <v>2</v>
      </c>
      <c r="G143" t="s">
        <v>23</v>
      </c>
      <c r="H143" t="s">
        <v>20</v>
      </c>
      <c r="I143">
        <v>42.95</v>
      </c>
      <c r="J143" t="s">
        <v>20</v>
      </c>
      <c r="K143" t="s">
        <v>20</v>
      </c>
      <c r="L143">
        <v>42.95</v>
      </c>
      <c r="N143" t="s">
        <v>20</v>
      </c>
      <c r="O143">
        <v>0</v>
      </c>
      <c r="P143" t="s">
        <v>20</v>
      </c>
      <c r="Q143" t="s">
        <v>20</v>
      </c>
      <c r="R143">
        <v>0</v>
      </c>
      <c r="S143" s="1">
        <v>44622</v>
      </c>
      <c r="Z143" s="8"/>
    </row>
    <row r="144" spans="1:26" x14ac:dyDescent="0.3">
      <c r="A144">
        <v>1647677175</v>
      </c>
      <c r="B144" t="s">
        <v>19</v>
      </c>
      <c r="C144" t="s">
        <v>20</v>
      </c>
      <c r="D144" t="s">
        <v>21</v>
      </c>
      <c r="E144" t="s">
        <v>22</v>
      </c>
      <c r="F144">
        <v>2</v>
      </c>
      <c r="G144" t="s">
        <v>23</v>
      </c>
      <c r="H144" t="s">
        <v>20</v>
      </c>
      <c r="I144">
        <v>43.25</v>
      </c>
      <c r="J144" t="s">
        <v>20</v>
      </c>
      <c r="K144" t="s">
        <v>20</v>
      </c>
      <c r="L144">
        <v>43.25</v>
      </c>
      <c r="M144" t="s">
        <v>24</v>
      </c>
      <c r="N144" t="s">
        <v>20</v>
      </c>
      <c r="O144">
        <v>0</v>
      </c>
      <c r="P144" t="s">
        <v>20</v>
      </c>
      <c r="Q144" t="s">
        <v>20</v>
      </c>
      <c r="R144">
        <v>0</v>
      </c>
      <c r="S144" s="1">
        <v>44622</v>
      </c>
      <c r="Z144" s="8"/>
    </row>
    <row r="145" spans="1:26" x14ac:dyDescent="0.3">
      <c r="A145">
        <v>667733165</v>
      </c>
      <c r="B145" t="s">
        <v>19</v>
      </c>
      <c r="C145" t="s">
        <v>20</v>
      </c>
      <c r="D145" t="s">
        <v>21</v>
      </c>
      <c r="E145" t="s">
        <v>22</v>
      </c>
      <c r="F145">
        <v>2</v>
      </c>
      <c r="G145" t="s">
        <v>23</v>
      </c>
      <c r="H145" t="s">
        <v>20</v>
      </c>
      <c r="I145">
        <v>43.29</v>
      </c>
      <c r="J145" t="s">
        <v>20</v>
      </c>
      <c r="K145" t="s">
        <v>20</v>
      </c>
      <c r="L145">
        <v>43.29</v>
      </c>
      <c r="M145" t="s">
        <v>24</v>
      </c>
      <c r="N145" t="s">
        <v>20</v>
      </c>
      <c r="O145">
        <v>0</v>
      </c>
      <c r="P145" t="s">
        <v>20</v>
      </c>
      <c r="Q145" t="s">
        <v>20</v>
      </c>
      <c r="R145">
        <v>0</v>
      </c>
      <c r="S145" s="1">
        <v>44622</v>
      </c>
      <c r="Z145" s="8"/>
    </row>
    <row r="146" spans="1:26" x14ac:dyDescent="0.3">
      <c r="A146">
        <v>7296276809</v>
      </c>
      <c r="B146" t="s">
        <v>19</v>
      </c>
      <c r="C146" t="s">
        <v>20</v>
      </c>
      <c r="D146" t="s">
        <v>21</v>
      </c>
      <c r="E146" t="s">
        <v>22</v>
      </c>
      <c r="F146">
        <v>2</v>
      </c>
      <c r="G146" t="s">
        <v>23</v>
      </c>
      <c r="H146" t="s">
        <v>20</v>
      </c>
      <c r="I146">
        <v>43.44</v>
      </c>
      <c r="J146" t="s">
        <v>20</v>
      </c>
      <c r="K146" t="s">
        <v>20</v>
      </c>
      <c r="L146">
        <v>43.44</v>
      </c>
      <c r="N146" t="s">
        <v>20</v>
      </c>
      <c r="O146">
        <v>0</v>
      </c>
      <c r="P146" t="s">
        <v>20</v>
      </c>
      <c r="Q146" t="s">
        <v>20</v>
      </c>
      <c r="R146">
        <v>0</v>
      </c>
      <c r="S146" s="1">
        <v>44622</v>
      </c>
      <c r="Z146" s="8"/>
    </row>
    <row r="147" spans="1:26" x14ac:dyDescent="0.3">
      <c r="A147">
        <v>1324450000</v>
      </c>
      <c r="B147" t="s">
        <v>19</v>
      </c>
      <c r="C147" t="s">
        <v>20</v>
      </c>
      <c r="D147" t="s">
        <v>21</v>
      </c>
      <c r="E147" t="s">
        <v>22</v>
      </c>
      <c r="F147">
        <v>2</v>
      </c>
      <c r="G147" t="s">
        <v>23</v>
      </c>
      <c r="H147" t="s">
        <v>20</v>
      </c>
      <c r="I147">
        <v>43.45</v>
      </c>
      <c r="J147" t="s">
        <v>20</v>
      </c>
      <c r="K147" t="s">
        <v>20</v>
      </c>
      <c r="L147">
        <v>43.45</v>
      </c>
      <c r="N147" t="s">
        <v>20</v>
      </c>
      <c r="O147">
        <v>0</v>
      </c>
      <c r="P147" t="s">
        <v>20</v>
      </c>
      <c r="Q147" t="s">
        <v>20</v>
      </c>
      <c r="R147">
        <v>0</v>
      </c>
      <c r="S147" s="1">
        <v>44622</v>
      </c>
      <c r="Z147" s="8"/>
    </row>
    <row r="148" spans="1:26" x14ac:dyDescent="0.3">
      <c r="A148">
        <v>8028550000</v>
      </c>
      <c r="B148" t="s">
        <v>19</v>
      </c>
      <c r="C148" t="s">
        <v>20</v>
      </c>
      <c r="D148" t="s">
        <v>21</v>
      </c>
      <c r="E148" t="s">
        <v>22</v>
      </c>
      <c r="F148">
        <v>2</v>
      </c>
      <c r="G148" t="s">
        <v>23</v>
      </c>
      <c r="H148" t="s">
        <v>20</v>
      </c>
      <c r="I148">
        <v>43.65</v>
      </c>
      <c r="J148" t="s">
        <v>20</v>
      </c>
      <c r="K148" t="s">
        <v>20</v>
      </c>
      <c r="L148">
        <v>43.65</v>
      </c>
      <c r="M148" t="s">
        <v>24</v>
      </c>
      <c r="N148" t="s">
        <v>20</v>
      </c>
      <c r="O148">
        <v>0</v>
      </c>
      <c r="P148" t="s">
        <v>20</v>
      </c>
      <c r="Q148" t="s">
        <v>20</v>
      </c>
      <c r="R148">
        <v>0</v>
      </c>
      <c r="S148" s="1">
        <v>44622</v>
      </c>
      <c r="Z148" s="8"/>
    </row>
    <row r="149" spans="1:26" x14ac:dyDescent="0.3">
      <c r="A149">
        <v>3227350000</v>
      </c>
      <c r="B149" t="s">
        <v>19</v>
      </c>
      <c r="C149" t="s">
        <v>20</v>
      </c>
      <c r="D149" t="s">
        <v>21</v>
      </c>
      <c r="E149" t="s">
        <v>22</v>
      </c>
      <c r="F149">
        <v>2</v>
      </c>
      <c r="G149" t="s">
        <v>23</v>
      </c>
      <c r="H149" t="s">
        <v>20</v>
      </c>
      <c r="I149">
        <v>43.99</v>
      </c>
      <c r="J149" t="s">
        <v>20</v>
      </c>
      <c r="K149" t="s">
        <v>20</v>
      </c>
      <c r="L149">
        <v>43.99</v>
      </c>
      <c r="N149" t="s">
        <v>20</v>
      </c>
      <c r="O149">
        <v>0</v>
      </c>
      <c r="P149" t="s">
        <v>20</v>
      </c>
      <c r="Q149" t="s">
        <v>20</v>
      </c>
      <c r="R149">
        <v>0</v>
      </c>
      <c r="S149" s="1">
        <v>44622</v>
      </c>
      <c r="Z149" s="8"/>
    </row>
    <row r="150" spans="1:26" x14ac:dyDescent="0.3">
      <c r="A150">
        <v>1644768210</v>
      </c>
      <c r="B150" t="s">
        <v>19</v>
      </c>
      <c r="C150" t="s">
        <v>20</v>
      </c>
      <c r="D150" t="s">
        <v>21</v>
      </c>
      <c r="E150" t="s">
        <v>22</v>
      </c>
      <c r="F150">
        <v>2</v>
      </c>
      <c r="G150" t="s">
        <v>23</v>
      </c>
      <c r="H150" t="s">
        <v>20</v>
      </c>
      <c r="I150">
        <v>44.02</v>
      </c>
      <c r="J150" t="s">
        <v>20</v>
      </c>
      <c r="K150" t="s">
        <v>20</v>
      </c>
      <c r="L150">
        <v>44.02</v>
      </c>
      <c r="M150" t="s">
        <v>24</v>
      </c>
      <c r="N150" t="s">
        <v>20</v>
      </c>
      <c r="O150">
        <v>0</v>
      </c>
      <c r="P150" t="s">
        <v>20</v>
      </c>
      <c r="Q150" t="s">
        <v>20</v>
      </c>
      <c r="R150">
        <v>0</v>
      </c>
      <c r="S150" s="1">
        <v>44622</v>
      </c>
      <c r="Z150" s="8"/>
    </row>
    <row r="151" spans="1:26" x14ac:dyDescent="0.3">
      <c r="A151">
        <v>935250000</v>
      </c>
      <c r="B151" t="s">
        <v>19</v>
      </c>
      <c r="C151" t="s">
        <v>20</v>
      </c>
      <c r="D151" t="s">
        <v>21</v>
      </c>
      <c r="E151" t="s">
        <v>22</v>
      </c>
      <c r="F151">
        <v>2</v>
      </c>
      <c r="G151" t="s">
        <v>23</v>
      </c>
      <c r="H151" t="s">
        <v>20</v>
      </c>
      <c r="I151">
        <v>44.05</v>
      </c>
      <c r="J151" t="s">
        <v>20</v>
      </c>
      <c r="K151" t="s">
        <v>20</v>
      </c>
      <c r="L151">
        <v>44.05</v>
      </c>
      <c r="N151" t="s">
        <v>20</v>
      </c>
      <c r="O151">
        <v>0</v>
      </c>
      <c r="P151" t="s">
        <v>20</v>
      </c>
      <c r="Q151" t="s">
        <v>20</v>
      </c>
      <c r="R151">
        <v>0</v>
      </c>
      <c r="S151" s="1">
        <v>44622</v>
      </c>
      <c r="Z151" s="8"/>
    </row>
    <row r="152" spans="1:26" x14ac:dyDescent="0.3">
      <c r="A152">
        <v>2355110669</v>
      </c>
      <c r="B152" t="s">
        <v>19</v>
      </c>
      <c r="C152" t="s">
        <v>20</v>
      </c>
      <c r="D152" t="s">
        <v>21</v>
      </c>
      <c r="E152" t="s">
        <v>22</v>
      </c>
      <c r="F152">
        <v>2</v>
      </c>
      <c r="G152" t="s">
        <v>23</v>
      </c>
      <c r="H152" t="s">
        <v>20</v>
      </c>
      <c r="I152">
        <v>44.36</v>
      </c>
      <c r="J152" t="s">
        <v>20</v>
      </c>
      <c r="K152" t="s">
        <v>20</v>
      </c>
      <c r="L152">
        <v>44.36</v>
      </c>
      <c r="N152" t="s">
        <v>20</v>
      </c>
      <c r="O152">
        <v>0</v>
      </c>
      <c r="P152" t="s">
        <v>20</v>
      </c>
      <c r="Q152" t="s">
        <v>20</v>
      </c>
      <c r="R152">
        <v>0</v>
      </c>
      <c r="S152" s="1">
        <v>44622</v>
      </c>
      <c r="Z152" s="8"/>
    </row>
    <row r="153" spans="1:26" x14ac:dyDescent="0.3">
      <c r="A153">
        <v>4777362662</v>
      </c>
      <c r="B153" t="s">
        <v>19</v>
      </c>
      <c r="C153" t="s">
        <v>20</v>
      </c>
      <c r="D153" t="s">
        <v>21</v>
      </c>
      <c r="E153" t="s">
        <v>22</v>
      </c>
      <c r="F153">
        <v>2</v>
      </c>
      <c r="G153" t="s">
        <v>23</v>
      </c>
      <c r="H153" t="s">
        <v>20</v>
      </c>
      <c r="I153">
        <v>44.36</v>
      </c>
      <c r="J153" t="s">
        <v>20</v>
      </c>
      <c r="K153" t="s">
        <v>20</v>
      </c>
      <c r="L153">
        <v>44.36</v>
      </c>
      <c r="N153" t="s">
        <v>20</v>
      </c>
      <c r="O153">
        <v>0</v>
      </c>
      <c r="P153" t="s">
        <v>20</v>
      </c>
      <c r="Q153" t="s">
        <v>20</v>
      </c>
      <c r="R153">
        <v>0</v>
      </c>
      <c r="S153" s="1">
        <v>44622</v>
      </c>
      <c r="Z153" s="8"/>
    </row>
    <row r="154" spans="1:26" x14ac:dyDescent="0.3">
      <c r="A154">
        <v>2978066354</v>
      </c>
      <c r="B154" t="s">
        <v>19</v>
      </c>
      <c r="C154" t="s">
        <v>20</v>
      </c>
      <c r="D154" t="s">
        <v>21</v>
      </c>
      <c r="E154" t="s">
        <v>22</v>
      </c>
      <c r="F154">
        <v>2</v>
      </c>
      <c r="G154" t="s">
        <v>23</v>
      </c>
      <c r="H154" t="s">
        <v>20</v>
      </c>
      <c r="I154">
        <v>44.56</v>
      </c>
      <c r="J154" t="s">
        <v>20</v>
      </c>
      <c r="K154" t="s">
        <v>20</v>
      </c>
      <c r="L154">
        <v>44.56</v>
      </c>
      <c r="N154" t="s">
        <v>20</v>
      </c>
      <c r="O154">
        <v>0</v>
      </c>
      <c r="P154" t="s">
        <v>20</v>
      </c>
      <c r="Q154" t="s">
        <v>20</v>
      </c>
      <c r="R154">
        <v>0</v>
      </c>
      <c r="S154" s="1">
        <v>44622</v>
      </c>
      <c r="Z154" s="8"/>
    </row>
    <row r="155" spans="1:26" x14ac:dyDescent="0.3">
      <c r="A155">
        <v>3930893934</v>
      </c>
      <c r="B155" t="s">
        <v>19</v>
      </c>
      <c r="C155" t="s">
        <v>20</v>
      </c>
      <c r="D155" t="s">
        <v>21</v>
      </c>
      <c r="E155" t="s">
        <v>22</v>
      </c>
      <c r="F155">
        <v>2</v>
      </c>
      <c r="G155" t="s">
        <v>23</v>
      </c>
      <c r="H155" t="s">
        <v>20</v>
      </c>
      <c r="I155">
        <v>44.98</v>
      </c>
      <c r="J155" t="s">
        <v>20</v>
      </c>
      <c r="K155" t="s">
        <v>20</v>
      </c>
      <c r="L155">
        <v>44.98</v>
      </c>
      <c r="N155" t="s">
        <v>20</v>
      </c>
      <c r="O155">
        <v>0</v>
      </c>
      <c r="P155" t="s">
        <v>20</v>
      </c>
      <c r="Q155" t="s">
        <v>20</v>
      </c>
      <c r="R155">
        <v>0</v>
      </c>
      <c r="S155" s="1">
        <v>44622</v>
      </c>
      <c r="Z155" s="8"/>
    </row>
    <row r="156" spans="1:26" x14ac:dyDescent="0.3">
      <c r="A156">
        <v>5054276236</v>
      </c>
      <c r="B156" t="s">
        <v>19</v>
      </c>
      <c r="C156" t="s">
        <v>20</v>
      </c>
      <c r="D156" t="s">
        <v>21</v>
      </c>
      <c r="E156" t="s">
        <v>22</v>
      </c>
      <c r="F156">
        <v>2</v>
      </c>
      <c r="G156" t="s">
        <v>23</v>
      </c>
      <c r="H156" t="s">
        <v>20</v>
      </c>
      <c r="I156">
        <v>44.99</v>
      </c>
      <c r="J156" t="s">
        <v>20</v>
      </c>
      <c r="K156" t="s">
        <v>20</v>
      </c>
      <c r="L156">
        <v>44.99</v>
      </c>
      <c r="N156" t="s">
        <v>20</v>
      </c>
      <c r="O156">
        <v>0</v>
      </c>
      <c r="P156" t="s">
        <v>20</v>
      </c>
      <c r="Q156" t="s">
        <v>20</v>
      </c>
      <c r="R156">
        <v>0</v>
      </c>
      <c r="S156" s="1">
        <v>44622</v>
      </c>
      <c r="Z156" s="8"/>
    </row>
    <row r="157" spans="1:26" x14ac:dyDescent="0.3">
      <c r="A157">
        <v>4496150000</v>
      </c>
      <c r="B157" t="s">
        <v>19</v>
      </c>
      <c r="C157" t="s">
        <v>20</v>
      </c>
      <c r="D157" t="s">
        <v>21</v>
      </c>
      <c r="E157" t="s">
        <v>22</v>
      </c>
      <c r="F157">
        <v>2</v>
      </c>
      <c r="G157" t="s">
        <v>23</v>
      </c>
      <c r="H157" t="s">
        <v>20</v>
      </c>
      <c r="I157">
        <v>45.08</v>
      </c>
      <c r="J157" t="s">
        <v>20</v>
      </c>
      <c r="K157" t="s">
        <v>20</v>
      </c>
      <c r="L157">
        <v>45.08</v>
      </c>
      <c r="M157" t="s">
        <v>24</v>
      </c>
      <c r="N157" t="s">
        <v>20</v>
      </c>
      <c r="O157">
        <v>0</v>
      </c>
      <c r="P157" t="s">
        <v>20</v>
      </c>
      <c r="Q157" t="s">
        <v>20</v>
      </c>
      <c r="R157">
        <v>0</v>
      </c>
      <c r="S157" s="1">
        <v>44622</v>
      </c>
      <c r="Z157" s="8"/>
    </row>
    <row r="158" spans="1:26" x14ac:dyDescent="0.3">
      <c r="A158">
        <v>281650000</v>
      </c>
      <c r="B158" t="s">
        <v>19</v>
      </c>
      <c r="C158" t="s">
        <v>20</v>
      </c>
      <c r="D158" t="s">
        <v>21</v>
      </c>
      <c r="E158" t="s">
        <v>22</v>
      </c>
      <c r="F158">
        <v>2</v>
      </c>
      <c r="G158" t="s">
        <v>23</v>
      </c>
      <c r="H158" t="s">
        <v>20</v>
      </c>
      <c r="I158">
        <v>45.43</v>
      </c>
      <c r="J158" t="s">
        <v>20</v>
      </c>
      <c r="K158" t="s">
        <v>20</v>
      </c>
      <c r="L158">
        <v>45.43</v>
      </c>
      <c r="N158" t="s">
        <v>20</v>
      </c>
      <c r="O158">
        <v>0</v>
      </c>
      <c r="P158" t="s">
        <v>20</v>
      </c>
      <c r="Q158" t="s">
        <v>20</v>
      </c>
      <c r="R158">
        <v>0</v>
      </c>
      <c r="S158" s="1">
        <v>44622</v>
      </c>
      <c r="Z158" s="8"/>
    </row>
    <row r="159" spans="1:26" x14ac:dyDescent="0.3">
      <c r="A159">
        <v>8357550000</v>
      </c>
      <c r="B159" t="s">
        <v>19</v>
      </c>
      <c r="C159" t="s">
        <v>20</v>
      </c>
      <c r="D159" t="s">
        <v>21</v>
      </c>
      <c r="E159" t="s">
        <v>22</v>
      </c>
      <c r="F159">
        <v>2</v>
      </c>
      <c r="G159" t="s">
        <v>23</v>
      </c>
      <c r="H159" t="s">
        <v>20</v>
      </c>
      <c r="I159">
        <v>45.71</v>
      </c>
      <c r="J159" t="s">
        <v>20</v>
      </c>
      <c r="K159" t="s">
        <v>20</v>
      </c>
      <c r="L159">
        <v>45.71</v>
      </c>
      <c r="M159" t="s">
        <v>24</v>
      </c>
      <c r="N159" t="s">
        <v>20</v>
      </c>
      <c r="O159">
        <v>0</v>
      </c>
      <c r="P159" t="s">
        <v>20</v>
      </c>
      <c r="Q159" t="s">
        <v>20</v>
      </c>
      <c r="R159">
        <v>0</v>
      </c>
      <c r="S159" s="1">
        <v>44622</v>
      </c>
      <c r="Z159" s="8"/>
    </row>
    <row r="160" spans="1:26" x14ac:dyDescent="0.3">
      <c r="A160">
        <v>3481498849</v>
      </c>
      <c r="B160" t="s">
        <v>19</v>
      </c>
      <c r="C160" t="s">
        <v>20</v>
      </c>
      <c r="D160" t="s">
        <v>21</v>
      </c>
      <c r="E160" t="s">
        <v>22</v>
      </c>
      <c r="F160">
        <v>2</v>
      </c>
      <c r="G160" t="s">
        <v>23</v>
      </c>
      <c r="H160" t="s">
        <v>20</v>
      </c>
      <c r="I160">
        <v>45.88</v>
      </c>
      <c r="J160" t="s">
        <v>20</v>
      </c>
      <c r="K160" t="s">
        <v>20</v>
      </c>
      <c r="L160">
        <v>45.88</v>
      </c>
      <c r="N160" t="s">
        <v>20</v>
      </c>
      <c r="O160">
        <v>0</v>
      </c>
      <c r="P160" t="s">
        <v>20</v>
      </c>
      <c r="Q160" t="s">
        <v>20</v>
      </c>
      <c r="R160">
        <v>0</v>
      </c>
      <c r="S160" s="1">
        <v>44622</v>
      </c>
      <c r="Z160" s="8"/>
    </row>
    <row r="161" spans="1:26" x14ac:dyDescent="0.3">
      <c r="A161">
        <v>5297184703</v>
      </c>
      <c r="B161" t="s">
        <v>19</v>
      </c>
      <c r="C161" t="s">
        <v>20</v>
      </c>
      <c r="D161" t="s">
        <v>21</v>
      </c>
      <c r="E161" t="s">
        <v>22</v>
      </c>
      <c r="F161">
        <v>2</v>
      </c>
      <c r="G161" t="s">
        <v>23</v>
      </c>
      <c r="H161" t="s">
        <v>20</v>
      </c>
      <c r="I161">
        <v>46.29</v>
      </c>
      <c r="J161" t="s">
        <v>20</v>
      </c>
      <c r="K161" t="s">
        <v>20</v>
      </c>
      <c r="L161">
        <v>46.29</v>
      </c>
      <c r="N161" t="s">
        <v>20</v>
      </c>
      <c r="O161">
        <v>0</v>
      </c>
      <c r="P161" t="s">
        <v>20</v>
      </c>
      <c r="Q161" t="s">
        <v>20</v>
      </c>
      <c r="R161">
        <v>0</v>
      </c>
      <c r="S161" s="1">
        <v>44622</v>
      </c>
      <c r="Z161" s="8"/>
    </row>
    <row r="162" spans="1:26" x14ac:dyDescent="0.3">
      <c r="A162">
        <v>9791650000</v>
      </c>
      <c r="B162" t="s">
        <v>19</v>
      </c>
      <c r="C162" t="s">
        <v>20</v>
      </c>
      <c r="D162" t="s">
        <v>21</v>
      </c>
      <c r="E162" t="s">
        <v>22</v>
      </c>
      <c r="F162">
        <v>2</v>
      </c>
      <c r="G162" t="s">
        <v>23</v>
      </c>
      <c r="H162" t="s">
        <v>20</v>
      </c>
      <c r="I162">
        <v>46.39</v>
      </c>
      <c r="J162" t="s">
        <v>20</v>
      </c>
      <c r="K162" t="s">
        <v>20</v>
      </c>
      <c r="L162">
        <v>46.39</v>
      </c>
      <c r="M162" t="s">
        <v>24</v>
      </c>
      <c r="N162" t="s">
        <v>20</v>
      </c>
      <c r="O162">
        <v>0</v>
      </c>
      <c r="P162" t="s">
        <v>20</v>
      </c>
      <c r="Q162" t="s">
        <v>20</v>
      </c>
      <c r="R162">
        <v>0</v>
      </c>
      <c r="S162" s="1">
        <v>44622</v>
      </c>
      <c r="Z162" s="8"/>
    </row>
    <row r="163" spans="1:26" x14ac:dyDescent="0.3">
      <c r="A163">
        <v>1641068539</v>
      </c>
      <c r="B163" t="s">
        <v>19</v>
      </c>
      <c r="C163" t="s">
        <v>20</v>
      </c>
      <c r="D163" t="s">
        <v>21</v>
      </c>
      <c r="E163" t="s">
        <v>22</v>
      </c>
      <c r="F163">
        <v>2</v>
      </c>
      <c r="G163" t="s">
        <v>23</v>
      </c>
      <c r="H163" t="s">
        <v>20</v>
      </c>
      <c r="I163">
        <v>46.67</v>
      </c>
      <c r="J163" t="s">
        <v>20</v>
      </c>
      <c r="K163" t="s">
        <v>20</v>
      </c>
      <c r="L163">
        <v>46.67</v>
      </c>
      <c r="N163" t="s">
        <v>20</v>
      </c>
      <c r="O163">
        <v>0</v>
      </c>
      <c r="P163" t="s">
        <v>20</v>
      </c>
      <c r="Q163" t="s">
        <v>20</v>
      </c>
      <c r="R163">
        <v>0</v>
      </c>
      <c r="S163" s="1">
        <v>44622</v>
      </c>
      <c r="Z163" s="8"/>
    </row>
    <row r="164" spans="1:26" x14ac:dyDescent="0.3">
      <c r="A164">
        <v>610650000</v>
      </c>
      <c r="B164" t="s">
        <v>19</v>
      </c>
      <c r="C164" t="s">
        <v>20</v>
      </c>
      <c r="D164" t="s">
        <v>21</v>
      </c>
      <c r="E164" t="s">
        <v>22</v>
      </c>
      <c r="F164">
        <v>2</v>
      </c>
      <c r="G164" t="s">
        <v>23</v>
      </c>
      <c r="H164" t="s">
        <v>20</v>
      </c>
      <c r="I164">
        <v>47.16</v>
      </c>
      <c r="J164" t="s">
        <v>20</v>
      </c>
      <c r="K164" t="s">
        <v>20</v>
      </c>
      <c r="L164">
        <v>47.16</v>
      </c>
      <c r="N164" t="s">
        <v>20</v>
      </c>
      <c r="O164">
        <v>0</v>
      </c>
      <c r="P164" t="s">
        <v>20</v>
      </c>
      <c r="Q164" t="s">
        <v>20</v>
      </c>
      <c r="R164">
        <v>0</v>
      </c>
      <c r="S164" s="1">
        <v>44622</v>
      </c>
      <c r="Z164" s="8"/>
    </row>
    <row r="165" spans="1:26" x14ac:dyDescent="0.3">
      <c r="A165">
        <v>2659775784</v>
      </c>
      <c r="B165" t="s">
        <v>19</v>
      </c>
      <c r="C165" t="s">
        <v>20</v>
      </c>
      <c r="D165" t="s">
        <v>21</v>
      </c>
      <c r="E165" t="s">
        <v>22</v>
      </c>
      <c r="F165">
        <v>2</v>
      </c>
      <c r="G165" t="s">
        <v>23</v>
      </c>
      <c r="H165" t="s">
        <v>20</v>
      </c>
      <c r="I165">
        <v>47.9</v>
      </c>
      <c r="J165" t="s">
        <v>20</v>
      </c>
      <c r="K165" t="s">
        <v>20</v>
      </c>
      <c r="L165">
        <v>47.9</v>
      </c>
      <c r="M165" t="s">
        <v>24</v>
      </c>
      <c r="N165" t="s">
        <v>20</v>
      </c>
      <c r="O165">
        <v>0</v>
      </c>
      <c r="P165" t="s">
        <v>20</v>
      </c>
      <c r="Q165" t="s">
        <v>20</v>
      </c>
      <c r="R165">
        <v>0</v>
      </c>
      <c r="S165" s="1">
        <v>44622</v>
      </c>
      <c r="Z165" s="8"/>
    </row>
    <row r="166" spans="1:26" x14ac:dyDescent="0.3">
      <c r="A166">
        <v>7159616615</v>
      </c>
      <c r="B166" t="s">
        <v>19</v>
      </c>
      <c r="C166" t="s">
        <v>20</v>
      </c>
      <c r="D166" t="s">
        <v>21</v>
      </c>
      <c r="E166" t="s">
        <v>22</v>
      </c>
      <c r="F166">
        <v>2</v>
      </c>
      <c r="G166" t="s">
        <v>23</v>
      </c>
      <c r="H166" t="s">
        <v>20</v>
      </c>
      <c r="I166">
        <v>48.25</v>
      </c>
      <c r="J166" t="s">
        <v>20</v>
      </c>
      <c r="K166" t="s">
        <v>20</v>
      </c>
      <c r="L166">
        <v>48.25</v>
      </c>
      <c r="N166" t="s">
        <v>20</v>
      </c>
      <c r="O166">
        <v>0</v>
      </c>
      <c r="P166" t="s">
        <v>20</v>
      </c>
      <c r="Q166" t="s">
        <v>20</v>
      </c>
      <c r="R166">
        <v>0</v>
      </c>
      <c r="S166" s="1">
        <v>44622</v>
      </c>
      <c r="Z166" s="8"/>
    </row>
    <row r="167" spans="1:26" x14ac:dyDescent="0.3">
      <c r="A167">
        <v>591650000</v>
      </c>
      <c r="B167" t="s">
        <v>19</v>
      </c>
      <c r="C167" t="s">
        <v>20</v>
      </c>
      <c r="D167" t="s">
        <v>21</v>
      </c>
      <c r="E167" t="s">
        <v>22</v>
      </c>
      <c r="F167">
        <v>2</v>
      </c>
      <c r="G167" t="s">
        <v>23</v>
      </c>
      <c r="H167" t="s">
        <v>20</v>
      </c>
      <c r="I167">
        <v>48.98</v>
      </c>
      <c r="J167" t="s">
        <v>20</v>
      </c>
      <c r="K167" t="s">
        <v>20</v>
      </c>
      <c r="L167">
        <v>48.98</v>
      </c>
      <c r="N167" t="s">
        <v>20</v>
      </c>
      <c r="O167">
        <v>0</v>
      </c>
      <c r="P167" t="s">
        <v>20</v>
      </c>
      <c r="Q167" t="s">
        <v>20</v>
      </c>
      <c r="R167">
        <v>0</v>
      </c>
      <c r="S167" s="1">
        <v>44622</v>
      </c>
      <c r="Z167" s="8"/>
    </row>
    <row r="168" spans="1:26" x14ac:dyDescent="0.3">
      <c r="A168">
        <v>4600760457</v>
      </c>
      <c r="B168" t="s">
        <v>19</v>
      </c>
      <c r="C168" t="s">
        <v>20</v>
      </c>
      <c r="D168" t="s">
        <v>21</v>
      </c>
      <c r="E168" t="s">
        <v>22</v>
      </c>
      <c r="F168">
        <v>2</v>
      </c>
      <c r="G168" t="s">
        <v>23</v>
      </c>
      <c r="H168" t="s">
        <v>20</v>
      </c>
      <c r="I168">
        <v>49.92</v>
      </c>
      <c r="J168" t="s">
        <v>20</v>
      </c>
      <c r="K168" t="s">
        <v>20</v>
      </c>
      <c r="L168">
        <v>49.92</v>
      </c>
      <c r="N168" t="s">
        <v>20</v>
      </c>
      <c r="O168">
        <v>0</v>
      </c>
      <c r="P168" t="s">
        <v>20</v>
      </c>
      <c r="Q168" t="s">
        <v>20</v>
      </c>
      <c r="R168">
        <v>0</v>
      </c>
      <c r="S168" s="1">
        <v>44622</v>
      </c>
      <c r="Z168" s="8"/>
    </row>
    <row r="169" spans="1:26" x14ac:dyDescent="0.3">
      <c r="A169">
        <v>4339371302</v>
      </c>
      <c r="B169" t="s">
        <v>19</v>
      </c>
      <c r="C169" t="s">
        <v>20</v>
      </c>
      <c r="D169" t="s">
        <v>21</v>
      </c>
      <c r="E169" t="s">
        <v>22</v>
      </c>
      <c r="F169">
        <v>2</v>
      </c>
      <c r="G169" t="s">
        <v>23</v>
      </c>
      <c r="H169" t="s">
        <v>20</v>
      </c>
      <c r="I169">
        <v>50.28</v>
      </c>
      <c r="J169" t="s">
        <v>20</v>
      </c>
      <c r="K169" t="s">
        <v>20</v>
      </c>
      <c r="L169">
        <v>50.28</v>
      </c>
      <c r="N169" t="s">
        <v>20</v>
      </c>
      <c r="O169">
        <v>0</v>
      </c>
      <c r="P169" t="s">
        <v>20</v>
      </c>
      <c r="Q169" t="s">
        <v>20</v>
      </c>
      <c r="R169">
        <v>0</v>
      </c>
      <c r="S169" s="1">
        <v>44622</v>
      </c>
      <c r="Z169" s="8"/>
    </row>
    <row r="170" spans="1:26" x14ac:dyDescent="0.3">
      <c r="A170">
        <v>6482350000</v>
      </c>
      <c r="B170" t="s">
        <v>19</v>
      </c>
      <c r="C170" t="s">
        <v>20</v>
      </c>
      <c r="D170" t="s">
        <v>21</v>
      </c>
      <c r="E170" t="s">
        <v>22</v>
      </c>
      <c r="F170">
        <v>2</v>
      </c>
      <c r="G170" t="s">
        <v>23</v>
      </c>
      <c r="H170" t="s">
        <v>20</v>
      </c>
      <c r="I170">
        <v>50.52</v>
      </c>
      <c r="J170" t="s">
        <v>20</v>
      </c>
      <c r="K170" t="s">
        <v>20</v>
      </c>
      <c r="L170">
        <v>50.52</v>
      </c>
      <c r="N170" t="s">
        <v>20</v>
      </c>
      <c r="O170">
        <v>0</v>
      </c>
      <c r="P170" t="s">
        <v>20</v>
      </c>
      <c r="Q170" t="s">
        <v>20</v>
      </c>
      <c r="R170">
        <v>0</v>
      </c>
      <c r="S170" s="1">
        <v>44622</v>
      </c>
      <c r="Z170" s="8"/>
    </row>
    <row r="171" spans="1:26" x14ac:dyDescent="0.3">
      <c r="A171">
        <v>5519350000</v>
      </c>
      <c r="B171" t="s">
        <v>19</v>
      </c>
      <c r="C171" t="s">
        <v>20</v>
      </c>
      <c r="D171" t="s">
        <v>21</v>
      </c>
      <c r="E171" t="s">
        <v>22</v>
      </c>
      <c r="F171">
        <v>2</v>
      </c>
      <c r="G171" t="s">
        <v>23</v>
      </c>
      <c r="H171" t="s">
        <v>20</v>
      </c>
      <c r="I171">
        <v>52.37</v>
      </c>
      <c r="J171" t="s">
        <v>20</v>
      </c>
      <c r="K171" t="s">
        <v>20</v>
      </c>
      <c r="L171">
        <v>52.37</v>
      </c>
      <c r="N171" t="s">
        <v>20</v>
      </c>
      <c r="O171">
        <v>0</v>
      </c>
      <c r="P171" t="s">
        <v>20</v>
      </c>
      <c r="Q171" t="s">
        <v>20</v>
      </c>
      <c r="R171">
        <v>0</v>
      </c>
      <c r="S171" s="1">
        <v>44622</v>
      </c>
      <c r="Z171" s="8"/>
    </row>
    <row r="172" spans="1:26" x14ac:dyDescent="0.3">
      <c r="A172">
        <v>6231167571</v>
      </c>
      <c r="B172" t="s">
        <v>19</v>
      </c>
      <c r="C172" t="s">
        <v>20</v>
      </c>
      <c r="D172" t="s">
        <v>21</v>
      </c>
      <c r="E172" t="s">
        <v>22</v>
      </c>
      <c r="F172">
        <v>2</v>
      </c>
      <c r="G172" t="s">
        <v>23</v>
      </c>
      <c r="H172" t="s">
        <v>20</v>
      </c>
      <c r="I172">
        <v>52.75</v>
      </c>
      <c r="J172" t="s">
        <v>20</v>
      </c>
      <c r="K172" t="s">
        <v>20</v>
      </c>
      <c r="L172">
        <v>52.75</v>
      </c>
      <c r="N172" t="s">
        <v>20</v>
      </c>
      <c r="O172">
        <v>0</v>
      </c>
      <c r="P172" t="s">
        <v>20</v>
      </c>
      <c r="Q172" t="s">
        <v>20</v>
      </c>
      <c r="R172">
        <v>0</v>
      </c>
      <c r="S172" s="1">
        <v>44622</v>
      </c>
      <c r="Z172" s="8"/>
    </row>
    <row r="173" spans="1:26" x14ac:dyDescent="0.3">
      <c r="A173">
        <v>1136436786</v>
      </c>
      <c r="B173" t="s">
        <v>19</v>
      </c>
      <c r="C173" t="s">
        <v>20</v>
      </c>
      <c r="D173" t="s">
        <v>21</v>
      </c>
      <c r="E173" t="s">
        <v>22</v>
      </c>
      <c r="F173">
        <v>2</v>
      </c>
      <c r="G173" t="s">
        <v>23</v>
      </c>
      <c r="H173" t="s">
        <v>20</v>
      </c>
      <c r="I173">
        <v>52.97</v>
      </c>
      <c r="J173" t="s">
        <v>20</v>
      </c>
      <c r="K173" t="s">
        <v>20</v>
      </c>
      <c r="L173">
        <v>52.97</v>
      </c>
      <c r="N173" t="s">
        <v>20</v>
      </c>
      <c r="O173">
        <v>0</v>
      </c>
      <c r="P173" t="s">
        <v>20</v>
      </c>
      <c r="Q173" t="s">
        <v>20</v>
      </c>
      <c r="R173">
        <v>0</v>
      </c>
      <c r="S173" s="1">
        <v>44622</v>
      </c>
      <c r="Z173" s="8"/>
    </row>
    <row r="174" spans="1:26" x14ac:dyDescent="0.3">
      <c r="A174">
        <v>5048102924</v>
      </c>
      <c r="B174" t="s">
        <v>19</v>
      </c>
      <c r="C174" t="s">
        <v>20</v>
      </c>
      <c r="D174" t="s">
        <v>21</v>
      </c>
      <c r="E174" t="s">
        <v>22</v>
      </c>
      <c r="F174">
        <v>2</v>
      </c>
      <c r="G174" t="s">
        <v>23</v>
      </c>
      <c r="H174" t="s">
        <v>20</v>
      </c>
      <c r="I174">
        <v>54.1</v>
      </c>
      <c r="J174" t="s">
        <v>20</v>
      </c>
      <c r="K174" t="s">
        <v>20</v>
      </c>
      <c r="L174">
        <v>54.1</v>
      </c>
      <c r="N174" t="s">
        <v>20</v>
      </c>
      <c r="O174">
        <v>0</v>
      </c>
      <c r="P174" t="s">
        <v>20</v>
      </c>
      <c r="Q174" t="s">
        <v>20</v>
      </c>
      <c r="R174">
        <v>0</v>
      </c>
      <c r="S174" s="1">
        <v>44622</v>
      </c>
      <c r="Z174" s="8"/>
    </row>
    <row r="175" spans="1:26" x14ac:dyDescent="0.3">
      <c r="A175">
        <v>539551411</v>
      </c>
      <c r="B175" t="s">
        <v>19</v>
      </c>
      <c r="C175" t="s">
        <v>20</v>
      </c>
      <c r="D175" t="s">
        <v>21</v>
      </c>
      <c r="E175" t="s">
        <v>22</v>
      </c>
      <c r="F175">
        <v>2</v>
      </c>
      <c r="G175" t="s">
        <v>23</v>
      </c>
      <c r="H175" t="s">
        <v>20</v>
      </c>
      <c r="I175">
        <v>54.67</v>
      </c>
      <c r="J175" t="s">
        <v>20</v>
      </c>
      <c r="K175" t="s">
        <v>20</v>
      </c>
      <c r="L175">
        <v>54.67</v>
      </c>
      <c r="N175" t="s">
        <v>20</v>
      </c>
      <c r="O175">
        <v>0</v>
      </c>
      <c r="P175" t="s">
        <v>20</v>
      </c>
      <c r="Q175" t="s">
        <v>20</v>
      </c>
      <c r="R175">
        <v>0</v>
      </c>
      <c r="S175" s="1">
        <v>44622</v>
      </c>
      <c r="Z175" s="8"/>
    </row>
    <row r="176" spans="1:26" x14ac:dyDescent="0.3">
      <c r="A176">
        <v>1499450000</v>
      </c>
      <c r="B176" t="s">
        <v>19</v>
      </c>
      <c r="C176" t="s">
        <v>20</v>
      </c>
      <c r="D176" t="s">
        <v>21</v>
      </c>
      <c r="E176" t="s">
        <v>22</v>
      </c>
      <c r="F176">
        <v>2</v>
      </c>
      <c r="G176" t="s">
        <v>23</v>
      </c>
      <c r="H176" t="s">
        <v>20</v>
      </c>
      <c r="I176">
        <v>55.5</v>
      </c>
      <c r="J176" t="s">
        <v>20</v>
      </c>
      <c r="K176" t="s">
        <v>20</v>
      </c>
      <c r="L176">
        <v>55.5</v>
      </c>
      <c r="N176" t="s">
        <v>20</v>
      </c>
      <c r="O176">
        <v>0</v>
      </c>
      <c r="P176" t="s">
        <v>20</v>
      </c>
      <c r="Q176" t="s">
        <v>20</v>
      </c>
      <c r="R176">
        <v>0</v>
      </c>
      <c r="S176" s="1">
        <v>44622</v>
      </c>
      <c r="Z176" s="8"/>
    </row>
    <row r="177" spans="1:26" x14ac:dyDescent="0.3">
      <c r="A177">
        <v>277664295</v>
      </c>
      <c r="B177" t="s">
        <v>19</v>
      </c>
      <c r="C177" t="s">
        <v>20</v>
      </c>
      <c r="D177" t="s">
        <v>21</v>
      </c>
      <c r="E177" t="s">
        <v>22</v>
      </c>
      <c r="F177">
        <v>2</v>
      </c>
      <c r="G177" t="s">
        <v>23</v>
      </c>
      <c r="H177" t="s">
        <v>20</v>
      </c>
      <c r="I177">
        <v>56.01</v>
      </c>
      <c r="J177" t="s">
        <v>20</v>
      </c>
      <c r="K177" t="s">
        <v>20</v>
      </c>
      <c r="L177">
        <v>56.01</v>
      </c>
      <c r="N177" t="s">
        <v>20</v>
      </c>
      <c r="O177">
        <v>0</v>
      </c>
      <c r="P177" t="s">
        <v>20</v>
      </c>
      <c r="Q177" t="s">
        <v>20</v>
      </c>
      <c r="R177">
        <v>0</v>
      </c>
      <c r="S177" s="1">
        <v>44622</v>
      </c>
      <c r="Z177" s="8"/>
    </row>
    <row r="178" spans="1:26" x14ac:dyDescent="0.3">
      <c r="A178">
        <v>5683694863</v>
      </c>
      <c r="B178" t="s">
        <v>19</v>
      </c>
      <c r="C178" t="s">
        <v>20</v>
      </c>
      <c r="D178" t="s">
        <v>21</v>
      </c>
      <c r="E178" t="s">
        <v>22</v>
      </c>
      <c r="F178">
        <v>2</v>
      </c>
      <c r="G178" t="s">
        <v>23</v>
      </c>
      <c r="H178" t="s">
        <v>20</v>
      </c>
      <c r="I178">
        <v>56.27</v>
      </c>
      <c r="J178" t="s">
        <v>20</v>
      </c>
      <c r="K178" t="s">
        <v>20</v>
      </c>
      <c r="L178">
        <v>56.27</v>
      </c>
      <c r="N178" t="s">
        <v>20</v>
      </c>
      <c r="O178">
        <v>0</v>
      </c>
      <c r="P178" t="s">
        <v>20</v>
      </c>
      <c r="Q178" t="s">
        <v>20</v>
      </c>
      <c r="R178">
        <v>0</v>
      </c>
      <c r="S178" s="1">
        <v>44622</v>
      </c>
      <c r="Z178" s="8"/>
    </row>
    <row r="179" spans="1:26" x14ac:dyDescent="0.3">
      <c r="A179">
        <v>496150000</v>
      </c>
      <c r="B179" t="s">
        <v>19</v>
      </c>
      <c r="C179" t="s">
        <v>20</v>
      </c>
      <c r="D179" t="s">
        <v>21</v>
      </c>
      <c r="E179" t="s">
        <v>22</v>
      </c>
      <c r="F179">
        <v>2</v>
      </c>
      <c r="G179" t="s">
        <v>23</v>
      </c>
      <c r="H179" t="s">
        <v>20</v>
      </c>
      <c r="I179">
        <v>56.28</v>
      </c>
      <c r="J179" t="s">
        <v>20</v>
      </c>
      <c r="K179" t="s">
        <v>20</v>
      </c>
      <c r="L179">
        <v>56.28</v>
      </c>
      <c r="N179" t="s">
        <v>20</v>
      </c>
      <c r="O179">
        <v>0</v>
      </c>
      <c r="P179" t="s">
        <v>20</v>
      </c>
      <c r="Q179" t="s">
        <v>20</v>
      </c>
      <c r="R179">
        <v>0</v>
      </c>
      <c r="S179" s="1">
        <v>44622</v>
      </c>
      <c r="Z179" s="8"/>
    </row>
    <row r="180" spans="1:26" x14ac:dyDescent="0.3">
      <c r="A180">
        <v>2367145447</v>
      </c>
      <c r="B180" t="s">
        <v>19</v>
      </c>
      <c r="C180" t="s">
        <v>20</v>
      </c>
      <c r="D180" t="s">
        <v>21</v>
      </c>
      <c r="E180" t="s">
        <v>22</v>
      </c>
      <c r="F180">
        <v>2</v>
      </c>
      <c r="G180" t="s">
        <v>23</v>
      </c>
      <c r="H180" t="s">
        <v>20</v>
      </c>
      <c r="I180">
        <v>56.8</v>
      </c>
      <c r="J180" t="s">
        <v>20</v>
      </c>
      <c r="K180" t="s">
        <v>20</v>
      </c>
      <c r="L180">
        <v>56.8</v>
      </c>
      <c r="N180" t="s">
        <v>20</v>
      </c>
      <c r="O180">
        <v>0</v>
      </c>
      <c r="P180" t="s">
        <v>20</v>
      </c>
      <c r="Q180" t="s">
        <v>20</v>
      </c>
      <c r="R180">
        <v>0</v>
      </c>
      <c r="S180" s="1">
        <v>44622</v>
      </c>
      <c r="Z180" s="8"/>
    </row>
    <row r="181" spans="1:26" x14ac:dyDescent="0.3">
      <c r="A181">
        <v>3624250000</v>
      </c>
      <c r="B181" t="s">
        <v>19</v>
      </c>
      <c r="C181" t="s">
        <v>20</v>
      </c>
      <c r="D181" t="s">
        <v>21</v>
      </c>
      <c r="E181" t="s">
        <v>22</v>
      </c>
      <c r="F181">
        <v>2</v>
      </c>
      <c r="G181" t="s">
        <v>23</v>
      </c>
      <c r="H181" t="s">
        <v>20</v>
      </c>
      <c r="I181">
        <v>56.82</v>
      </c>
      <c r="J181" t="s">
        <v>20</v>
      </c>
      <c r="K181" t="s">
        <v>20</v>
      </c>
      <c r="L181">
        <v>56.82</v>
      </c>
      <c r="M181" t="s">
        <v>24</v>
      </c>
      <c r="N181" t="s">
        <v>20</v>
      </c>
      <c r="O181">
        <v>0</v>
      </c>
      <c r="P181" t="s">
        <v>20</v>
      </c>
      <c r="Q181" t="s">
        <v>20</v>
      </c>
      <c r="R181">
        <v>0</v>
      </c>
      <c r="S181" s="1">
        <v>44622</v>
      </c>
      <c r="Z181" s="8"/>
    </row>
    <row r="182" spans="1:26" x14ac:dyDescent="0.3">
      <c r="A182">
        <v>2098250000</v>
      </c>
      <c r="B182" t="s">
        <v>19</v>
      </c>
      <c r="C182" t="s">
        <v>20</v>
      </c>
      <c r="D182" t="s">
        <v>21</v>
      </c>
      <c r="E182" t="s">
        <v>22</v>
      </c>
      <c r="F182">
        <v>2</v>
      </c>
      <c r="G182" t="s">
        <v>23</v>
      </c>
      <c r="H182" t="s">
        <v>20</v>
      </c>
      <c r="I182">
        <v>57.37</v>
      </c>
      <c r="J182" t="s">
        <v>20</v>
      </c>
      <c r="K182" t="s">
        <v>20</v>
      </c>
      <c r="L182">
        <v>57.37</v>
      </c>
      <c r="N182" t="s">
        <v>20</v>
      </c>
      <c r="O182">
        <v>0</v>
      </c>
      <c r="P182" t="s">
        <v>20</v>
      </c>
      <c r="Q182" t="s">
        <v>20</v>
      </c>
      <c r="R182">
        <v>0</v>
      </c>
      <c r="S182" s="1">
        <v>44622</v>
      </c>
      <c r="Z182" s="8"/>
    </row>
    <row r="183" spans="1:26" x14ac:dyDescent="0.3">
      <c r="A183">
        <v>792650000</v>
      </c>
      <c r="B183" t="s">
        <v>19</v>
      </c>
      <c r="C183" t="s">
        <v>20</v>
      </c>
      <c r="D183" t="s">
        <v>21</v>
      </c>
      <c r="E183" t="s">
        <v>22</v>
      </c>
      <c r="F183">
        <v>2</v>
      </c>
      <c r="G183" t="s">
        <v>23</v>
      </c>
      <c r="H183" t="s">
        <v>20</v>
      </c>
      <c r="I183">
        <v>57.89</v>
      </c>
      <c r="J183" t="s">
        <v>20</v>
      </c>
      <c r="K183" t="s">
        <v>20</v>
      </c>
      <c r="L183">
        <v>57.89</v>
      </c>
      <c r="M183" t="s">
        <v>24</v>
      </c>
      <c r="N183" t="s">
        <v>20</v>
      </c>
      <c r="O183">
        <v>0</v>
      </c>
      <c r="P183" t="s">
        <v>20</v>
      </c>
      <c r="Q183" t="s">
        <v>20</v>
      </c>
      <c r="R183">
        <v>0</v>
      </c>
      <c r="S183" s="1">
        <v>44622</v>
      </c>
      <c r="Z183" s="8"/>
    </row>
    <row r="184" spans="1:26" x14ac:dyDescent="0.3">
      <c r="A184">
        <v>1705510414</v>
      </c>
      <c r="B184" t="s">
        <v>19</v>
      </c>
      <c r="C184" t="s">
        <v>20</v>
      </c>
      <c r="D184" t="s">
        <v>21</v>
      </c>
      <c r="E184" t="s">
        <v>22</v>
      </c>
      <c r="F184">
        <v>2</v>
      </c>
      <c r="G184" t="s">
        <v>23</v>
      </c>
      <c r="H184" t="s">
        <v>20</v>
      </c>
      <c r="I184">
        <v>57.9</v>
      </c>
      <c r="J184" t="s">
        <v>20</v>
      </c>
      <c r="K184" t="s">
        <v>20</v>
      </c>
      <c r="L184">
        <v>57.9</v>
      </c>
      <c r="N184" t="s">
        <v>20</v>
      </c>
      <c r="O184">
        <v>0</v>
      </c>
      <c r="P184" t="s">
        <v>20</v>
      </c>
      <c r="Q184" t="s">
        <v>20</v>
      </c>
      <c r="R184">
        <v>0</v>
      </c>
      <c r="S184" s="1">
        <v>44622</v>
      </c>
      <c r="Z184" s="8"/>
    </row>
    <row r="185" spans="1:26" x14ac:dyDescent="0.3">
      <c r="A185">
        <v>1568370235</v>
      </c>
      <c r="B185" t="s">
        <v>19</v>
      </c>
      <c r="C185" t="s">
        <v>20</v>
      </c>
      <c r="D185" t="s">
        <v>21</v>
      </c>
      <c r="E185" t="s">
        <v>22</v>
      </c>
      <c r="F185">
        <v>2</v>
      </c>
      <c r="G185" t="s">
        <v>23</v>
      </c>
      <c r="H185" t="s">
        <v>20</v>
      </c>
      <c r="I185">
        <v>58.3</v>
      </c>
      <c r="J185" t="s">
        <v>20</v>
      </c>
      <c r="K185" t="s">
        <v>20</v>
      </c>
      <c r="L185">
        <v>58.3</v>
      </c>
      <c r="M185" t="s">
        <v>24</v>
      </c>
      <c r="N185" t="s">
        <v>20</v>
      </c>
      <c r="O185">
        <v>0</v>
      </c>
      <c r="P185" t="s">
        <v>20</v>
      </c>
      <c r="Q185" t="s">
        <v>20</v>
      </c>
      <c r="R185">
        <v>0</v>
      </c>
      <c r="S185" s="1">
        <v>44622</v>
      </c>
      <c r="Z185" s="8"/>
    </row>
    <row r="186" spans="1:26" x14ac:dyDescent="0.3">
      <c r="A186">
        <v>9653971453</v>
      </c>
      <c r="B186" t="s">
        <v>19</v>
      </c>
      <c r="C186" t="s">
        <v>20</v>
      </c>
      <c r="D186" t="s">
        <v>21</v>
      </c>
      <c r="E186" t="s">
        <v>22</v>
      </c>
      <c r="F186">
        <v>2</v>
      </c>
      <c r="G186" t="s">
        <v>23</v>
      </c>
      <c r="H186" t="s">
        <v>20</v>
      </c>
      <c r="I186">
        <v>58.62</v>
      </c>
      <c r="J186" t="s">
        <v>20</v>
      </c>
      <c r="K186" t="s">
        <v>20</v>
      </c>
      <c r="L186">
        <v>58.62</v>
      </c>
      <c r="N186" t="s">
        <v>20</v>
      </c>
      <c r="O186">
        <v>0</v>
      </c>
      <c r="P186" t="s">
        <v>20</v>
      </c>
      <c r="Q186" t="s">
        <v>20</v>
      </c>
      <c r="R186">
        <v>0</v>
      </c>
      <c r="S186" s="1">
        <v>44622</v>
      </c>
      <c r="Z186" s="8"/>
    </row>
    <row r="187" spans="1:26" x14ac:dyDescent="0.3">
      <c r="A187">
        <v>9545650000</v>
      </c>
      <c r="B187" t="s">
        <v>19</v>
      </c>
      <c r="C187" t="s">
        <v>20</v>
      </c>
      <c r="D187" t="s">
        <v>21</v>
      </c>
      <c r="E187" t="s">
        <v>22</v>
      </c>
      <c r="F187">
        <v>2</v>
      </c>
      <c r="G187" t="s">
        <v>23</v>
      </c>
      <c r="H187" t="s">
        <v>20</v>
      </c>
      <c r="I187">
        <v>58.77</v>
      </c>
      <c r="J187" t="s">
        <v>20</v>
      </c>
      <c r="K187" t="s">
        <v>20</v>
      </c>
      <c r="L187">
        <v>58.77</v>
      </c>
      <c r="N187" t="s">
        <v>20</v>
      </c>
      <c r="O187">
        <v>0</v>
      </c>
      <c r="P187" t="s">
        <v>20</v>
      </c>
      <c r="Q187" t="s">
        <v>20</v>
      </c>
      <c r="R187">
        <v>0</v>
      </c>
      <c r="S187" s="1">
        <v>44622</v>
      </c>
      <c r="Z187" s="8"/>
    </row>
    <row r="188" spans="1:26" x14ac:dyDescent="0.3">
      <c r="A188">
        <v>2435250000</v>
      </c>
      <c r="B188" t="s">
        <v>19</v>
      </c>
      <c r="C188" t="s">
        <v>20</v>
      </c>
      <c r="D188" t="s">
        <v>21</v>
      </c>
      <c r="E188" t="s">
        <v>22</v>
      </c>
      <c r="F188">
        <v>2</v>
      </c>
      <c r="G188" t="s">
        <v>23</v>
      </c>
      <c r="H188" t="s">
        <v>20</v>
      </c>
      <c r="I188">
        <v>59.33</v>
      </c>
      <c r="J188" t="s">
        <v>20</v>
      </c>
      <c r="K188" t="s">
        <v>20</v>
      </c>
      <c r="L188">
        <v>59.33</v>
      </c>
      <c r="N188" t="s">
        <v>20</v>
      </c>
      <c r="O188">
        <v>0</v>
      </c>
      <c r="P188" t="s">
        <v>20</v>
      </c>
      <c r="Q188" t="s">
        <v>20</v>
      </c>
      <c r="R188">
        <v>0</v>
      </c>
      <c r="S188" s="1">
        <v>44622</v>
      </c>
      <c r="Z188" s="8"/>
    </row>
    <row r="189" spans="1:26" x14ac:dyDescent="0.3">
      <c r="A189">
        <v>5846550000</v>
      </c>
      <c r="B189" t="s">
        <v>19</v>
      </c>
      <c r="C189" t="s">
        <v>20</v>
      </c>
      <c r="D189" t="s">
        <v>21</v>
      </c>
      <c r="E189" t="s">
        <v>22</v>
      </c>
      <c r="F189">
        <v>2</v>
      </c>
      <c r="G189" t="s">
        <v>23</v>
      </c>
      <c r="H189" t="s">
        <v>20</v>
      </c>
      <c r="I189">
        <v>60.82</v>
      </c>
      <c r="J189" t="s">
        <v>20</v>
      </c>
      <c r="K189" t="s">
        <v>20</v>
      </c>
      <c r="L189">
        <v>60.82</v>
      </c>
      <c r="N189" t="s">
        <v>20</v>
      </c>
      <c r="O189">
        <v>0</v>
      </c>
      <c r="P189" t="s">
        <v>20</v>
      </c>
      <c r="Q189" t="s">
        <v>20</v>
      </c>
      <c r="R189">
        <v>0</v>
      </c>
      <c r="S189" s="1">
        <v>44622</v>
      </c>
      <c r="Z189" s="8"/>
    </row>
    <row r="190" spans="1:26" x14ac:dyDescent="0.3">
      <c r="A190">
        <v>4544992768</v>
      </c>
      <c r="B190" t="s">
        <v>19</v>
      </c>
      <c r="C190" t="s">
        <v>20</v>
      </c>
      <c r="D190" t="s">
        <v>21</v>
      </c>
      <c r="E190" t="s">
        <v>22</v>
      </c>
      <c r="F190">
        <v>2</v>
      </c>
      <c r="G190" t="s">
        <v>23</v>
      </c>
      <c r="H190" t="s">
        <v>20</v>
      </c>
      <c r="I190">
        <v>61.86</v>
      </c>
      <c r="J190" t="s">
        <v>20</v>
      </c>
      <c r="K190" t="s">
        <v>20</v>
      </c>
      <c r="L190">
        <v>61.86</v>
      </c>
      <c r="N190" t="s">
        <v>20</v>
      </c>
      <c r="O190">
        <v>0</v>
      </c>
      <c r="P190" t="s">
        <v>20</v>
      </c>
      <c r="Q190" t="s">
        <v>20</v>
      </c>
      <c r="R190">
        <v>0</v>
      </c>
      <c r="S190" s="1">
        <v>44622</v>
      </c>
      <c r="Z190" s="8"/>
    </row>
    <row r="191" spans="1:26" x14ac:dyDescent="0.3">
      <c r="A191">
        <v>2938933512</v>
      </c>
      <c r="B191" t="s">
        <v>19</v>
      </c>
      <c r="C191" t="s">
        <v>20</v>
      </c>
      <c r="D191" t="s">
        <v>21</v>
      </c>
      <c r="E191" t="s">
        <v>22</v>
      </c>
      <c r="F191">
        <v>2</v>
      </c>
      <c r="G191" t="s">
        <v>23</v>
      </c>
      <c r="H191" t="s">
        <v>20</v>
      </c>
      <c r="I191">
        <v>62.71</v>
      </c>
      <c r="J191" t="s">
        <v>20</v>
      </c>
      <c r="K191" t="s">
        <v>20</v>
      </c>
      <c r="L191">
        <v>62.71</v>
      </c>
      <c r="N191" t="s">
        <v>20</v>
      </c>
      <c r="O191">
        <v>0</v>
      </c>
      <c r="P191" t="s">
        <v>20</v>
      </c>
      <c r="Q191" t="s">
        <v>20</v>
      </c>
      <c r="R191">
        <v>0</v>
      </c>
      <c r="S191" s="1">
        <v>44622</v>
      </c>
      <c r="Z191" s="8"/>
    </row>
    <row r="192" spans="1:26" x14ac:dyDescent="0.3">
      <c r="A192">
        <v>8510617454</v>
      </c>
      <c r="B192" t="s">
        <v>19</v>
      </c>
      <c r="C192" t="s">
        <v>20</v>
      </c>
      <c r="D192" t="s">
        <v>21</v>
      </c>
      <c r="E192" t="s">
        <v>22</v>
      </c>
      <c r="F192">
        <v>2</v>
      </c>
      <c r="G192" t="s">
        <v>23</v>
      </c>
      <c r="H192" t="s">
        <v>20</v>
      </c>
      <c r="I192">
        <v>62.83</v>
      </c>
      <c r="J192" t="s">
        <v>20</v>
      </c>
      <c r="K192" t="s">
        <v>20</v>
      </c>
      <c r="L192">
        <v>62.83</v>
      </c>
      <c r="N192" t="s">
        <v>20</v>
      </c>
      <c r="O192">
        <v>0</v>
      </c>
      <c r="P192" t="s">
        <v>20</v>
      </c>
      <c r="Q192" t="s">
        <v>20</v>
      </c>
      <c r="R192">
        <v>0</v>
      </c>
      <c r="S192" s="1">
        <v>44622</v>
      </c>
      <c r="Z192" s="8"/>
    </row>
    <row r="193" spans="1:26" x14ac:dyDescent="0.3">
      <c r="A193">
        <v>1072350000</v>
      </c>
      <c r="B193" t="s">
        <v>19</v>
      </c>
      <c r="C193" t="s">
        <v>20</v>
      </c>
      <c r="D193" t="s">
        <v>21</v>
      </c>
      <c r="E193" t="s">
        <v>22</v>
      </c>
      <c r="F193">
        <v>2</v>
      </c>
      <c r="G193" t="s">
        <v>23</v>
      </c>
      <c r="H193" t="s">
        <v>20</v>
      </c>
      <c r="I193">
        <v>62.89</v>
      </c>
      <c r="J193" t="s">
        <v>20</v>
      </c>
      <c r="K193" t="s">
        <v>20</v>
      </c>
      <c r="L193">
        <v>62.89</v>
      </c>
      <c r="N193" t="s">
        <v>20</v>
      </c>
      <c r="O193">
        <v>0</v>
      </c>
      <c r="P193" t="s">
        <v>20</v>
      </c>
      <c r="Q193" t="s">
        <v>20</v>
      </c>
      <c r="R193">
        <v>0</v>
      </c>
      <c r="S193" s="1">
        <v>44622</v>
      </c>
      <c r="Z193" s="8"/>
    </row>
    <row r="194" spans="1:26" x14ac:dyDescent="0.3">
      <c r="A194">
        <v>2718246700</v>
      </c>
      <c r="B194" t="s">
        <v>19</v>
      </c>
      <c r="C194" t="s">
        <v>20</v>
      </c>
      <c r="D194" t="s">
        <v>21</v>
      </c>
      <c r="E194" t="s">
        <v>22</v>
      </c>
      <c r="F194">
        <v>2</v>
      </c>
      <c r="G194" t="s">
        <v>23</v>
      </c>
      <c r="H194" t="s">
        <v>20</v>
      </c>
      <c r="I194">
        <v>63.3</v>
      </c>
      <c r="J194" t="s">
        <v>20</v>
      </c>
      <c r="K194" t="s">
        <v>20</v>
      </c>
      <c r="L194">
        <v>63.3</v>
      </c>
      <c r="N194" t="s">
        <v>20</v>
      </c>
      <c r="O194">
        <v>0</v>
      </c>
      <c r="P194" t="s">
        <v>20</v>
      </c>
      <c r="Q194" t="s">
        <v>20</v>
      </c>
      <c r="R194">
        <v>0</v>
      </c>
      <c r="S194" s="1">
        <v>44622</v>
      </c>
      <c r="Z194" s="8"/>
    </row>
    <row r="195" spans="1:26" x14ac:dyDescent="0.3">
      <c r="A195">
        <v>5040733734</v>
      </c>
      <c r="B195" t="s">
        <v>19</v>
      </c>
      <c r="C195" t="s">
        <v>20</v>
      </c>
      <c r="D195" t="s">
        <v>21</v>
      </c>
      <c r="E195" t="s">
        <v>22</v>
      </c>
      <c r="F195">
        <v>2</v>
      </c>
      <c r="G195" t="s">
        <v>23</v>
      </c>
      <c r="H195" t="s">
        <v>20</v>
      </c>
      <c r="I195">
        <v>64.430000000000007</v>
      </c>
      <c r="J195" t="s">
        <v>20</v>
      </c>
      <c r="K195" t="s">
        <v>20</v>
      </c>
      <c r="L195">
        <v>64.430000000000007</v>
      </c>
      <c r="N195" t="s">
        <v>20</v>
      </c>
      <c r="O195">
        <v>0</v>
      </c>
      <c r="P195" t="s">
        <v>20</v>
      </c>
      <c r="Q195" t="s">
        <v>20</v>
      </c>
      <c r="R195">
        <v>0</v>
      </c>
      <c r="S195" s="1">
        <v>44622</v>
      </c>
      <c r="Z195" s="8"/>
    </row>
    <row r="196" spans="1:26" x14ac:dyDescent="0.3">
      <c r="A196">
        <v>2131266368</v>
      </c>
      <c r="B196" t="s">
        <v>19</v>
      </c>
      <c r="C196" t="s">
        <v>20</v>
      </c>
      <c r="D196" t="s">
        <v>21</v>
      </c>
      <c r="E196" t="s">
        <v>22</v>
      </c>
      <c r="F196">
        <v>2</v>
      </c>
      <c r="G196" t="s">
        <v>23</v>
      </c>
      <c r="H196" t="s">
        <v>20</v>
      </c>
      <c r="I196">
        <v>64.92</v>
      </c>
      <c r="J196" t="s">
        <v>20</v>
      </c>
      <c r="K196" t="s">
        <v>20</v>
      </c>
      <c r="L196">
        <v>64.92</v>
      </c>
      <c r="N196" t="s">
        <v>20</v>
      </c>
      <c r="O196">
        <v>0</v>
      </c>
      <c r="P196" t="s">
        <v>20</v>
      </c>
      <c r="Q196" t="s">
        <v>20</v>
      </c>
      <c r="R196">
        <v>0</v>
      </c>
      <c r="S196" s="1">
        <v>44622</v>
      </c>
      <c r="Z196" s="8"/>
    </row>
    <row r="197" spans="1:26" x14ac:dyDescent="0.3">
      <c r="A197">
        <v>8702261444</v>
      </c>
      <c r="B197" t="s">
        <v>19</v>
      </c>
      <c r="C197" t="s">
        <v>20</v>
      </c>
      <c r="D197" t="s">
        <v>21</v>
      </c>
      <c r="E197" t="s">
        <v>22</v>
      </c>
      <c r="F197">
        <v>2</v>
      </c>
      <c r="G197" t="s">
        <v>23</v>
      </c>
      <c r="H197" t="s">
        <v>20</v>
      </c>
      <c r="I197">
        <v>64.94</v>
      </c>
      <c r="J197" t="s">
        <v>20</v>
      </c>
      <c r="K197" t="s">
        <v>20</v>
      </c>
      <c r="L197">
        <v>64.94</v>
      </c>
      <c r="N197" t="s">
        <v>20</v>
      </c>
      <c r="O197">
        <v>0</v>
      </c>
      <c r="P197" t="s">
        <v>20</v>
      </c>
      <c r="Q197" t="s">
        <v>20</v>
      </c>
      <c r="R197">
        <v>0</v>
      </c>
      <c r="S197" s="1">
        <v>44622</v>
      </c>
      <c r="Z197" s="8"/>
    </row>
    <row r="198" spans="1:26" x14ac:dyDescent="0.3">
      <c r="A198">
        <v>7745650000</v>
      </c>
      <c r="B198" t="s">
        <v>19</v>
      </c>
      <c r="C198" t="s">
        <v>20</v>
      </c>
      <c r="D198" t="s">
        <v>21</v>
      </c>
      <c r="E198" t="s">
        <v>22</v>
      </c>
      <c r="F198">
        <v>2</v>
      </c>
      <c r="G198" t="s">
        <v>23</v>
      </c>
      <c r="H198" t="s">
        <v>20</v>
      </c>
      <c r="I198">
        <v>65.45</v>
      </c>
      <c r="J198" t="s">
        <v>20</v>
      </c>
      <c r="K198" t="s">
        <v>20</v>
      </c>
      <c r="L198">
        <v>65.45</v>
      </c>
      <c r="M198" t="s">
        <v>24</v>
      </c>
      <c r="N198" t="s">
        <v>20</v>
      </c>
      <c r="O198">
        <v>0</v>
      </c>
      <c r="P198" t="s">
        <v>20</v>
      </c>
      <c r="Q198" t="s">
        <v>20</v>
      </c>
      <c r="R198">
        <v>0</v>
      </c>
      <c r="S198" s="1">
        <v>44622</v>
      </c>
      <c r="Z198" s="8"/>
    </row>
    <row r="199" spans="1:26" x14ac:dyDescent="0.3">
      <c r="A199">
        <v>2889920717</v>
      </c>
      <c r="B199" t="s">
        <v>19</v>
      </c>
      <c r="C199" t="s">
        <v>20</v>
      </c>
      <c r="D199" t="s">
        <v>21</v>
      </c>
      <c r="E199" t="s">
        <v>22</v>
      </c>
      <c r="F199">
        <v>2</v>
      </c>
      <c r="G199" t="s">
        <v>23</v>
      </c>
      <c r="H199" t="s">
        <v>20</v>
      </c>
      <c r="I199">
        <v>65.650000000000006</v>
      </c>
      <c r="J199" t="s">
        <v>20</v>
      </c>
      <c r="K199" t="s">
        <v>20</v>
      </c>
      <c r="L199">
        <v>65.650000000000006</v>
      </c>
      <c r="M199" t="s">
        <v>24</v>
      </c>
      <c r="N199" t="s">
        <v>20</v>
      </c>
      <c r="O199">
        <v>0</v>
      </c>
      <c r="P199" t="s">
        <v>20</v>
      </c>
      <c r="Q199" t="s">
        <v>20</v>
      </c>
      <c r="R199">
        <v>0</v>
      </c>
      <c r="S199" s="1">
        <v>44622</v>
      </c>
      <c r="Z199" s="8"/>
    </row>
    <row r="200" spans="1:26" x14ac:dyDescent="0.3">
      <c r="A200">
        <v>1803450000</v>
      </c>
      <c r="B200" t="s">
        <v>19</v>
      </c>
      <c r="C200" t="s">
        <v>20</v>
      </c>
      <c r="D200" t="s">
        <v>21</v>
      </c>
      <c r="E200" t="s">
        <v>22</v>
      </c>
      <c r="F200">
        <v>2</v>
      </c>
      <c r="G200" t="s">
        <v>23</v>
      </c>
      <c r="H200" t="s">
        <v>20</v>
      </c>
      <c r="I200">
        <v>65.75</v>
      </c>
      <c r="J200" t="s">
        <v>20</v>
      </c>
      <c r="K200" t="s">
        <v>20</v>
      </c>
      <c r="L200">
        <v>65.75</v>
      </c>
      <c r="M200" t="s">
        <v>24</v>
      </c>
      <c r="N200" t="s">
        <v>20</v>
      </c>
      <c r="O200">
        <v>0</v>
      </c>
      <c r="P200" t="s">
        <v>20</v>
      </c>
      <c r="Q200" t="s">
        <v>20</v>
      </c>
      <c r="R200">
        <v>0</v>
      </c>
      <c r="S200" s="1">
        <v>44622</v>
      </c>
      <c r="Z200" s="8"/>
    </row>
    <row r="201" spans="1:26" x14ac:dyDescent="0.3">
      <c r="A201">
        <v>2327431751</v>
      </c>
      <c r="B201" t="s">
        <v>19</v>
      </c>
      <c r="C201" t="s">
        <v>20</v>
      </c>
      <c r="D201" t="s">
        <v>21</v>
      </c>
      <c r="E201" t="s">
        <v>22</v>
      </c>
      <c r="F201">
        <v>2</v>
      </c>
      <c r="G201" t="s">
        <v>23</v>
      </c>
      <c r="H201" t="s">
        <v>20</v>
      </c>
      <c r="I201">
        <v>65.92</v>
      </c>
      <c r="J201" t="s">
        <v>20</v>
      </c>
      <c r="K201" t="s">
        <v>20</v>
      </c>
      <c r="L201">
        <v>65.92</v>
      </c>
      <c r="N201" t="s">
        <v>20</v>
      </c>
      <c r="O201">
        <v>0</v>
      </c>
      <c r="P201" t="s">
        <v>20</v>
      </c>
      <c r="Q201" t="s">
        <v>20</v>
      </c>
      <c r="R201">
        <v>0</v>
      </c>
      <c r="S201" s="1">
        <v>44622</v>
      </c>
      <c r="Z201" s="8"/>
    </row>
    <row r="202" spans="1:26" x14ac:dyDescent="0.3">
      <c r="A202">
        <v>5969250000</v>
      </c>
      <c r="B202" t="s">
        <v>19</v>
      </c>
      <c r="C202" t="s">
        <v>20</v>
      </c>
      <c r="D202" t="s">
        <v>21</v>
      </c>
      <c r="E202" t="s">
        <v>22</v>
      </c>
      <c r="F202">
        <v>2</v>
      </c>
      <c r="G202" t="s">
        <v>23</v>
      </c>
      <c r="H202" t="s">
        <v>20</v>
      </c>
      <c r="I202">
        <v>67.260000000000005</v>
      </c>
      <c r="J202" t="s">
        <v>20</v>
      </c>
      <c r="K202" t="s">
        <v>20</v>
      </c>
      <c r="L202">
        <v>67.260000000000005</v>
      </c>
      <c r="N202" t="s">
        <v>20</v>
      </c>
      <c r="O202">
        <v>0</v>
      </c>
      <c r="P202" t="s">
        <v>20</v>
      </c>
      <c r="Q202" t="s">
        <v>20</v>
      </c>
      <c r="R202">
        <v>0</v>
      </c>
      <c r="S202" s="1">
        <v>44622</v>
      </c>
      <c r="Z202" s="8"/>
    </row>
    <row r="203" spans="1:26" x14ac:dyDescent="0.3">
      <c r="A203">
        <v>8242380206</v>
      </c>
      <c r="B203" t="s">
        <v>19</v>
      </c>
      <c r="C203" t="s">
        <v>20</v>
      </c>
      <c r="D203" t="s">
        <v>21</v>
      </c>
      <c r="E203" t="s">
        <v>22</v>
      </c>
      <c r="F203">
        <v>2</v>
      </c>
      <c r="G203" t="s">
        <v>23</v>
      </c>
      <c r="H203" t="s">
        <v>20</v>
      </c>
      <c r="I203">
        <v>67.95</v>
      </c>
      <c r="J203" t="s">
        <v>20</v>
      </c>
      <c r="K203" t="s">
        <v>20</v>
      </c>
      <c r="L203">
        <v>67.95</v>
      </c>
      <c r="N203" t="s">
        <v>20</v>
      </c>
      <c r="O203">
        <v>0</v>
      </c>
      <c r="P203" t="s">
        <v>20</v>
      </c>
      <c r="Q203" t="s">
        <v>20</v>
      </c>
      <c r="R203">
        <v>0</v>
      </c>
      <c r="S203" s="1">
        <v>44622</v>
      </c>
      <c r="Z203" s="8"/>
    </row>
    <row r="204" spans="1:26" x14ac:dyDescent="0.3">
      <c r="A204">
        <v>8184959358</v>
      </c>
      <c r="B204" t="s">
        <v>19</v>
      </c>
      <c r="C204" t="s">
        <v>20</v>
      </c>
      <c r="D204" t="s">
        <v>21</v>
      </c>
      <c r="E204" t="s">
        <v>22</v>
      </c>
      <c r="F204">
        <v>2</v>
      </c>
      <c r="G204" t="s">
        <v>23</v>
      </c>
      <c r="H204" t="s">
        <v>20</v>
      </c>
      <c r="I204">
        <v>67.97</v>
      </c>
      <c r="J204" t="s">
        <v>20</v>
      </c>
      <c r="K204" t="s">
        <v>20</v>
      </c>
      <c r="L204">
        <v>67.97</v>
      </c>
      <c r="N204" t="s">
        <v>20</v>
      </c>
      <c r="O204">
        <v>0</v>
      </c>
      <c r="P204" t="s">
        <v>20</v>
      </c>
      <c r="Q204" t="s">
        <v>20</v>
      </c>
      <c r="R204">
        <v>0</v>
      </c>
      <c r="S204" s="1">
        <v>44622</v>
      </c>
      <c r="Z204" s="8"/>
    </row>
    <row r="205" spans="1:26" x14ac:dyDescent="0.3">
      <c r="A205">
        <v>2187072571</v>
      </c>
      <c r="B205" t="s">
        <v>19</v>
      </c>
      <c r="C205" t="s">
        <v>20</v>
      </c>
      <c r="D205" t="s">
        <v>21</v>
      </c>
      <c r="E205" t="s">
        <v>22</v>
      </c>
      <c r="F205">
        <v>2</v>
      </c>
      <c r="G205" t="s">
        <v>23</v>
      </c>
      <c r="H205" t="s">
        <v>20</v>
      </c>
      <c r="I205">
        <v>69.95</v>
      </c>
      <c r="J205" t="s">
        <v>20</v>
      </c>
      <c r="K205" t="s">
        <v>20</v>
      </c>
      <c r="L205">
        <v>69.95</v>
      </c>
      <c r="N205" t="s">
        <v>20</v>
      </c>
      <c r="O205">
        <v>0</v>
      </c>
      <c r="P205" t="s">
        <v>20</v>
      </c>
      <c r="Q205" t="s">
        <v>20</v>
      </c>
      <c r="R205">
        <v>0</v>
      </c>
      <c r="S205" s="1">
        <v>44622</v>
      </c>
      <c r="Z205" s="8"/>
    </row>
    <row r="206" spans="1:26" x14ac:dyDescent="0.3">
      <c r="A206">
        <v>6658955203</v>
      </c>
      <c r="B206" t="s">
        <v>19</v>
      </c>
      <c r="C206" t="s">
        <v>20</v>
      </c>
      <c r="D206" t="s">
        <v>21</v>
      </c>
      <c r="E206" t="s">
        <v>22</v>
      </c>
      <c r="F206">
        <v>2</v>
      </c>
      <c r="G206" t="s">
        <v>23</v>
      </c>
      <c r="H206" t="s">
        <v>20</v>
      </c>
      <c r="I206">
        <v>70.680000000000007</v>
      </c>
      <c r="J206" t="s">
        <v>20</v>
      </c>
      <c r="K206" t="s">
        <v>20</v>
      </c>
      <c r="L206">
        <v>70.680000000000007</v>
      </c>
      <c r="N206" t="s">
        <v>20</v>
      </c>
      <c r="O206">
        <v>0</v>
      </c>
      <c r="P206" t="s">
        <v>20</v>
      </c>
      <c r="Q206" t="s">
        <v>20</v>
      </c>
      <c r="R206">
        <v>0</v>
      </c>
      <c r="S206" s="1">
        <v>44622</v>
      </c>
      <c r="Z206" s="8"/>
    </row>
    <row r="207" spans="1:26" x14ac:dyDescent="0.3">
      <c r="A207">
        <v>4588752153</v>
      </c>
      <c r="B207" t="s">
        <v>19</v>
      </c>
      <c r="C207" t="s">
        <v>20</v>
      </c>
      <c r="D207" t="s">
        <v>21</v>
      </c>
      <c r="E207" t="s">
        <v>22</v>
      </c>
      <c r="F207">
        <v>2</v>
      </c>
      <c r="G207" t="s">
        <v>23</v>
      </c>
      <c r="H207" t="s">
        <v>20</v>
      </c>
      <c r="I207">
        <v>72.069999999999993</v>
      </c>
      <c r="J207" t="s">
        <v>20</v>
      </c>
      <c r="K207" t="s">
        <v>20</v>
      </c>
      <c r="L207">
        <v>72.069999999999993</v>
      </c>
      <c r="N207" t="s">
        <v>20</v>
      </c>
      <c r="O207">
        <v>0</v>
      </c>
      <c r="P207" t="s">
        <v>20</v>
      </c>
      <c r="Q207" t="s">
        <v>20</v>
      </c>
      <c r="R207">
        <v>0</v>
      </c>
      <c r="S207" s="1">
        <v>44622</v>
      </c>
      <c r="Z207" s="8"/>
    </row>
    <row r="208" spans="1:26" x14ac:dyDescent="0.3">
      <c r="A208">
        <v>3834650000</v>
      </c>
      <c r="B208" t="s">
        <v>19</v>
      </c>
      <c r="C208" t="s">
        <v>20</v>
      </c>
      <c r="D208" t="s">
        <v>21</v>
      </c>
      <c r="E208" t="s">
        <v>22</v>
      </c>
      <c r="F208">
        <v>2</v>
      </c>
      <c r="G208" t="s">
        <v>23</v>
      </c>
      <c r="H208" t="s">
        <v>20</v>
      </c>
      <c r="I208">
        <v>72.48</v>
      </c>
      <c r="J208" t="s">
        <v>20</v>
      </c>
      <c r="K208" t="s">
        <v>20</v>
      </c>
      <c r="L208">
        <v>72.48</v>
      </c>
      <c r="N208" t="s">
        <v>20</v>
      </c>
      <c r="O208">
        <v>0</v>
      </c>
      <c r="P208" t="s">
        <v>20</v>
      </c>
      <c r="Q208" t="s">
        <v>20</v>
      </c>
      <c r="R208">
        <v>0</v>
      </c>
      <c r="S208" s="1">
        <v>44622</v>
      </c>
      <c r="Z208" s="8"/>
    </row>
    <row r="209" spans="1:26" x14ac:dyDescent="0.3">
      <c r="A209">
        <v>2815876783</v>
      </c>
      <c r="B209" t="s">
        <v>19</v>
      </c>
      <c r="C209" t="s">
        <v>20</v>
      </c>
      <c r="D209" t="s">
        <v>21</v>
      </c>
      <c r="E209" t="s">
        <v>22</v>
      </c>
      <c r="F209">
        <v>2</v>
      </c>
      <c r="G209" t="s">
        <v>23</v>
      </c>
      <c r="H209" t="s">
        <v>20</v>
      </c>
      <c r="I209">
        <v>73.58</v>
      </c>
      <c r="J209" t="s">
        <v>20</v>
      </c>
      <c r="K209" t="s">
        <v>20</v>
      </c>
      <c r="L209">
        <v>73.58</v>
      </c>
      <c r="N209" t="s">
        <v>20</v>
      </c>
      <c r="O209">
        <v>0</v>
      </c>
      <c r="P209" t="s">
        <v>20</v>
      </c>
      <c r="Q209" t="s">
        <v>20</v>
      </c>
      <c r="R209">
        <v>0</v>
      </c>
      <c r="S209" s="1">
        <v>44622</v>
      </c>
      <c r="Z209" s="8"/>
    </row>
    <row r="210" spans="1:26" x14ac:dyDescent="0.3">
      <c r="A210">
        <v>8405350000</v>
      </c>
      <c r="B210" t="s">
        <v>19</v>
      </c>
      <c r="C210" t="s">
        <v>20</v>
      </c>
      <c r="D210" t="s">
        <v>21</v>
      </c>
      <c r="E210" t="s">
        <v>22</v>
      </c>
      <c r="F210">
        <v>2</v>
      </c>
      <c r="G210" t="s">
        <v>23</v>
      </c>
      <c r="H210" t="s">
        <v>20</v>
      </c>
      <c r="I210">
        <v>73.64</v>
      </c>
      <c r="J210" t="s">
        <v>20</v>
      </c>
      <c r="K210" t="s">
        <v>20</v>
      </c>
      <c r="L210">
        <v>73.64</v>
      </c>
      <c r="N210" t="s">
        <v>20</v>
      </c>
      <c r="O210">
        <v>0</v>
      </c>
      <c r="P210" t="s">
        <v>20</v>
      </c>
      <c r="Q210" t="s">
        <v>20</v>
      </c>
      <c r="R210">
        <v>0</v>
      </c>
      <c r="S210" s="1">
        <v>44622</v>
      </c>
      <c r="Z210" s="8"/>
    </row>
    <row r="211" spans="1:26" x14ac:dyDescent="0.3">
      <c r="A211">
        <v>9109431379</v>
      </c>
      <c r="B211" t="s">
        <v>19</v>
      </c>
      <c r="C211" t="s">
        <v>20</v>
      </c>
      <c r="D211" t="s">
        <v>21</v>
      </c>
      <c r="E211" t="s">
        <v>22</v>
      </c>
      <c r="F211">
        <v>2</v>
      </c>
      <c r="G211" t="s">
        <v>23</v>
      </c>
      <c r="H211" t="s">
        <v>20</v>
      </c>
      <c r="I211">
        <v>76.150000000000006</v>
      </c>
      <c r="J211" t="s">
        <v>20</v>
      </c>
      <c r="K211" t="s">
        <v>20</v>
      </c>
      <c r="L211">
        <v>76.150000000000006</v>
      </c>
      <c r="N211" t="s">
        <v>20</v>
      </c>
      <c r="O211">
        <v>0</v>
      </c>
      <c r="P211" t="s">
        <v>20</v>
      </c>
      <c r="Q211" t="s">
        <v>20</v>
      </c>
      <c r="R211">
        <v>0</v>
      </c>
      <c r="S211" s="1">
        <v>44622</v>
      </c>
      <c r="Z211" s="8"/>
    </row>
    <row r="212" spans="1:26" x14ac:dyDescent="0.3">
      <c r="A212">
        <v>8237866948</v>
      </c>
      <c r="B212" t="s">
        <v>19</v>
      </c>
      <c r="C212" t="s">
        <v>20</v>
      </c>
      <c r="D212" t="s">
        <v>21</v>
      </c>
      <c r="E212" t="s">
        <v>22</v>
      </c>
      <c r="F212">
        <v>2</v>
      </c>
      <c r="G212" t="s">
        <v>23</v>
      </c>
      <c r="H212" t="s">
        <v>20</v>
      </c>
      <c r="I212">
        <v>77.41</v>
      </c>
      <c r="J212" t="s">
        <v>20</v>
      </c>
      <c r="K212" t="s">
        <v>20</v>
      </c>
      <c r="L212">
        <v>77.41</v>
      </c>
      <c r="N212" t="s">
        <v>20</v>
      </c>
      <c r="O212">
        <v>0</v>
      </c>
      <c r="P212" t="s">
        <v>20</v>
      </c>
      <c r="Q212" t="s">
        <v>20</v>
      </c>
      <c r="R212">
        <v>0</v>
      </c>
      <c r="S212" s="1">
        <v>44622</v>
      </c>
      <c r="Z212" s="8"/>
    </row>
    <row r="213" spans="1:26" x14ac:dyDescent="0.3">
      <c r="A213">
        <v>5003072037</v>
      </c>
      <c r="B213" t="s">
        <v>19</v>
      </c>
      <c r="C213" t="s">
        <v>20</v>
      </c>
      <c r="D213" t="s">
        <v>21</v>
      </c>
      <c r="E213" t="s">
        <v>22</v>
      </c>
      <c r="F213">
        <v>2</v>
      </c>
      <c r="G213" t="s">
        <v>23</v>
      </c>
      <c r="H213" t="s">
        <v>20</v>
      </c>
      <c r="I213">
        <v>77.61</v>
      </c>
      <c r="J213" t="s">
        <v>20</v>
      </c>
      <c r="K213" t="s">
        <v>20</v>
      </c>
      <c r="L213">
        <v>77.61</v>
      </c>
      <c r="N213" t="s">
        <v>20</v>
      </c>
      <c r="O213">
        <v>0</v>
      </c>
      <c r="P213" t="s">
        <v>20</v>
      </c>
      <c r="Q213" t="s">
        <v>20</v>
      </c>
      <c r="R213">
        <v>0</v>
      </c>
      <c r="S213" s="1">
        <v>44622</v>
      </c>
      <c r="Z213" s="8"/>
    </row>
    <row r="214" spans="1:26" x14ac:dyDescent="0.3">
      <c r="A214">
        <v>2261708870</v>
      </c>
      <c r="B214" t="s">
        <v>19</v>
      </c>
      <c r="C214" t="s">
        <v>20</v>
      </c>
      <c r="D214" t="s">
        <v>21</v>
      </c>
      <c r="E214" t="s">
        <v>22</v>
      </c>
      <c r="F214">
        <v>2</v>
      </c>
      <c r="G214" t="s">
        <v>23</v>
      </c>
      <c r="H214" t="s">
        <v>20</v>
      </c>
      <c r="I214">
        <v>77.81</v>
      </c>
      <c r="J214" t="s">
        <v>20</v>
      </c>
      <c r="K214" t="s">
        <v>20</v>
      </c>
      <c r="L214">
        <v>77.81</v>
      </c>
      <c r="N214" t="s">
        <v>20</v>
      </c>
      <c r="O214">
        <v>0</v>
      </c>
      <c r="P214" t="s">
        <v>20</v>
      </c>
      <c r="Q214" t="s">
        <v>20</v>
      </c>
      <c r="R214">
        <v>0</v>
      </c>
      <c r="S214" s="1">
        <v>44622</v>
      </c>
      <c r="Z214" s="8"/>
    </row>
    <row r="215" spans="1:26" x14ac:dyDescent="0.3">
      <c r="A215">
        <v>6302443394</v>
      </c>
      <c r="B215" t="s">
        <v>19</v>
      </c>
      <c r="C215" t="s">
        <v>20</v>
      </c>
      <c r="D215" t="s">
        <v>21</v>
      </c>
      <c r="E215" t="s">
        <v>22</v>
      </c>
      <c r="F215">
        <v>2</v>
      </c>
      <c r="G215" t="s">
        <v>23</v>
      </c>
      <c r="H215" t="s">
        <v>20</v>
      </c>
      <c r="I215">
        <v>78.650000000000006</v>
      </c>
      <c r="J215" t="s">
        <v>20</v>
      </c>
      <c r="K215" t="s">
        <v>20</v>
      </c>
      <c r="L215">
        <v>78.650000000000006</v>
      </c>
      <c r="N215" t="s">
        <v>20</v>
      </c>
      <c r="O215">
        <v>0</v>
      </c>
      <c r="P215" t="s">
        <v>20</v>
      </c>
      <c r="Q215" t="s">
        <v>20</v>
      </c>
      <c r="R215">
        <v>0</v>
      </c>
      <c r="S215" s="1">
        <v>44622</v>
      </c>
      <c r="Z215" s="8"/>
    </row>
    <row r="216" spans="1:26" x14ac:dyDescent="0.3">
      <c r="A216">
        <v>2774295996</v>
      </c>
      <c r="B216" t="s">
        <v>19</v>
      </c>
      <c r="C216" t="s">
        <v>20</v>
      </c>
      <c r="D216" t="s">
        <v>21</v>
      </c>
      <c r="E216" t="s">
        <v>22</v>
      </c>
      <c r="F216">
        <v>2</v>
      </c>
      <c r="G216" t="s">
        <v>23</v>
      </c>
      <c r="H216" t="s">
        <v>20</v>
      </c>
      <c r="I216">
        <v>78.66</v>
      </c>
      <c r="J216" t="s">
        <v>20</v>
      </c>
      <c r="K216" t="s">
        <v>20</v>
      </c>
      <c r="L216">
        <v>78.66</v>
      </c>
      <c r="N216" t="s">
        <v>20</v>
      </c>
      <c r="O216">
        <v>0</v>
      </c>
      <c r="P216" t="s">
        <v>20</v>
      </c>
      <c r="Q216" t="s">
        <v>20</v>
      </c>
      <c r="R216">
        <v>0</v>
      </c>
      <c r="S216" s="1">
        <v>44622</v>
      </c>
      <c r="Z216" s="8"/>
    </row>
    <row r="217" spans="1:26" x14ac:dyDescent="0.3">
      <c r="A217">
        <v>5964558175</v>
      </c>
      <c r="B217" t="s">
        <v>19</v>
      </c>
      <c r="C217" t="s">
        <v>20</v>
      </c>
      <c r="D217" t="s">
        <v>21</v>
      </c>
      <c r="E217" t="s">
        <v>22</v>
      </c>
      <c r="F217">
        <v>2</v>
      </c>
      <c r="G217" t="s">
        <v>23</v>
      </c>
      <c r="H217" t="s">
        <v>20</v>
      </c>
      <c r="I217">
        <v>79.19</v>
      </c>
      <c r="J217" t="s">
        <v>20</v>
      </c>
      <c r="K217" t="s">
        <v>20</v>
      </c>
      <c r="L217">
        <v>79.19</v>
      </c>
      <c r="N217" t="s">
        <v>20</v>
      </c>
      <c r="O217">
        <v>0</v>
      </c>
      <c r="P217" t="s">
        <v>20</v>
      </c>
      <c r="Q217" t="s">
        <v>20</v>
      </c>
      <c r="R217">
        <v>0</v>
      </c>
      <c r="S217" s="1">
        <v>44622</v>
      </c>
      <c r="Z217" s="8"/>
    </row>
    <row r="218" spans="1:26" x14ac:dyDescent="0.3">
      <c r="A218">
        <v>930247144</v>
      </c>
      <c r="B218" t="s">
        <v>19</v>
      </c>
      <c r="C218" t="s">
        <v>20</v>
      </c>
      <c r="D218" t="s">
        <v>21</v>
      </c>
      <c r="E218" t="s">
        <v>22</v>
      </c>
      <c r="F218">
        <v>2</v>
      </c>
      <c r="G218" t="s">
        <v>23</v>
      </c>
      <c r="H218" t="s">
        <v>20</v>
      </c>
      <c r="I218">
        <v>79.44</v>
      </c>
      <c r="J218" t="s">
        <v>20</v>
      </c>
      <c r="K218" t="s">
        <v>20</v>
      </c>
      <c r="L218">
        <v>79.44</v>
      </c>
      <c r="N218" t="s">
        <v>20</v>
      </c>
      <c r="O218">
        <v>0</v>
      </c>
      <c r="P218" t="s">
        <v>20</v>
      </c>
      <c r="Q218" t="s">
        <v>20</v>
      </c>
      <c r="R218">
        <v>0</v>
      </c>
      <c r="S218" s="1">
        <v>44622</v>
      </c>
      <c r="Z218" s="8"/>
    </row>
    <row r="219" spans="1:26" x14ac:dyDescent="0.3">
      <c r="A219">
        <v>6969960057</v>
      </c>
      <c r="B219" t="s">
        <v>19</v>
      </c>
      <c r="C219" t="s">
        <v>20</v>
      </c>
      <c r="D219" t="s">
        <v>21</v>
      </c>
      <c r="E219" t="s">
        <v>22</v>
      </c>
      <c r="F219">
        <v>2</v>
      </c>
      <c r="G219" t="s">
        <v>23</v>
      </c>
      <c r="H219" t="s">
        <v>20</v>
      </c>
      <c r="I219">
        <v>79.44</v>
      </c>
      <c r="J219" t="s">
        <v>20</v>
      </c>
      <c r="K219" t="s">
        <v>20</v>
      </c>
      <c r="L219">
        <v>79.44</v>
      </c>
      <c r="N219" t="s">
        <v>20</v>
      </c>
      <c r="O219">
        <v>0</v>
      </c>
      <c r="P219" t="s">
        <v>20</v>
      </c>
      <c r="Q219" t="s">
        <v>20</v>
      </c>
      <c r="R219">
        <v>0</v>
      </c>
      <c r="S219" s="1">
        <v>44622</v>
      </c>
      <c r="Z219" s="8"/>
    </row>
    <row r="220" spans="1:26" x14ac:dyDescent="0.3">
      <c r="A220">
        <v>572176776</v>
      </c>
      <c r="B220" t="s">
        <v>19</v>
      </c>
      <c r="C220" t="s">
        <v>20</v>
      </c>
      <c r="D220" t="s">
        <v>21</v>
      </c>
      <c r="E220" t="s">
        <v>22</v>
      </c>
      <c r="F220">
        <v>2</v>
      </c>
      <c r="G220" t="s">
        <v>23</v>
      </c>
      <c r="H220" t="s">
        <v>20</v>
      </c>
      <c r="I220">
        <v>79.510000000000005</v>
      </c>
      <c r="J220" t="s">
        <v>20</v>
      </c>
      <c r="K220" t="s">
        <v>20</v>
      </c>
      <c r="L220">
        <v>79.510000000000005</v>
      </c>
      <c r="N220" t="s">
        <v>20</v>
      </c>
      <c r="O220">
        <v>0</v>
      </c>
      <c r="P220" t="s">
        <v>20</v>
      </c>
      <c r="Q220" t="s">
        <v>20</v>
      </c>
      <c r="R220">
        <v>0</v>
      </c>
      <c r="S220" s="1">
        <v>44622</v>
      </c>
      <c r="Z220" s="8"/>
    </row>
    <row r="221" spans="1:26" x14ac:dyDescent="0.3">
      <c r="A221">
        <v>4935282809</v>
      </c>
      <c r="B221" t="s">
        <v>19</v>
      </c>
      <c r="C221" t="s">
        <v>20</v>
      </c>
      <c r="D221" t="s">
        <v>21</v>
      </c>
      <c r="E221" t="s">
        <v>22</v>
      </c>
      <c r="F221">
        <v>2</v>
      </c>
      <c r="G221" t="s">
        <v>23</v>
      </c>
      <c r="H221" t="s">
        <v>20</v>
      </c>
      <c r="I221">
        <v>79.650000000000006</v>
      </c>
      <c r="J221" t="s">
        <v>20</v>
      </c>
      <c r="K221" t="s">
        <v>20</v>
      </c>
      <c r="L221">
        <v>79.650000000000006</v>
      </c>
      <c r="N221" t="s">
        <v>20</v>
      </c>
      <c r="O221">
        <v>0</v>
      </c>
      <c r="P221" t="s">
        <v>20</v>
      </c>
      <c r="Q221" t="s">
        <v>20</v>
      </c>
      <c r="R221">
        <v>0</v>
      </c>
      <c r="S221" s="1">
        <v>44622</v>
      </c>
      <c r="Z221" s="8"/>
    </row>
    <row r="222" spans="1:26" x14ac:dyDescent="0.3">
      <c r="A222">
        <v>1678592187</v>
      </c>
      <c r="B222" t="s">
        <v>19</v>
      </c>
      <c r="C222" t="s">
        <v>20</v>
      </c>
      <c r="D222" t="s">
        <v>21</v>
      </c>
      <c r="E222" t="s">
        <v>22</v>
      </c>
      <c r="F222">
        <v>2</v>
      </c>
      <c r="G222" t="s">
        <v>23</v>
      </c>
      <c r="H222" t="s">
        <v>20</v>
      </c>
      <c r="I222">
        <v>79.709999999999994</v>
      </c>
      <c r="J222" t="s">
        <v>20</v>
      </c>
      <c r="K222" t="s">
        <v>20</v>
      </c>
      <c r="L222">
        <v>79.709999999999994</v>
      </c>
      <c r="N222" t="s">
        <v>20</v>
      </c>
      <c r="O222">
        <v>0</v>
      </c>
      <c r="P222" t="s">
        <v>20</v>
      </c>
      <c r="Q222" t="s">
        <v>20</v>
      </c>
      <c r="R222">
        <v>0</v>
      </c>
      <c r="S222" s="1">
        <v>44622</v>
      </c>
      <c r="Z222" s="8"/>
    </row>
    <row r="223" spans="1:26" x14ac:dyDescent="0.3">
      <c r="A223">
        <v>1826612597</v>
      </c>
      <c r="B223" t="s">
        <v>19</v>
      </c>
      <c r="C223" t="s">
        <v>20</v>
      </c>
      <c r="D223" t="s">
        <v>21</v>
      </c>
      <c r="E223" t="s">
        <v>22</v>
      </c>
      <c r="F223">
        <v>2</v>
      </c>
      <c r="G223" t="s">
        <v>23</v>
      </c>
      <c r="H223" t="s">
        <v>20</v>
      </c>
      <c r="I223">
        <v>80.37</v>
      </c>
      <c r="J223" t="s">
        <v>20</v>
      </c>
      <c r="K223" t="s">
        <v>20</v>
      </c>
      <c r="L223">
        <v>80.37</v>
      </c>
      <c r="N223" t="s">
        <v>20</v>
      </c>
      <c r="O223">
        <v>0</v>
      </c>
      <c r="P223" t="s">
        <v>20</v>
      </c>
      <c r="Q223" t="s">
        <v>20</v>
      </c>
      <c r="R223">
        <v>0</v>
      </c>
      <c r="S223" s="1">
        <v>44622</v>
      </c>
      <c r="Z223" s="8"/>
    </row>
    <row r="224" spans="1:26" x14ac:dyDescent="0.3">
      <c r="A224">
        <v>1885550804</v>
      </c>
      <c r="B224" t="s">
        <v>19</v>
      </c>
      <c r="C224" t="s">
        <v>20</v>
      </c>
      <c r="D224" t="s">
        <v>21</v>
      </c>
      <c r="E224" t="s">
        <v>22</v>
      </c>
      <c r="F224">
        <v>2</v>
      </c>
      <c r="G224" t="s">
        <v>23</v>
      </c>
      <c r="H224" t="s">
        <v>20</v>
      </c>
      <c r="I224">
        <v>81.22</v>
      </c>
      <c r="J224" t="s">
        <v>20</v>
      </c>
      <c r="K224" t="s">
        <v>20</v>
      </c>
      <c r="L224">
        <v>81.22</v>
      </c>
      <c r="N224" t="s">
        <v>20</v>
      </c>
      <c r="O224">
        <v>0</v>
      </c>
      <c r="P224" t="s">
        <v>20</v>
      </c>
      <c r="Q224" t="s">
        <v>20</v>
      </c>
      <c r="R224">
        <v>0</v>
      </c>
      <c r="S224" s="1">
        <v>44622</v>
      </c>
      <c r="Z224" s="8"/>
    </row>
    <row r="225" spans="1:26" x14ac:dyDescent="0.3">
      <c r="A225">
        <v>1521550000</v>
      </c>
      <c r="B225" t="s">
        <v>19</v>
      </c>
      <c r="C225" t="s">
        <v>20</v>
      </c>
      <c r="D225" t="s">
        <v>21</v>
      </c>
      <c r="E225" t="s">
        <v>22</v>
      </c>
      <c r="F225">
        <v>2</v>
      </c>
      <c r="G225" t="s">
        <v>23</v>
      </c>
      <c r="H225" t="s">
        <v>20</v>
      </c>
      <c r="I225">
        <v>81.38</v>
      </c>
      <c r="J225" t="s">
        <v>20</v>
      </c>
      <c r="K225" t="s">
        <v>20</v>
      </c>
      <c r="L225">
        <v>81.38</v>
      </c>
      <c r="N225" t="s">
        <v>20</v>
      </c>
      <c r="O225">
        <v>0</v>
      </c>
      <c r="P225" t="s">
        <v>20</v>
      </c>
      <c r="Q225" t="s">
        <v>20</v>
      </c>
      <c r="R225">
        <v>0</v>
      </c>
      <c r="S225" s="1">
        <v>44622</v>
      </c>
      <c r="Z225" s="8"/>
    </row>
    <row r="226" spans="1:26" x14ac:dyDescent="0.3">
      <c r="A226">
        <v>6643627423</v>
      </c>
      <c r="B226" t="s">
        <v>19</v>
      </c>
      <c r="C226" t="s">
        <v>20</v>
      </c>
      <c r="D226" t="s">
        <v>21</v>
      </c>
      <c r="E226" t="s">
        <v>22</v>
      </c>
      <c r="F226">
        <v>2</v>
      </c>
      <c r="G226" t="s">
        <v>23</v>
      </c>
      <c r="H226" t="s">
        <v>20</v>
      </c>
      <c r="I226">
        <v>84.67</v>
      </c>
      <c r="J226" t="s">
        <v>20</v>
      </c>
      <c r="K226" t="s">
        <v>20</v>
      </c>
      <c r="L226">
        <v>84.67</v>
      </c>
      <c r="M226" t="s">
        <v>24</v>
      </c>
      <c r="N226" t="s">
        <v>20</v>
      </c>
      <c r="O226">
        <v>0</v>
      </c>
      <c r="P226" t="s">
        <v>20</v>
      </c>
      <c r="Q226" t="s">
        <v>20</v>
      </c>
      <c r="R226">
        <v>0</v>
      </c>
      <c r="S226" s="1">
        <v>44622</v>
      </c>
      <c r="Z226" s="8"/>
    </row>
    <row r="227" spans="1:26" x14ac:dyDescent="0.3">
      <c r="A227">
        <v>7770890712</v>
      </c>
      <c r="B227" t="s">
        <v>19</v>
      </c>
      <c r="C227" t="s">
        <v>20</v>
      </c>
      <c r="D227" t="s">
        <v>21</v>
      </c>
      <c r="E227" t="s">
        <v>22</v>
      </c>
      <c r="F227">
        <v>2</v>
      </c>
      <c r="G227" t="s">
        <v>23</v>
      </c>
      <c r="H227" t="s">
        <v>20</v>
      </c>
      <c r="I227">
        <v>85.21</v>
      </c>
      <c r="J227" t="s">
        <v>20</v>
      </c>
      <c r="K227" t="s">
        <v>20</v>
      </c>
      <c r="L227">
        <v>85.21</v>
      </c>
      <c r="N227" t="s">
        <v>20</v>
      </c>
      <c r="O227">
        <v>0</v>
      </c>
      <c r="P227" t="s">
        <v>20</v>
      </c>
      <c r="Q227" t="s">
        <v>20</v>
      </c>
      <c r="R227">
        <v>0</v>
      </c>
      <c r="S227" s="1">
        <v>44622</v>
      </c>
      <c r="Z227" s="8"/>
    </row>
    <row r="228" spans="1:26" x14ac:dyDescent="0.3">
      <c r="A228">
        <v>3790010895</v>
      </c>
      <c r="B228" t="s">
        <v>19</v>
      </c>
      <c r="C228" t="s">
        <v>20</v>
      </c>
      <c r="D228" t="s">
        <v>21</v>
      </c>
      <c r="E228" t="s">
        <v>22</v>
      </c>
      <c r="F228">
        <v>2</v>
      </c>
      <c r="G228" t="s">
        <v>23</v>
      </c>
      <c r="H228" t="s">
        <v>20</v>
      </c>
      <c r="I228">
        <v>85.23</v>
      </c>
      <c r="J228" t="s">
        <v>20</v>
      </c>
      <c r="K228" t="s">
        <v>20</v>
      </c>
      <c r="L228">
        <v>85.23</v>
      </c>
      <c r="N228" t="s">
        <v>20</v>
      </c>
      <c r="O228">
        <v>0</v>
      </c>
      <c r="P228" t="s">
        <v>20</v>
      </c>
      <c r="Q228" t="s">
        <v>20</v>
      </c>
      <c r="R228">
        <v>0</v>
      </c>
      <c r="S228" s="1">
        <v>44622</v>
      </c>
      <c r="Z228" s="8"/>
    </row>
    <row r="229" spans="1:26" x14ac:dyDescent="0.3">
      <c r="A229">
        <v>2544767893</v>
      </c>
      <c r="B229" t="s">
        <v>19</v>
      </c>
      <c r="C229" t="s">
        <v>20</v>
      </c>
      <c r="D229" t="s">
        <v>21</v>
      </c>
      <c r="E229" t="s">
        <v>22</v>
      </c>
      <c r="F229">
        <v>2</v>
      </c>
      <c r="G229" t="s">
        <v>23</v>
      </c>
      <c r="H229" t="s">
        <v>20</v>
      </c>
      <c r="I229">
        <v>85.76</v>
      </c>
      <c r="J229" t="s">
        <v>20</v>
      </c>
      <c r="K229" t="s">
        <v>20</v>
      </c>
      <c r="L229">
        <v>85.76</v>
      </c>
      <c r="N229" t="s">
        <v>20</v>
      </c>
      <c r="O229">
        <v>0</v>
      </c>
      <c r="P229" t="s">
        <v>20</v>
      </c>
      <c r="Q229" t="s">
        <v>20</v>
      </c>
      <c r="R229">
        <v>0</v>
      </c>
      <c r="S229" s="1">
        <v>44622</v>
      </c>
      <c r="Z229" s="8"/>
    </row>
    <row r="230" spans="1:26" x14ac:dyDescent="0.3">
      <c r="A230">
        <v>7340782707</v>
      </c>
      <c r="B230" t="s">
        <v>19</v>
      </c>
      <c r="C230" t="s">
        <v>20</v>
      </c>
      <c r="D230" t="s">
        <v>21</v>
      </c>
      <c r="E230" t="s">
        <v>22</v>
      </c>
      <c r="F230">
        <v>2</v>
      </c>
      <c r="G230" t="s">
        <v>23</v>
      </c>
      <c r="H230" t="s">
        <v>20</v>
      </c>
      <c r="I230">
        <v>86.7</v>
      </c>
      <c r="J230" t="s">
        <v>20</v>
      </c>
      <c r="K230" t="s">
        <v>20</v>
      </c>
      <c r="L230">
        <v>86.7</v>
      </c>
      <c r="M230" t="s">
        <v>24</v>
      </c>
      <c r="N230" t="s">
        <v>20</v>
      </c>
      <c r="O230">
        <v>0</v>
      </c>
      <c r="P230" t="s">
        <v>20</v>
      </c>
      <c r="Q230" t="s">
        <v>20</v>
      </c>
      <c r="R230">
        <v>0</v>
      </c>
      <c r="S230" s="1">
        <v>44622</v>
      </c>
      <c r="Z230" s="8"/>
    </row>
    <row r="231" spans="1:26" x14ac:dyDescent="0.3">
      <c r="A231">
        <v>7134350000</v>
      </c>
      <c r="B231" t="s">
        <v>19</v>
      </c>
      <c r="C231" t="s">
        <v>20</v>
      </c>
      <c r="D231" t="s">
        <v>21</v>
      </c>
      <c r="E231" t="s">
        <v>22</v>
      </c>
      <c r="F231">
        <v>2</v>
      </c>
      <c r="G231" t="s">
        <v>23</v>
      </c>
      <c r="H231" t="s">
        <v>20</v>
      </c>
      <c r="I231">
        <v>88.21</v>
      </c>
      <c r="J231" t="s">
        <v>20</v>
      </c>
      <c r="K231" t="s">
        <v>20</v>
      </c>
      <c r="L231">
        <v>88.21</v>
      </c>
      <c r="N231" t="s">
        <v>20</v>
      </c>
      <c r="O231">
        <v>0</v>
      </c>
      <c r="P231" t="s">
        <v>20</v>
      </c>
      <c r="Q231" t="s">
        <v>20</v>
      </c>
      <c r="R231">
        <v>0</v>
      </c>
      <c r="S231" s="1">
        <v>44622</v>
      </c>
      <c r="Z231" s="8"/>
    </row>
    <row r="232" spans="1:26" x14ac:dyDescent="0.3">
      <c r="A232">
        <v>819150000</v>
      </c>
      <c r="B232" t="s">
        <v>19</v>
      </c>
      <c r="C232" t="s">
        <v>20</v>
      </c>
      <c r="D232" t="s">
        <v>21</v>
      </c>
      <c r="E232" t="s">
        <v>22</v>
      </c>
      <c r="F232">
        <v>2</v>
      </c>
      <c r="G232" t="s">
        <v>23</v>
      </c>
      <c r="H232" t="s">
        <v>20</v>
      </c>
      <c r="I232">
        <v>89.18</v>
      </c>
      <c r="J232" t="s">
        <v>20</v>
      </c>
      <c r="K232" t="s">
        <v>20</v>
      </c>
      <c r="L232">
        <v>89.18</v>
      </c>
      <c r="N232" t="s">
        <v>20</v>
      </c>
      <c r="O232">
        <v>0</v>
      </c>
      <c r="P232" t="s">
        <v>20</v>
      </c>
      <c r="Q232" t="s">
        <v>20</v>
      </c>
      <c r="R232">
        <v>0</v>
      </c>
      <c r="S232" s="1">
        <v>44622</v>
      </c>
      <c r="Z232" s="8"/>
    </row>
    <row r="233" spans="1:26" x14ac:dyDescent="0.3">
      <c r="A233">
        <v>3726245408</v>
      </c>
      <c r="B233" t="s">
        <v>19</v>
      </c>
      <c r="C233" t="s">
        <v>20</v>
      </c>
      <c r="D233" t="s">
        <v>21</v>
      </c>
      <c r="E233" t="s">
        <v>22</v>
      </c>
      <c r="F233">
        <v>2</v>
      </c>
      <c r="G233" t="s">
        <v>23</v>
      </c>
      <c r="H233" t="s">
        <v>20</v>
      </c>
      <c r="I233">
        <v>89.66</v>
      </c>
      <c r="J233" t="s">
        <v>20</v>
      </c>
      <c r="K233" t="s">
        <v>20</v>
      </c>
      <c r="L233">
        <v>89.66</v>
      </c>
      <c r="N233" t="s">
        <v>20</v>
      </c>
      <c r="O233">
        <v>0</v>
      </c>
      <c r="P233" t="s">
        <v>20</v>
      </c>
      <c r="Q233" t="s">
        <v>20</v>
      </c>
      <c r="R233">
        <v>0</v>
      </c>
      <c r="S233" s="1">
        <v>44622</v>
      </c>
      <c r="Z233" s="8"/>
    </row>
    <row r="234" spans="1:26" x14ac:dyDescent="0.3">
      <c r="A234">
        <v>2249072586</v>
      </c>
      <c r="B234" t="s">
        <v>19</v>
      </c>
      <c r="C234" t="s">
        <v>20</v>
      </c>
      <c r="D234" t="s">
        <v>21</v>
      </c>
      <c r="E234" t="s">
        <v>22</v>
      </c>
      <c r="F234">
        <v>2</v>
      </c>
      <c r="G234" t="s">
        <v>23</v>
      </c>
      <c r="H234" t="s">
        <v>20</v>
      </c>
      <c r="I234">
        <v>89.84</v>
      </c>
      <c r="J234" t="s">
        <v>20</v>
      </c>
      <c r="K234" t="s">
        <v>20</v>
      </c>
      <c r="L234">
        <v>89.84</v>
      </c>
      <c r="N234" t="s">
        <v>20</v>
      </c>
      <c r="O234">
        <v>0</v>
      </c>
      <c r="P234" t="s">
        <v>20</v>
      </c>
      <c r="Q234" t="s">
        <v>20</v>
      </c>
      <c r="R234">
        <v>0</v>
      </c>
      <c r="S234" s="1">
        <v>44622</v>
      </c>
      <c r="Z234" s="8"/>
    </row>
    <row r="235" spans="1:26" x14ac:dyDescent="0.3">
      <c r="A235">
        <v>7192068747</v>
      </c>
      <c r="B235" t="s">
        <v>19</v>
      </c>
      <c r="C235" t="s">
        <v>20</v>
      </c>
      <c r="D235" t="s">
        <v>21</v>
      </c>
      <c r="E235" t="s">
        <v>22</v>
      </c>
      <c r="F235">
        <v>2</v>
      </c>
      <c r="G235" t="s">
        <v>23</v>
      </c>
      <c r="H235" t="s">
        <v>20</v>
      </c>
      <c r="I235">
        <v>91.92</v>
      </c>
      <c r="J235" t="s">
        <v>20</v>
      </c>
      <c r="K235" t="s">
        <v>20</v>
      </c>
      <c r="L235">
        <v>91.92</v>
      </c>
      <c r="N235" t="s">
        <v>20</v>
      </c>
      <c r="O235">
        <v>0</v>
      </c>
      <c r="P235" t="s">
        <v>20</v>
      </c>
      <c r="Q235" t="s">
        <v>20</v>
      </c>
      <c r="R235">
        <v>0</v>
      </c>
      <c r="S235" s="1">
        <v>44622</v>
      </c>
      <c r="Z235" s="8"/>
    </row>
    <row r="236" spans="1:26" x14ac:dyDescent="0.3">
      <c r="A236">
        <v>8889306907</v>
      </c>
      <c r="B236" t="s">
        <v>19</v>
      </c>
      <c r="C236" t="s">
        <v>20</v>
      </c>
      <c r="D236" t="s">
        <v>21</v>
      </c>
      <c r="E236" t="s">
        <v>22</v>
      </c>
      <c r="F236">
        <v>2</v>
      </c>
      <c r="G236" t="s">
        <v>23</v>
      </c>
      <c r="H236" t="s">
        <v>20</v>
      </c>
      <c r="I236">
        <v>94.6</v>
      </c>
      <c r="J236" t="s">
        <v>20</v>
      </c>
      <c r="K236" t="s">
        <v>20</v>
      </c>
      <c r="L236">
        <v>94.6</v>
      </c>
      <c r="N236" t="s">
        <v>20</v>
      </c>
      <c r="O236">
        <v>0</v>
      </c>
      <c r="P236" t="s">
        <v>20</v>
      </c>
      <c r="Q236" t="s">
        <v>20</v>
      </c>
      <c r="R236">
        <v>0</v>
      </c>
      <c r="S236" s="1">
        <v>44622</v>
      </c>
      <c r="Z236" s="8"/>
    </row>
    <row r="237" spans="1:26" x14ac:dyDescent="0.3">
      <c r="A237">
        <v>7043352812</v>
      </c>
      <c r="B237" t="s">
        <v>19</v>
      </c>
      <c r="C237" t="s">
        <v>20</v>
      </c>
      <c r="D237" t="s">
        <v>21</v>
      </c>
      <c r="E237" t="s">
        <v>22</v>
      </c>
      <c r="F237">
        <v>2</v>
      </c>
      <c r="G237" t="s">
        <v>23</v>
      </c>
      <c r="H237" t="s">
        <v>20</v>
      </c>
      <c r="I237">
        <v>95.04</v>
      </c>
      <c r="J237" t="s">
        <v>20</v>
      </c>
      <c r="K237" t="s">
        <v>20</v>
      </c>
      <c r="L237">
        <v>95.04</v>
      </c>
      <c r="N237" t="s">
        <v>20</v>
      </c>
      <c r="O237">
        <v>0</v>
      </c>
      <c r="P237" t="s">
        <v>20</v>
      </c>
      <c r="Q237" t="s">
        <v>20</v>
      </c>
      <c r="R237">
        <v>0</v>
      </c>
      <c r="S237" s="1">
        <v>44622</v>
      </c>
      <c r="Z237" s="8"/>
    </row>
    <row r="238" spans="1:26" x14ac:dyDescent="0.3">
      <c r="A238">
        <v>3569454932</v>
      </c>
      <c r="B238" t="s">
        <v>19</v>
      </c>
      <c r="C238" t="s">
        <v>20</v>
      </c>
      <c r="D238" t="s">
        <v>21</v>
      </c>
      <c r="E238" t="s">
        <v>22</v>
      </c>
      <c r="F238">
        <v>2</v>
      </c>
      <c r="G238" t="s">
        <v>23</v>
      </c>
      <c r="H238" t="s">
        <v>20</v>
      </c>
      <c r="I238">
        <v>95.25</v>
      </c>
      <c r="J238" t="s">
        <v>20</v>
      </c>
      <c r="K238" t="s">
        <v>20</v>
      </c>
      <c r="L238">
        <v>95.25</v>
      </c>
      <c r="N238" t="s">
        <v>20</v>
      </c>
      <c r="O238">
        <v>0</v>
      </c>
      <c r="P238" t="s">
        <v>20</v>
      </c>
      <c r="Q238" t="s">
        <v>20</v>
      </c>
      <c r="R238">
        <v>0</v>
      </c>
      <c r="S238" s="1">
        <v>44622</v>
      </c>
      <c r="Z238" s="8"/>
    </row>
    <row r="239" spans="1:26" x14ac:dyDescent="0.3">
      <c r="A239">
        <v>5431165300</v>
      </c>
      <c r="B239" t="s">
        <v>19</v>
      </c>
      <c r="C239" t="s">
        <v>20</v>
      </c>
      <c r="D239" t="s">
        <v>21</v>
      </c>
      <c r="E239" t="s">
        <v>22</v>
      </c>
      <c r="F239">
        <v>2</v>
      </c>
      <c r="G239" t="s">
        <v>23</v>
      </c>
      <c r="H239" t="s">
        <v>20</v>
      </c>
      <c r="I239">
        <v>96.88</v>
      </c>
      <c r="J239" t="s">
        <v>20</v>
      </c>
      <c r="K239" t="s">
        <v>20</v>
      </c>
      <c r="L239">
        <v>96.88</v>
      </c>
      <c r="N239" t="s">
        <v>20</v>
      </c>
      <c r="O239">
        <v>0</v>
      </c>
      <c r="P239" t="s">
        <v>20</v>
      </c>
      <c r="Q239" t="s">
        <v>20</v>
      </c>
      <c r="R239">
        <v>0</v>
      </c>
      <c r="S239" s="1">
        <v>44622</v>
      </c>
      <c r="Z239" s="8"/>
    </row>
    <row r="240" spans="1:26" x14ac:dyDescent="0.3">
      <c r="A240">
        <v>1059185706</v>
      </c>
      <c r="B240" t="s">
        <v>19</v>
      </c>
      <c r="C240" t="s">
        <v>20</v>
      </c>
      <c r="D240" t="s">
        <v>21</v>
      </c>
      <c r="E240" t="s">
        <v>22</v>
      </c>
      <c r="F240">
        <v>2</v>
      </c>
      <c r="G240" t="s">
        <v>23</v>
      </c>
      <c r="H240" t="s">
        <v>20</v>
      </c>
      <c r="I240">
        <v>97.19</v>
      </c>
      <c r="J240" t="s">
        <v>20</v>
      </c>
      <c r="K240" t="s">
        <v>20</v>
      </c>
      <c r="L240">
        <v>97.19</v>
      </c>
      <c r="N240" t="s">
        <v>20</v>
      </c>
      <c r="O240">
        <v>0</v>
      </c>
      <c r="P240" t="s">
        <v>20</v>
      </c>
      <c r="Q240" t="s">
        <v>20</v>
      </c>
      <c r="R240">
        <v>0</v>
      </c>
      <c r="S240" s="1">
        <v>44622</v>
      </c>
      <c r="Z240" s="8"/>
    </row>
    <row r="241" spans="1:26" x14ac:dyDescent="0.3">
      <c r="A241">
        <v>9237450000</v>
      </c>
      <c r="B241" t="s">
        <v>19</v>
      </c>
      <c r="C241" t="s">
        <v>20</v>
      </c>
      <c r="D241" t="s">
        <v>21</v>
      </c>
      <c r="E241" t="s">
        <v>22</v>
      </c>
      <c r="F241">
        <v>2</v>
      </c>
      <c r="G241" t="s">
        <v>23</v>
      </c>
      <c r="H241" t="s">
        <v>20</v>
      </c>
      <c r="I241">
        <v>97.53</v>
      </c>
      <c r="J241" t="s">
        <v>20</v>
      </c>
      <c r="K241" t="s">
        <v>20</v>
      </c>
      <c r="L241">
        <v>97.53</v>
      </c>
      <c r="N241" t="s">
        <v>20</v>
      </c>
      <c r="O241">
        <v>0</v>
      </c>
      <c r="P241" t="s">
        <v>20</v>
      </c>
      <c r="Q241" t="s">
        <v>20</v>
      </c>
      <c r="R241">
        <v>0</v>
      </c>
      <c r="S241" s="1">
        <v>44622</v>
      </c>
      <c r="Z241" s="8"/>
    </row>
    <row r="242" spans="1:26" x14ac:dyDescent="0.3">
      <c r="A242">
        <v>1526572429</v>
      </c>
      <c r="B242" t="s">
        <v>19</v>
      </c>
      <c r="C242" t="s">
        <v>20</v>
      </c>
      <c r="D242" t="s">
        <v>21</v>
      </c>
      <c r="E242" t="s">
        <v>22</v>
      </c>
      <c r="F242">
        <v>2</v>
      </c>
      <c r="G242" t="s">
        <v>23</v>
      </c>
      <c r="H242" t="s">
        <v>20</v>
      </c>
      <c r="I242">
        <v>97.55</v>
      </c>
      <c r="J242" t="s">
        <v>20</v>
      </c>
      <c r="K242" t="s">
        <v>20</v>
      </c>
      <c r="L242">
        <v>97.55</v>
      </c>
      <c r="N242" t="s">
        <v>20</v>
      </c>
      <c r="O242">
        <v>0</v>
      </c>
      <c r="P242" t="s">
        <v>20</v>
      </c>
      <c r="Q242" t="s">
        <v>20</v>
      </c>
      <c r="R242">
        <v>0</v>
      </c>
      <c r="S242" s="1">
        <v>44622</v>
      </c>
      <c r="Z242" s="8"/>
    </row>
    <row r="243" spans="1:26" x14ac:dyDescent="0.3">
      <c r="A243">
        <v>9787752544</v>
      </c>
      <c r="B243" t="s">
        <v>19</v>
      </c>
      <c r="C243" t="s">
        <v>20</v>
      </c>
      <c r="D243" t="s">
        <v>21</v>
      </c>
      <c r="E243" t="s">
        <v>22</v>
      </c>
      <c r="F243">
        <v>2</v>
      </c>
      <c r="G243" t="s">
        <v>23</v>
      </c>
      <c r="H243" t="s">
        <v>20</v>
      </c>
      <c r="I243">
        <v>97.79</v>
      </c>
      <c r="J243" t="s">
        <v>20</v>
      </c>
      <c r="K243" t="s">
        <v>20</v>
      </c>
      <c r="L243">
        <v>97.79</v>
      </c>
      <c r="N243" t="s">
        <v>20</v>
      </c>
      <c r="O243">
        <v>0</v>
      </c>
      <c r="P243" t="s">
        <v>20</v>
      </c>
      <c r="Q243" t="s">
        <v>20</v>
      </c>
      <c r="R243">
        <v>0</v>
      </c>
      <c r="S243" s="1">
        <v>44622</v>
      </c>
      <c r="Z243" s="8"/>
    </row>
    <row r="244" spans="1:26" x14ac:dyDescent="0.3">
      <c r="A244">
        <v>811937723</v>
      </c>
      <c r="B244" t="s">
        <v>19</v>
      </c>
      <c r="C244" t="s">
        <v>20</v>
      </c>
      <c r="D244" t="s">
        <v>21</v>
      </c>
      <c r="E244" t="s">
        <v>22</v>
      </c>
      <c r="F244">
        <v>2</v>
      </c>
      <c r="G244" t="s">
        <v>23</v>
      </c>
      <c r="H244" t="s">
        <v>20</v>
      </c>
      <c r="I244">
        <v>98</v>
      </c>
      <c r="J244" t="s">
        <v>20</v>
      </c>
      <c r="K244" t="s">
        <v>20</v>
      </c>
      <c r="L244">
        <v>98</v>
      </c>
      <c r="N244" t="s">
        <v>20</v>
      </c>
      <c r="O244">
        <v>0</v>
      </c>
      <c r="P244" t="s">
        <v>20</v>
      </c>
      <c r="Q244" t="s">
        <v>20</v>
      </c>
      <c r="R244">
        <v>0</v>
      </c>
      <c r="S244" s="1">
        <v>44622</v>
      </c>
      <c r="Z244" s="8"/>
    </row>
    <row r="245" spans="1:26" x14ac:dyDescent="0.3">
      <c r="A245">
        <v>670517621</v>
      </c>
      <c r="B245" t="s">
        <v>19</v>
      </c>
      <c r="C245" t="s">
        <v>20</v>
      </c>
      <c r="D245" t="s">
        <v>21</v>
      </c>
      <c r="E245" t="s">
        <v>22</v>
      </c>
      <c r="F245">
        <v>2</v>
      </c>
      <c r="G245" t="s">
        <v>23</v>
      </c>
      <c r="H245" t="s">
        <v>20</v>
      </c>
      <c r="I245">
        <v>98.3</v>
      </c>
      <c r="J245" t="s">
        <v>20</v>
      </c>
      <c r="K245" t="s">
        <v>20</v>
      </c>
      <c r="L245">
        <v>98.3</v>
      </c>
      <c r="N245" t="s">
        <v>20</v>
      </c>
      <c r="O245">
        <v>0</v>
      </c>
      <c r="P245" t="s">
        <v>20</v>
      </c>
      <c r="Q245" t="s">
        <v>20</v>
      </c>
      <c r="R245">
        <v>0</v>
      </c>
      <c r="S245" s="1">
        <v>44622</v>
      </c>
      <c r="Z245" s="8"/>
    </row>
    <row r="246" spans="1:26" x14ac:dyDescent="0.3">
      <c r="A246">
        <v>6145967254</v>
      </c>
      <c r="B246" t="s">
        <v>19</v>
      </c>
      <c r="C246" t="s">
        <v>20</v>
      </c>
      <c r="D246" t="s">
        <v>21</v>
      </c>
      <c r="E246" t="s">
        <v>22</v>
      </c>
      <c r="F246">
        <v>2</v>
      </c>
      <c r="G246" t="s">
        <v>23</v>
      </c>
      <c r="H246" t="s">
        <v>20</v>
      </c>
      <c r="I246">
        <v>98.5</v>
      </c>
      <c r="J246" t="s">
        <v>20</v>
      </c>
      <c r="K246" t="s">
        <v>20</v>
      </c>
      <c r="L246">
        <v>98.5</v>
      </c>
      <c r="N246" t="s">
        <v>20</v>
      </c>
      <c r="O246">
        <v>0</v>
      </c>
      <c r="P246" t="s">
        <v>20</v>
      </c>
      <c r="Q246" t="s">
        <v>20</v>
      </c>
      <c r="R246">
        <v>0</v>
      </c>
      <c r="S246" s="1">
        <v>44622</v>
      </c>
      <c r="Z246" s="8"/>
    </row>
    <row r="247" spans="1:26" x14ac:dyDescent="0.3">
      <c r="A247">
        <v>7402601599</v>
      </c>
      <c r="B247" t="s">
        <v>19</v>
      </c>
      <c r="C247" t="s">
        <v>20</v>
      </c>
      <c r="D247" t="s">
        <v>21</v>
      </c>
      <c r="E247" t="s">
        <v>22</v>
      </c>
      <c r="F247">
        <v>2</v>
      </c>
      <c r="G247" t="s">
        <v>23</v>
      </c>
      <c r="H247" t="s">
        <v>20</v>
      </c>
      <c r="I247">
        <v>99.53</v>
      </c>
      <c r="J247" t="s">
        <v>20</v>
      </c>
      <c r="K247" t="s">
        <v>20</v>
      </c>
      <c r="L247">
        <v>99.53</v>
      </c>
      <c r="M247" t="s">
        <v>24</v>
      </c>
      <c r="N247" t="s">
        <v>20</v>
      </c>
      <c r="O247">
        <v>0</v>
      </c>
      <c r="P247" t="s">
        <v>20</v>
      </c>
      <c r="Q247" t="s">
        <v>20</v>
      </c>
      <c r="R247">
        <v>0</v>
      </c>
      <c r="S247" s="1">
        <v>44622</v>
      </c>
      <c r="Z247" s="8"/>
    </row>
    <row r="248" spans="1:26" x14ac:dyDescent="0.3">
      <c r="A248">
        <v>349250000</v>
      </c>
      <c r="B248" t="s">
        <v>19</v>
      </c>
      <c r="C248" t="s">
        <v>20</v>
      </c>
      <c r="D248" t="s">
        <v>21</v>
      </c>
      <c r="E248" t="s">
        <v>22</v>
      </c>
      <c r="F248">
        <v>2</v>
      </c>
      <c r="G248" t="s">
        <v>23</v>
      </c>
      <c r="H248" t="s">
        <v>20</v>
      </c>
      <c r="I248">
        <v>99.95</v>
      </c>
      <c r="J248" t="s">
        <v>20</v>
      </c>
      <c r="K248" t="s">
        <v>20</v>
      </c>
      <c r="L248">
        <v>99.95</v>
      </c>
      <c r="N248" t="s">
        <v>20</v>
      </c>
      <c r="O248">
        <v>0</v>
      </c>
      <c r="P248" t="s">
        <v>20</v>
      </c>
      <c r="Q248" t="s">
        <v>20</v>
      </c>
      <c r="R248">
        <v>0</v>
      </c>
      <c r="S248" s="1">
        <v>44622</v>
      </c>
      <c r="Z248" s="8"/>
    </row>
    <row r="249" spans="1:26" x14ac:dyDescent="0.3">
      <c r="A249">
        <v>7146563400</v>
      </c>
      <c r="B249" t="s">
        <v>19</v>
      </c>
      <c r="C249" t="s">
        <v>20</v>
      </c>
      <c r="D249" t="s">
        <v>21</v>
      </c>
      <c r="E249" t="s">
        <v>22</v>
      </c>
      <c r="F249">
        <v>2</v>
      </c>
      <c r="G249" t="s">
        <v>23</v>
      </c>
      <c r="H249" t="s">
        <v>20</v>
      </c>
      <c r="I249">
        <v>101.49</v>
      </c>
      <c r="J249" t="s">
        <v>20</v>
      </c>
      <c r="K249" t="s">
        <v>20</v>
      </c>
      <c r="L249">
        <v>101.49</v>
      </c>
      <c r="N249" t="s">
        <v>20</v>
      </c>
      <c r="O249">
        <v>0</v>
      </c>
      <c r="P249" t="s">
        <v>20</v>
      </c>
      <c r="Q249" t="s">
        <v>20</v>
      </c>
      <c r="R249">
        <v>0</v>
      </c>
      <c r="S249" s="1">
        <v>44622</v>
      </c>
      <c r="Z249" s="8"/>
    </row>
    <row r="250" spans="1:26" x14ac:dyDescent="0.3">
      <c r="A250">
        <v>4870650000</v>
      </c>
      <c r="B250" t="s">
        <v>19</v>
      </c>
      <c r="C250" t="s">
        <v>20</v>
      </c>
      <c r="D250" t="s">
        <v>21</v>
      </c>
      <c r="E250" t="s">
        <v>22</v>
      </c>
      <c r="F250">
        <v>2</v>
      </c>
      <c r="G250" t="s">
        <v>23</v>
      </c>
      <c r="H250" t="s">
        <v>20</v>
      </c>
      <c r="I250">
        <v>102.91</v>
      </c>
      <c r="J250" t="s">
        <v>20</v>
      </c>
      <c r="K250" t="s">
        <v>20</v>
      </c>
      <c r="L250">
        <v>102.91</v>
      </c>
      <c r="N250" t="s">
        <v>20</v>
      </c>
      <c r="O250">
        <v>0</v>
      </c>
      <c r="P250" t="s">
        <v>20</v>
      </c>
      <c r="Q250" t="s">
        <v>20</v>
      </c>
      <c r="R250">
        <v>0</v>
      </c>
      <c r="S250" s="1">
        <v>44622</v>
      </c>
      <c r="Z250" s="8"/>
    </row>
    <row r="251" spans="1:26" x14ac:dyDescent="0.3">
      <c r="A251">
        <v>2335306859</v>
      </c>
      <c r="B251" t="s">
        <v>19</v>
      </c>
      <c r="C251" t="s">
        <v>20</v>
      </c>
      <c r="D251" t="s">
        <v>21</v>
      </c>
      <c r="E251" t="s">
        <v>22</v>
      </c>
      <c r="F251">
        <v>2</v>
      </c>
      <c r="G251" t="s">
        <v>23</v>
      </c>
      <c r="H251" t="s">
        <v>20</v>
      </c>
      <c r="I251">
        <v>103.6</v>
      </c>
      <c r="J251" t="s">
        <v>20</v>
      </c>
      <c r="K251" t="s">
        <v>20</v>
      </c>
      <c r="L251">
        <v>103.6</v>
      </c>
      <c r="N251" t="s">
        <v>20</v>
      </c>
      <c r="O251">
        <v>0</v>
      </c>
      <c r="P251" t="s">
        <v>20</v>
      </c>
      <c r="Q251" t="s">
        <v>20</v>
      </c>
      <c r="R251">
        <v>0</v>
      </c>
      <c r="S251" s="1">
        <v>44622</v>
      </c>
      <c r="Z251" s="8"/>
    </row>
    <row r="252" spans="1:26" x14ac:dyDescent="0.3">
      <c r="A252">
        <v>4405967685</v>
      </c>
      <c r="B252" t="s">
        <v>19</v>
      </c>
      <c r="C252" t="s">
        <v>20</v>
      </c>
      <c r="D252" t="s">
        <v>21</v>
      </c>
      <c r="E252" t="s">
        <v>22</v>
      </c>
      <c r="F252">
        <v>2</v>
      </c>
      <c r="G252" t="s">
        <v>23</v>
      </c>
      <c r="H252" t="s">
        <v>20</v>
      </c>
      <c r="I252">
        <v>104.11</v>
      </c>
      <c r="J252" t="s">
        <v>20</v>
      </c>
      <c r="K252" t="s">
        <v>20</v>
      </c>
      <c r="L252">
        <v>104.11</v>
      </c>
      <c r="N252" t="s">
        <v>20</v>
      </c>
      <c r="O252">
        <v>0</v>
      </c>
      <c r="P252" t="s">
        <v>20</v>
      </c>
      <c r="Q252" t="s">
        <v>20</v>
      </c>
      <c r="R252">
        <v>0</v>
      </c>
      <c r="S252" s="1">
        <v>44622</v>
      </c>
      <c r="Z252" s="8"/>
    </row>
    <row r="253" spans="1:26" x14ac:dyDescent="0.3">
      <c r="A253">
        <v>4465100954</v>
      </c>
      <c r="B253" t="s">
        <v>19</v>
      </c>
      <c r="C253" t="s">
        <v>20</v>
      </c>
      <c r="D253" t="s">
        <v>21</v>
      </c>
      <c r="E253" t="s">
        <v>22</v>
      </c>
      <c r="F253">
        <v>2</v>
      </c>
      <c r="G253" t="s">
        <v>23</v>
      </c>
      <c r="H253" t="s">
        <v>20</v>
      </c>
      <c r="I253">
        <v>104.89</v>
      </c>
      <c r="J253" t="s">
        <v>20</v>
      </c>
      <c r="K253" t="s">
        <v>20</v>
      </c>
      <c r="L253">
        <v>104.89</v>
      </c>
      <c r="N253" t="s">
        <v>20</v>
      </c>
      <c r="O253">
        <v>0</v>
      </c>
      <c r="P253" t="s">
        <v>20</v>
      </c>
      <c r="Q253" t="s">
        <v>20</v>
      </c>
      <c r="R253">
        <v>0</v>
      </c>
      <c r="S253" s="1">
        <v>44622</v>
      </c>
      <c r="Z253" s="8"/>
    </row>
    <row r="254" spans="1:26" x14ac:dyDescent="0.3">
      <c r="A254">
        <v>2661077610</v>
      </c>
      <c r="B254" t="s">
        <v>19</v>
      </c>
      <c r="C254" t="s">
        <v>20</v>
      </c>
      <c r="D254" t="s">
        <v>21</v>
      </c>
      <c r="E254" t="s">
        <v>22</v>
      </c>
      <c r="F254">
        <v>2</v>
      </c>
      <c r="G254" t="s">
        <v>23</v>
      </c>
      <c r="H254" t="s">
        <v>20</v>
      </c>
      <c r="I254">
        <v>104.96</v>
      </c>
      <c r="J254" t="s">
        <v>20</v>
      </c>
      <c r="K254" t="s">
        <v>20</v>
      </c>
      <c r="L254">
        <v>104.96</v>
      </c>
      <c r="N254" t="s">
        <v>20</v>
      </c>
      <c r="O254">
        <v>0</v>
      </c>
      <c r="P254" t="s">
        <v>20</v>
      </c>
      <c r="Q254" t="s">
        <v>20</v>
      </c>
      <c r="R254">
        <v>0</v>
      </c>
      <c r="S254" s="1">
        <v>44622</v>
      </c>
      <c r="Z254" s="8"/>
    </row>
    <row r="255" spans="1:26" x14ac:dyDescent="0.3">
      <c r="A255">
        <v>4627529576</v>
      </c>
      <c r="B255" t="s">
        <v>19</v>
      </c>
      <c r="C255" t="s">
        <v>20</v>
      </c>
      <c r="D255" t="s">
        <v>21</v>
      </c>
      <c r="E255" t="s">
        <v>22</v>
      </c>
      <c r="F255">
        <v>2</v>
      </c>
      <c r="G255" t="s">
        <v>23</v>
      </c>
      <c r="H255" t="s">
        <v>20</v>
      </c>
      <c r="I255">
        <v>105.9</v>
      </c>
      <c r="J255" t="s">
        <v>20</v>
      </c>
      <c r="K255" t="s">
        <v>20</v>
      </c>
      <c r="L255">
        <v>105.9</v>
      </c>
      <c r="N255" t="s">
        <v>20</v>
      </c>
      <c r="O255">
        <v>0</v>
      </c>
      <c r="P255" t="s">
        <v>20</v>
      </c>
      <c r="Q255" t="s">
        <v>20</v>
      </c>
      <c r="R255">
        <v>0</v>
      </c>
      <c r="S255" s="1">
        <v>44622</v>
      </c>
      <c r="Z255" s="8"/>
    </row>
    <row r="256" spans="1:26" x14ac:dyDescent="0.3">
      <c r="A256">
        <v>5623650000</v>
      </c>
      <c r="B256" t="s">
        <v>19</v>
      </c>
      <c r="C256" t="s">
        <v>20</v>
      </c>
      <c r="D256" t="s">
        <v>21</v>
      </c>
      <c r="E256" t="s">
        <v>22</v>
      </c>
      <c r="F256">
        <v>2</v>
      </c>
      <c r="G256" t="s">
        <v>23</v>
      </c>
      <c r="H256" t="s">
        <v>20</v>
      </c>
      <c r="I256">
        <v>106.68</v>
      </c>
      <c r="J256" t="s">
        <v>20</v>
      </c>
      <c r="K256" t="s">
        <v>20</v>
      </c>
      <c r="L256">
        <v>106.68</v>
      </c>
      <c r="N256" t="s">
        <v>20</v>
      </c>
      <c r="O256">
        <v>0</v>
      </c>
      <c r="P256" t="s">
        <v>20</v>
      </c>
      <c r="Q256" t="s">
        <v>20</v>
      </c>
      <c r="R256">
        <v>0</v>
      </c>
      <c r="S256" s="1">
        <v>44622</v>
      </c>
      <c r="Z256" s="8"/>
    </row>
    <row r="257" spans="1:26" x14ac:dyDescent="0.3">
      <c r="A257">
        <v>5866978088</v>
      </c>
      <c r="B257" t="s">
        <v>19</v>
      </c>
      <c r="C257" t="s">
        <v>20</v>
      </c>
      <c r="D257" t="s">
        <v>21</v>
      </c>
      <c r="E257" t="s">
        <v>22</v>
      </c>
      <c r="F257">
        <v>2</v>
      </c>
      <c r="G257" t="s">
        <v>23</v>
      </c>
      <c r="H257" t="s">
        <v>20</v>
      </c>
      <c r="I257">
        <v>108.23</v>
      </c>
      <c r="J257" t="s">
        <v>20</v>
      </c>
      <c r="K257" t="s">
        <v>20</v>
      </c>
      <c r="L257">
        <v>108.23</v>
      </c>
      <c r="N257" t="s">
        <v>20</v>
      </c>
      <c r="O257">
        <v>0</v>
      </c>
      <c r="P257" t="s">
        <v>20</v>
      </c>
      <c r="Q257" t="s">
        <v>20</v>
      </c>
      <c r="R257">
        <v>0</v>
      </c>
      <c r="S257" s="1">
        <v>44622</v>
      </c>
      <c r="Z257" s="8"/>
    </row>
    <row r="258" spans="1:26" x14ac:dyDescent="0.3">
      <c r="A258">
        <v>3927150000</v>
      </c>
      <c r="B258" t="s">
        <v>19</v>
      </c>
      <c r="C258" t="s">
        <v>20</v>
      </c>
      <c r="D258" t="s">
        <v>21</v>
      </c>
      <c r="E258" t="s">
        <v>22</v>
      </c>
      <c r="F258">
        <v>2</v>
      </c>
      <c r="G258" t="s">
        <v>23</v>
      </c>
      <c r="H258" t="s">
        <v>20</v>
      </c>
      <c r="I258">
        <v>108.27</v>
      </c>
      <c r="J258" t="s">
        <v>20</v>
      </c>
      <c r="K258" t="s">
        <v>20</v>
      </c>
      <c r="L258">
        <v>108.27</v>
      </c>
      <c r="N258" t="s">
        <v>20</v>
      </c>
      <c r="O258">
        <v>0</v>
      </c>
      <c r="P258" t="s">
        <v>20</v>
      </c>
      <c r="Q258" t="s">
        <v>20</v>
      </c>
      <c r="R258">
        <v>0</v>
      </c>
      <c r="S258" s="1">
        <v>44622</v>
      </c>
      <c r="Z258" s="8"/>
    </row>
    <row r="259" spans="1:26" x14ac:dyDescent="0.3">
      <c r="A259">
        <v>2857326817</v>
      </c>
      <c r="B259" t="s">
        <v>19</v>
      </c>
      <c r="C259" t="s">
        <v>20</v>
      </c>
      <c r="D259" t="s">
        <v>21</v>
      </c>
      <c r="E259" t="s">
        <v>22</v>
      </c>
      <c r="F259">
        <v>2</v>
      </c>
      <c r="G259" t="s">
        <v>23</v>
      </c>
      <c r="H259" t="s">
        <v>20</v>
      </c>
      <c r="I259">
        <v>112.42</v>
      </c>
      <c r="J259" t="s">
        <v>20</v>
      </c>
      <c r="K259" t="s">
        <v>20</v>
      </c>
      <c r="L259">
        <v>112.42</v>
      </c>
      <c r="N259" t="s">
        <v>20</v>
      </c>
      <c r="O259">
        <v>0</v>
      </c>
      <c r="P259" t="s">
        <v>20</v>
      </c>
      <c r="Q259" t="s">
        <v>20</v>
      </c>
      <c r="R259">
        <v>0</v>
      </c>
      <c r="S259" s="1">
        <v>44622</v>
      </c>
      <c r="Z259" s="8"/>
    </row>
    <row r="260" spans="1:26" x14ac:dyDescent="0.3">
      <c r="A260">
        <v>5590444420</v>
      </c>
      <c r="B260" t="s">
        <v>19</v>
      </c>
      <c r="C260" t="s">
        <v>20</v>
      </c>
      <c r="D260" t="s">
        <v>21</v>
      </c>
      <c r="E260" t="s">
        <v>22</v>
      </c>
      <c r="F260">
        <v>2</v>
      </c>
      <c r="G260" t="s">
        <v>23</v>
      </c>
      <c r="H260" t="s">
        <v>20</v>
      </c>
      <c r="I260">
        <v>112.66</v>
      </c>
      <c r="J260" t="s">
        <v>20</v>
      </c>
      <c r="K260" t="s">
        <v>20</v>
      </c>
      <c r="L260">
        <v>112.66</v>
      </c>
      <c r="N260" t="s">
        <v>20</v>
      </c>
      <c r="O260">
        <v>0</v>
      </c>
      <c r="P260" t="s">
        <v>20</v>
      </c>
      <c r="Q260" t="s">
        <v>20</v>
      </c>
      <c r="R260">
        <v>0</v>
      </c>
      <c r="S260" s="1">
        <v>44622</v>
      </c>
      <c r="Z260" s="8"/>
    </row>
    <row r="261" spans="1:26" x14ac:dyDescent="0.3">
      <c r="A261">
        <v>3931901850</v>
      </c>
      <c r="B261" t="s">
        <v>19</v>
      </c>
      <c r="C261" t="s">
        <v>20</v>
      </c>
      <c r="D261" t="s">
        <v>21</v>
      </c>
      <c r="E261" t="s">
        <v>22</v>
      </c>
      <c r="F261">
        <v>2</v>
      </c>
      <c r="G261" t="s">
        <v>23</v>
      </c>
      <c r="H261" t="s">
        <v>20</v>
      </c>
      <c r="I261">
        <v>114.37</v>
      </c>
      <c r="J261" t="s">
        <v>20</v>
      </c>
      <c r="K261" t="s">
        <v>20</v>
      </c>
      <c r="L261">
        <v>114.37</v>
      </c>
      <c r="M261" t="s">
        <v>24</v>
      </c>
      <c r="N261" t="s">
        <v>20</v>
      </c>
      <c r="O261">
        <v>0</v>
      </c>
      <c r="P261" t="s">
        <v>20</v>
      </c>
      <c r="Q261" t="s">
        <v>20</v>
      </c>
      <c r="R261">
        <v>0</v>
      </c>
      <c r="S261" s="1">
        <v>44622</v>
      </c>
      <c r="Z261" s="8"/>
    </row>
    <row r="262" spans="1:26" x14ac:dyDescent="0.3">
      <c r="A262">
        <v>4692443517</v>
      </c>
      <c r="B262" t="s">
        <v>19</v>
      </c>
      <c r="C262" t="s">
        <v>20</v>
      </c>
      <c r="D262" t="s">
        <v>21</v>
      </c>
      <c r="E262" t="s">
        <v>22</v>
      </c>
      <c r="F262">
        <v>2</v>
      </c>
      <c r="G262" t="s">
        <v>23</v>
      </c>
      <c r="H262" t="s">
        <v>20</v>
      </c>
      <c r="I262">
        <v>114.68</v>
      </c>
      <c r="J262" t="s">
        <v>20</v>
      </c>
      <c r="K262" t="s">
        <v>20</v>
      </c>
      <c r="L262">
        <v>114.68</v>
      </c>
      <c r="N262" t="s">
        <v>20</v>
      </c>
      <c r="O262">
        <v>0</v>
      </c>
      <c r="P262" t="s">
        <v>20</v>
      </c>
      <c r="Q262" t="s">
        <v>20</v>
      </c>
      <c r="R262">
        <v>0</v>
      </c>
      <c r="S262" s="1">
        <v>44622</v>
      </c>
      <c r="Z262" s="8"/>
    </row>
    <row r="263" spans="1:26" x14ac:dyDescent="0.3">
      <c r="A263">
        <v>6677033681</v>
      </c>
      <c r="B263" t="s">
        <v>19</v>
      </c>
      <c r="C263" t="s">
        <v>20</v>
      </c>
      <c r="D263" t="s">
        <v>21</v>
      </c>
      <c r="E263" t="s">
        <v>22</v>
      </c>
      <c r="F263">
        <v>2</v>
      </c>
      <c r="G263" t="s">
        <v>23</v>
      </c>
      <c r="H263" t="s">
        <v>20</v>
      </c>
      <c r="I263">
        <v>115.45</v>
      </c>
      <c r="J263" t="s">
        <v>20</v>
      </c>
      <c r="K263" t="s">
        <v>20</v>
      </c>
      <c r="L263">
        <v>115.45</v>
      </c>
      <c r="M263" t="s">
        <v>24</v>
      </c>
      <c r="N263" t="s">
        <v>20</v>
      </c>
      <c r="O263">
        <v>0</v>
      </c>
      <c r="P263" t="s">
        <v>20</v>
      </c>
      <c r="Q263" t="s">
        <v>20</v>
      </c>
      <c r="R263">
        <v>0</v>
      </c>
      <c r="S263" s="1">
        <v>44622</v>
      </c>
      <c r="Z263" s="8"/>
    </row>
    <row r="264" spans="1:26" x14ac:dyDescent="0.3">
      <c r="A264">
        <v>6130650000</v>
      </c>
      <c r="B264" t="s">
        <v>19</v>
      </c>
      <c r="C264" t="s">
        <v>20</v>
      </c>
      <c r="D264" t="s">
        <v>21</v>
      </c>
      <c r="E264" t="s">
        <v>22</v>
      </c>
      <c r="F264">
        <v>2</v>
      </c>
      <c r="G264" t="s">
        <v>23</v>
      </c>
      <c r="H264" t="s">
        <v>20</v>
      </c>
      <c r="I264">
        <v>115.84</v>
      </c>
      <c r="J264" t="s">
        <v>20</v>
      </c>
      <c r="K264" t="s">
        <v>20</v>
      </c>
      <c r="L264">
        <v>115.84</v>
      </c>
      <c r="N264" t="s">
        <v>20</v>
      </c>
      <c r="O264">
        <v>0</v>
      </c>
      <c r="P264" t="s">
        <v>20</v>
      </c>
      <c r="Q264" t="s">
        <v>20</v>
      </c>
      <c r="R264">
        <v>0</v>
      </c>
      <c r="S264" s="1">
        <v>44622</v>
      </c>
      <c r="Z264" s="8"/>
    </row>
    <row r="265" spans="1:26" x14ac:dyDescent="0.3">
      <c r="A265">
        <v>8520287593</v>
      </c>
      <c r="B265" t="s">
        <v>19</v>
      </c>
      <c r="C265" t="s">
        <v>20</v>
      </c>
      <c r="D265" t="s">
        <v>21</v>
      </c>
      <c r="E265" t="s">
        <v>22</v>
      </c>
      <c r="F265">
        <v>2</v>
      </c>
      <c r="G265" t="s">
        <v>23</v>
      </c>
      <c r="H265" t="s">
        <v>20</v>
      </c>
      <c r="I265">
        <v>116.14</v>
      </c>
      <c r="J265" t="s">
        <v>20</v>
      </c>
      <c r="K265" t="s">
        <v>20</v>
      </c>
      <c r="L265">
        <v>116.14</v>
      </c>
      <c r="N265" t="s">
        <v>20</v>
      </c>
      <c r="O265">
        <v>0</v>
      </c>
      <c r="P265" t="s">
        <v>20</v>
      </c>
      <c r="Q265" t="s">
        <v>20</v>
      </c>
      <c r="R265">
        <v>0</v>
      </c>
      <c r="S265" s="1">
        <v>44622</v>
      </c>
      <c r="Z265" s="8"/>
    </row>
    <row r="266" spans="1:26" x14ac:dyDescent="0.3">
      <c r="A266">
        <v>2652757378</v>
      </c>
      <c r="B266" t="s">
        <v>19</v>
      </c>
      <c r="C266" t="s">
        <v>20</v>
      </c>
      <c r="D266" t="s">
        <v>21</v>
      </c>
      <c r="E266" t="s">
        <v>22</v>
      </c>
      <c r="F266">
        <v>2</v>
      </c>
      <c r="G266" t="s">
        <v>23</v>
      </c>
      <c r="H266" t="s">
        <v>20</v>
      </c>
      <c r="I266">
        <v>116.26</v>
      </c>
      <c r="J266" t="s">
        <v>20</v>
      </c>
      <c r="K266" t="s">
        <v>20</v>
      </c>
      <c r="L266">
        <v>116.26</v>
      </c>
      <c r="N266" t="s">
        <v>20</v>
      </c>
      <c r="O266">
        <v>0</v>
      </c>
      <c r="P266" t="s">
        <v>20</v>
      </c>
      <c r="Q266" t="s">
        <v>20</v>
      </c>
      <c r="R266">
        <v>0</v>
      </c>
      <c r="S266" s="1">
        <v>44622</v>
      </c>
      <c r="Z266" s="8"/>
    </row>
    <row r="267" spans="1:26" x14ac:dyDescent="0.3">
      <c r="A267">
        <v>1535083324</v>
      </c>
      <c r="B267" t="s">
        <v>19</v>
      </c>
      <c r="C267" t="s">
        <v>20</v>
      </c>
      <c r="D267" t="s">
        <v>21</v>
      </c>
      <c r="E267" t="s">
        <v>22</v>
      </c>
      <c r="F267">
        <v>2</v>
      </c>
      <c r="G267" t="s">
        <v>23</v>
      </c>
      <c r="H267" t="s">
        <v>20</v>
      </c>
      <c r="I267">
        <v>117.45</v>
      </c>
      <c r="J267" t="s">
        <v>20</v>
      </c>
      <c r="K267" t="s">
        <v>20</v>
      </c>
      <c r="L267">
        <v>117.45</v>
      </c>
      <c r="N267" t="s">
        <v>20</v>
      </c>
      <c r="O267">
        <v>0</v>
      </c>
      <c r="P267" t="s">
        <v>20</v>
      </c>
      <c r="Q267" t="s">
        <v>20</v>
      </c>
      <c r="R267">
        <v>0</v>
      </c>
      <c r="S267" s="1">
        <v>44622</v>
      </c>
      <c r="Z267" s="8"/>
    </row>
    <row r="268" spans="1:26" x14ac:dyDescent="0.3">
      <c r="A268">
        <v>3497087969</v>
      </c>
      <c r="B268" t="s">
        <v>19</v>
      </c>
      <c r="C268" t="s">
        <v>20</v>
      </c>
      <c r="D268" t="s">
        <v>21</v>
      </c>
      <c r="E268" t="s">
        <v>22</v>
      </c>
      <c r="F268">
        <v>2</v>
      </c>
      <c r="G268" t="s">
        <v>23</v>
      </c>
      <c r="H268" t="s">
        <v>20</v>
      </c>
      <c r="I268">
        <v>117.82</v>
      </c>
      <c r="J268" t="s">
        <v>20</v>
      </c>
      <c r="K268" t="s">
        <v>20</v>
      </c>
      <c r="L268">
        <v>117.82</v>
      </c>
      <c r="N268" t="s">
        <v>20</v>
      </c>
      <c r="O268">
        <v>0</v>
      </c>
      <c r="P268" t="s">
        <v>20</v>
      </c>
      <c r="Q268" t="s">
        <v>20</v>
      </c>
      <c r="R268">
        <v>0</v>
      </c>
      <c r="S268" s="1">
        <v>44622</v>
      </c>
      <c r="Z268" s="8"/>
    </row>
    <row r="269" spans="1:26" x14ac:dyDescent="0.3">
      <c r="A269">
        <v>4475322440</v>
      </c>
      <c r="B269" t="s">
        <v>19</v>
      </c>
      <c r="C269" t="s">
        <v>20</v>
      </c>
      <c r="D269" t="s">
        <v>21</v>
      </c>
      <c r="E269" t="s">
        <v>22</v>
      </c>
      <c r="F269">
        <v>2</v>
      </c>
      <c r="G269" t="s">
        <v>23</v>
      </c>
      <c r="H269" t="s">
        <v>20</v>
      </c>
      <c r="I269">
        <v>117.9</v>
      </c>
      <c r="J269" t="s">
        <v>20</v>
      </c>
      <c r="K269" t="s">
        <v>20</v>
      </c>
      <c r="L269">
        <v>117.9</v>
      </c>
      <c r="M269" t="s">
        <v>24</v>
      </c>
      <c r="N269" t="s">
        <v>20</v>
      </c>
      <c r="O269">
        <v>0</v>
      </c>
      <c r="P269" t="s">
        <v>20</v>
      </c>
      <c r="Q269" t="s">
        <v>20</v>
      </c>
      <c r="R269">
        <v>0</v>
      </c>
      <c r="S269" s="1">
        <v>44622</v>
      </c>
      <c r="Z269" s="8"/>
    </row>
    <row r="270" spans="1:26" x14ac:dyDescent="0.3">
      <c r="A270">
        <v>1224747078</v>
      </c>
      <c r="B270" t="s">
        <v>19</v>
      </c>
      <c r="C270" t="s">
        <v>20</v>
      </c>
      <c r="D270" t="s">
        <v>21</v>
      </c>
      <c r="E270" t="s">
        <v>22</v>
      </c>
      <c r="F270">
        <v>2</v>
      </c>
      <c r="G270" t="s">
        <v>23</v>
      </c>
      <c r="H270" t="s">
        <v>20</v>
      </c>
      <c r="I270">
        <v>119.9</v>
      </c>
      <c r="J270" t="s">
        <v>20</v>
      </c>
      <c r="K270" t="s">
        <v>20</v>
      </c>
      <c r="L270">
        <v>119.9</v>
      </c>
      <c r="M270" t="s">
        <v>24</v>
      </c>
      <c r="N270" t="s">
        <v>20</v>
      </c>
      <c r="O270">
        <v>0</v>
      </c>
      <c r="P270" t="s">
        <v>20</v>
      </c>
      <c r="Q270" t="s">
        <v>20</v>
      </c>
      <c r="R270">
        <v>0</v>
      </c>
      <c r="S270" s="1">
        <v>44622</v>
      </c>
      <c r="Z270" s="8"/>
    </row>
    <row r="271" spans="1:26" x14ac:dyDescent="0.3">
      <c r="A271">
        <v>7625712908</v>
      </c>
      <c r="B271" t="s">
        <v>19</v>
      </c>
      <c r="C271" t="s">
        <v>20</v>
      </c>
      <c r="D271" t="s">
        <v>21</v>
      </c>
      <c r="E271" t="s">
        <v>22</v>
      </c>
      <c r="F271">
        <v>2</v>
      </c>
      <c r="G271" t="s">
        <v>23</v>
      </c>
      <c r="H271" t="s">
        <v>20</v>
      </c>
      <c r="I271">
        <v>120.08</v>
      </c>
      <c r="J271" t="s">
        <v>20</v>
      </c>
      <c r="K271" t="s">
        <v>20</v>
      </c>
      <c r="L271">
        <v>120.08</v>
      </c>
      <c r="N271" t="s">
        <v>20</v>
      </c>
      <c r="O271">
        <v>0</v>
      </c>
      <c r="P271" t="s">
        <v>20</v>
      </c>
      <c r="Q271" t="s">
        <v>20</v>
      </c>
      <c r="R271">
        <v>0</v>
      </c>
      <c r="S271" s="1">
        <v>44622</v>
      </c>
      <c r="Z271" s="8"/>
    </row>
    <row r="272" spans="1:26" x14ac:dyDescent="0.3">
      <c r="A272">
        <v>3025550000</v>
      </c>
      <c r="B272" t="s">
        <v>19</v>
      </c>
      <c r="C272" t="s">
        <v>20</v>
      </c>
      <c r="D272" t="s">
        <v>21</v>
      </c>
      <c r="E272" t="s">
        <v>22</v>
      </c>
      <c r="F272">
        <v>2</v>
      </c>
      <c r="G272" t="s">
        <v>23</v>
      </c>
      <c r="H272" t="s">
        <v>20</v>
      </c>
      <c r="I272">
        <v>120.65</v>
      </c>
      <c r="J272" t="s">
        <v>20</v>
      </c>
      <c r="K272" t="s">
        <v>20</v>
      </c>
      <c r="L272">
        <v>120.65</v>
      </c>
      <c r="N272" t="s">
        <v>20</v>
      </c>
      <c r="O272">
        <v>0</v>
      </c>
      <c r="P272" t="s">
        <v>20</v>
      </c>
      <c r="Q272" t="s">
        <v>20</v>
      </c>
      <c r="R272">
        <v>0</v>
      </c>
      <c r="S272" s="1">
        <v>44622</v>
      </c>
      <c r="Z272" s="8"/>
    </row>
    <row r="273" spans="1:26" x14ac:dyDescent="0.3">
      <c r="A273">
        <v>7739200732</v>
      </c>
      <c r="B273" t="s">
        <v>19</v>
      </c>
      <c r="C273" t="s">
        <v>20</v>
      </c>
      <c r="D273" t="s">
        <v>21</v>
      </c>
      <c r="E273" t="s">
        <v>22</v>
      </c>
      <c r="F273">
        <v>2</v>
      </c>
      <c r="G273" t="s">
        <v>23</v>
      </c>
      <c r="H273" t="s">
        <v>20</v>
      </c>
      <c r="I273">
        <v>123.66</v>
      </c>
      <c r="J273" t="s">
        <v>20</v>
      </c>
      <c r="K273" t="s">
        <v>20</v>
      </c>
      <c r="L273">
        <v>123.66</v>
      </c>
      <c r="N273" t="s">
        <v>20</v>
      </c>
      <c r="O273">
        <v>0</v>
      </c>
      <c r="P273" t="s">
        <v>20</v>
      </c>
      <c r="Q273" t="s">
        <v>20</v>
      </c>
      <c r="R273">
        <v>0</v>
      </c>
      <c r="S273" s="1">
        <v>44622</v>
      </c>
      <c r="Z273" s="8"/>
    </row>
    <row r="274" spans="1:26" x14ac:dyDescent="0.3">
      <c r="A274">
        <v>9093733574</v>
      </c>
      <c r="B274" t="s">
        <v>19</v>
      </c>
      <c r="C274" t="s">
        <v>20</v>
      </c>
      <c r="D274" t="s">
        <v>21</v>
      </c>
      <c r="E274" t="s">
        <v>22</v>
      </c>
      <c r="F274">
        <v>2</v>
      </c>
      <c r="G274" t="s">
        <v>23</v>
      </c>
      <c r="H274" t="s">
        <v>20</v>
      </c>
      <c r="I274">
        <v>124.37</v>
      </c>
      <c r="J274" t="s">
        <v>20</v>
      </c>
      <c r="K274" t="s">
        <v>20</v>
      </c>
      <c r="L274">
        <v>124.37</v>
      </c>
      <c r="N274" t="s">
        <v>20</v>
      </c>
      <c r="O274">
        <v>0</v>
      </c>
      <c r="P274" t="s">
        <v>20</v>
      </c>
      <c r="Q274" t="s">
        <v>20</v>
      </c>
      <c r="R274">
        <v>0</v>
      </c>
      <c r="S274" s="1">
        <v>44622</v>
      </c>
      <c r="Z274" s="8"/>
    </row>
    <row r="275" spans="1:26" x14ac:dyDescent="0.3">
      <c r="A275">
        <v>276151336</v>
      </c>
      <c r="B275" t="s">
        <v>19</v>
      </c>
      <c r="C275" t="s">
        <v>20</v>
      </c>
      <c r="D275" t="s">
        <v>21</v>
      </c>
      <c r="E275" t="s">
        <v>22</v>
      </c>
      <c r="F275">
        <v>2</v>
      </c>
      <c r="G275" t="s">
        <v>23</v>
      </c>
      <c r="H275" t="s">
        <v>20</v>
      </c>
      <c r="I275">
        <v>124.84</v>
      </c>
      <c r="J275" t="s">
        <v>20</v>
      </c>
      <c r="K275" t="s">
        <v>20</v>
      </c>
      <c r="L275">
        <v>124.84</v>
      </c>
      <c r="N275" t="s">
        <v>20</v>
      </c>
      <c r="O275">
        <v>0</v>
      </c>
      <c r="P275" t="s">
        <v>20</v>
      </c>
      <c r="Q275" t="s">
        <v>20</v>
      </c>
      <c r="R275">
        <v>0</v>
      </c>
      <c r="S275" s="1">
        <v>44622</v>
      </c>
      <c r="Z275" s="8"/>
    </row>
    <row r="276" spans="1:26" x14ac:dyDescent="0.3">
      <c r="A276">
        <v>8205913546</v>
      </c>
      <c r="B276" t="s">
        <v>19</v>
      </c>
      <c r="C276" t="s">
        <v>20</v>
      </c>
      <c r="D276" t="s">
        <v>21</v>
      </c>
      <c r="E276" t="s">
        <v>22</v>
      </c>
      <c r="F276">
        <v>2</v>
      </c>
      <c r="G276" t="s">
        <v>23</v>
      </c>
      <c r="H276" t="s">
        <v>20</v>
      </c>
      <c r="I276">
        <v>126.2</v>
      </c>
      <c r="J276" t="s">
        <v>20</v>
      </c>
      <c r="K276" t="s">
        <v>20</v>
      </c>
      <c r="L276">
        <v>126.2</v>
      </c>
      <c r="N276" t="s">
        <v>20</v>
      </c>
      <c r="O276">
        <v>0</v>
      </c>
      <c r="P276" t="s">
        <v>20</v>
      </c>
      <c r="Q276" t="s">
        <v>20</v>
      </c>
      <c r="R276">
        <v>0</v>
      </c>
      <c r="S276" s="1">
        <v>44622</v>
      </c>
      <c r="Z276" s="8"/>
    </row>
    <row r="277" spans="1:26" x14ac:dyDescent="0.3">
      <c r="A277">
        <v>8852624577</v>
      </c>
      <c r="B277" t="s">
        <v>19</v>
      </c>
      <c r="C277" t="s">
        <v>20</v>
      </c>
      <c r="D277" t="s">
        <v>21</v>
      </c>
      <c r="E277" t="s">
        <v>22</v>
      </c>
      <c r="F277">
        <v>2</v>
      </c>
      <c r="G277" t="s">
        <v>23</v>
      </c>
      <c r="H277" t="s">
        <v>20</v>
      </c>
      <c r="I277">
        <v>126.55</v>
      </c>
      <c r="J277" t="s">
        <v>20</v>
      </c>
      <c r="K277" t="s">
        <v>20</v>
      </c>
      <c r="L277">
        <v>126.55</v>
      </c>
      <c r="N277" t="s">
        <v>20</v>
      </c>
      <c r="O277">
        <v>0</v>
      </c>
      <c r="P277" t="s">
        <v>20</v>
      </c>
      <c r="Q277" t="s">
        <v>20</v>
      </c>
      <c r="R277">
        <v>0</v>
      </c>
      <c r="S277" s="1">
        <v>44622</v>
      </c>
      <c r="Z277" s="8"/>
    </row>
    <row r="278" spans="1:26" x14ac:dyDescent="0.3">
      <c r="A278">
        <v>2331332816</v>
      </c>
      <c r="B278" t="s">
        <v>19</v>
      </c>
      <c r="C278" t="s">
        <v>20</v>
      </c>
      <c r="D278" t="s">
        <v>21</v>
      </c>
      <c r="E278" t="s">
        <v>22</v>
      </c>
      <c r="F278">
        <v>2</v>
      </c>
      <c r="G278" t="s">
        <v>23</v>
      </c>
      <c r="H278" t="s">
        <v>20</v>
      </c>
      <c r="I278">
        <v>127.09</v>
      </c>
      <c r="J278" t="s">
        <v>20</v>
      </c>
      <c r="K278" t="s">
        <v>20</v>
      </c>
      <c r="L278">
        <v>127.09</v>
      </c>
      <c r="N278" t="s">
        <v>20</v>
      </c>
      <c r="O278">
        <v>0</v>
      </c>
      <c r="P278" t="s">
        <v>20</v>
      </c>
      <c r="Q278" t="s">
        <v>20</v>
      </c>
      <c r="R278">
        <v>0</v>
      </c>
      <c r="S278" s="1">
        <v>44622</v>
      </c>
      <c r="Z278" s="8"/>
    </row>
    <row r="279" spans="1:26" x14ac:dyDescent="0.3">
      <c r="A279">
        <v>9358550000</v>
      </c>
      <c r="B279" t="s">
        <v>19</v>
      </c>
      <c r="C279" t="s">
        <v>20</v>
      </c>
      <c r="D279" t="s">
        <v>21</v>
      </c>
      <c r="E279" t="s">
        <v>22</v>
      </c>
      <c r="F279">
        <v>2</v>
      </c>
      <c r="G279" t="s">
        <v>23</v>
      </c>
      <c r="H279" t="s">
        <v>20</v>
      </c>
      <c r="I279">
        <v>129.12</v>
      </c>
      <c r="J279" t="s">
        <v>20</v>
      </c>
      <c r="K279" t="s">
        <v>20</v>
      </c>
      <c r="L279">
        <v>129.12</v>
      </c>
      <c r="M279" t="s">
        <v>24</v>
      </c>
      <c r="N279" t="s">
        <v>20</v>
      </c>
      <c r="O279">
        <v>0</v>
      </c>
      <c r="P279" t="s">
        <v>20</v>
      </c>
      <c r="Q279" t="s">
        <v>20</v>
      </c>
      <c r="R279">
        <v>0</v>
      </c>
      <c r="S279" s="1">
        <v>44622</v>
      </c>
      <c r="Z279" s="8"/>
    </row>
    <row r="280" spans="1:26" x14ac:dyDescent="0.3">
      <c r="A280">
        <v>9904323881</v>
      </c>
      <c r="B280" t="s">
        <v>19</v>
      </c>
      <c r="C280" t="s">
        <v>20</v>
      </c>
      <c r="D280" t="s">
        <v>21</v>
      </c>
      <c r="E280" t="s">
        <v>22</v>
      </c>
      <c r="F280">
        <v>2</v>
      </c>
      <c r="G280" t="s">
        <v>23</v>
      </c>
      <c r="H280" t="s">
        <v>20</v>
      </c>
      <c r="I280">
        <v>129.41999999999999</v>
      </c>
      <c r="J280" t="s">
        <v>20</v>
      </c>
      <c r="K280" t="s">
        <v>20</v>
      </c>
      <c r="L280">
        <v>129.41999999999999</v>
      </c>
      <c r="N280" t="s">
        <v>20</v>
      </c>
      <c r="O280">
        <v>0</v>
      </c>
      <c r="P280" t="s">
        <v>20</v>
      </c>
      <c r="Q280" t="s">
        <v>20</v>
      </c>
      <c r="R280">
        <v>0</v>
      </c>
      <c r="S280" s="1">
        <v>44622</v>
      </c>
      <c r="Z280" s="8"/>
    </row>
    <row r="281" spans="1:26" x14ac:dyDescent="0.3">
      <c r="A281">
        <v>2759748739</v>
      </c>
      <c r="B281" t="s">
        <v>19</v>
      </c>
      <c r="C281" t="s">
        <v>20</v>
      </c>
      <c r="D281" t="s">
        <v>21</v>
      </c>
      <c r="E281" t="s">
        <v>22</v>
      </c>
      <c r="F281">
        <v>2</v>
      </c>
      <c r="G281" t="s">
        <v>23</v>
      </c>
      <c r="H281" t="s">
        <v>20</v>
      </c>
      <c r="I281">
        <v>129.58000000000001</v>
      </c>
      <c r="J281" t="s">
        <v>20</v>
      </c>
      <c r="K281" t="s">
        <v>20</v>
      </c>
      <c r="L281">
        <v>129.58000000000001</v>
      </c>
      <c r="N281" t="s">
        <v>20</v>
      </c>
      <c r="O281">
        <v>0</v>
      </c>
      <c r="P281" t="s">
        <v>20</v>
      </c>
      <c r="Q281" t="s">
        <v>20</v>
      </c>
      <c r="R281">
        <v>0</v>
      </c>
      <c r="S281" s="1">
        <v>44622</v>
      </c>
      <c r="Z281" s="8"/>
    </row>
    <row r="282" spans="1:26" x14ac:dyDescent="0.3">
      <c r="A282">
        <v>8449349879</v>
      </c>
      <c r="B282" t="s">
        <v>19</v>
      </c>
      <c r="C282" t="s">
        <v>20</v>
      </c>
      <c r="D282" t="s">
        <v>21</v>
      </c>
      <c r="E282" t="s">
        <v>22</v>
      </c>
      <c r="F282">
        <v>2</v>
      </c>
      <c r="G282" t="s">
        <v>23</v>
      </c>
      <c r="H282" t="s">
        <v>20</v>
      </c>
      <c r="I282">
        <v>131</v>
      </c>
      <c r="J282" t="s">
        <v>20</v>
      </c>
      <c r="K282" t="s">
        <v>20</v>
      </c>
      <c r="L282">
        <v>131</v>
      </c>
      <c r="N282" t="s">
        <v>20</v>
      </c>
      <c r="O282">
        <v>0</v>
      </c>
      <c r="P282" t="s">
        <v>20</v>
      </c>
      <c r="Q282" t="s">
        <v>20</v>
      </c>
      <c r="R282">
        <v>0</v>
      </c>
      <c r="S282" s="1">
        <v>44622</v>
      </c>
      <c r="Z282" s="8"/>
    </row>
    <row r="283" spans="1:26" x14ac:dyDescent="0.3">
      <c r="A283">
        <v>320004198</v>
      </c>
      <c r="B283" t="s">
        <v>19</v>
      </c>
      <c r="C283" t="s">
        <v>20</v>
      </c>
      <c r="D283" t="s">
        <v>21</v>
      </c>
      <c r="E283" t="s">
        <v>22</v>
      </c>
      <c r="F283">
        <v>2</v>
      </c>
      <c r="G283" t="s">
        <v>23</v>
      </c>
      <c r="H283" t="s">
        <v>20</v>
      </c>
      <c r="I283">
        <v>131.4</v>
      </c>
      <c r="J283" t="s">
        <v>20</v>
      </c>
      <c r="K283" t="s">
        <v>20</v>
      </c>
      <c r="L283">
        <v>131.4</v>
      </c>
      <c r="N283" t="s">
        <v>20</v>
      </c>
      <c r="O283">
        <v>0</v>
      </c>
      <c r="P283" t="s">
        <v>20</v>
      </c>
      <c r="Q283" t="s">
        <v>20</v>
      </c>
      <c r="R283">
        <v>0</v>
      </c>
      <c r="S283" s="1">
        <v>44622</v>
      </c>
      <c r="Z283" s="8"/>
    </row>
    <row r="284" spans="1:26" x14ac:dyDescent="0.3">
      <c r="A284">
        <v>4713350000</v>
      </c>
      <c r="B284" t="s">
        <v>19</v>
      </c>
      <c r="C284" t="s">
        <v>20</v>
      </c>
      <c r="D284" t="s">
        <v>21</v>
      </c>
      <c r="E284" t="s">
        <v>22</v>
      </c>
      <c r="F284">
        <v>2</v>
      </c>
      <c r="G284" t="s">
        <v>23</v>
      </c>
      <c r="H284" t="s">
        <v>20</v>
      </c>
      <c r="I284">
        <v>133.72</v>
      </c>
      <c r="J284" t="s">
        <v>20</v>
      </c>
      <c r="K284" t="s">
        <v>20</v>
      </c>
      <c r="L284">
        <v>133.72</v>
      </c>
      <c r="N284" t="s">
        <v>20</v>
      </c>
      <c r="O284">
        <v>0</v>
      </c>
      <c r="P284" t="s">
        <v>20</v>
      </c>
      <c r="Q284" t="s">
        <v>20</v>
      </c>
      <c r="R284">
        <v>0</v>
      </c>
      <c r="S284" s="1">
        <v>44622</v>
      </c>
      <c r="Z284" s="8"/>
    </row>
    <row r="285" spans="1:26" x14ac:dyDescent="0.3">
      <c r="A285">
        <v>6244606317</v>
      </c>
      <c r="B285" t="s">
        <v>19</v>
      </c>
      <c r="C285" t="s">
        <v>20</v>
      </c>
      <c r="D285" t="s">
        <v>21</v>
      </c>
      <c r="E285" t="s">
        <v>22</v>
      </c>
      <c r="F285">
        <v>2</v>
      </c>
      <c r="G285" t="s">
        <v>23</v>
      </c>
      <c r="H285" t="s">
        <v>20</v>
      </c>
      <c r="I285">
        <v>133.9</v>
      </c>
      <c r="J285" t="s">
        <v>20</v>
      </c>
      <c r="K285" t="s">
        <v>20</v>
      </c>
      <c r="L285">
        <v>133.9</v>
      </c>
      <c r="M285" t="s">
        <v>24</v>
      </c>
      <c r="N285" t="s">
        <v>20</v>
      </c>
      <c r="O285">
        <v>0</v>
      </c>
      <c r="P285" t="s">
        <v>20</v>
      </c>
      <c r="Q285" t="s">
        <v>20</v>
      </c>
      <c r="R285">
        <v>0</v>
      </c>
      <c r="S285" s="1">
        <v>44622</v>
      </c>
      <c r="Z285" s="8"/>
    </row>
    <row r="286" spans="1:26" x14ac:dyDescent="0.3">
      <c r="A286">
        <v>8260450000</v>
      </c>
      <c r="B286" t="s">
        <v>19</v>
      </c>
      <c r="C286" t="s">
        <v>20</v>
      </c>
      <c r="D286" t="s">
        <v>21</v>
      </c>
      <c r="E286" t="s">
        <v>22</v>
      </c>
      <c r="F286">
        <v>2</v>
      </c>
      <c r="G286" t="s">
        <v>23</v>
      </c>
      <c r="H286" t="s">
        <v>20</v>
      </c>
      <c r="I286">
        <v>136.36000000000001</v>
      </c>
      <c r="J286" t="s">
        <v>20</v>
      </c>
      <c r="K286" t="s">
        <v>20</v>
      </c>
      <c r="L286">
        <v>136.36000000000001</v>
      </c>
      <c r="N286" t="s">
        <v>20</v>
      </c>
      <c r="O286">
        <v>0</v>
      </c>
      <c r="P286" t="s">
        <v>20</v>
      </c>
      <c r="Q286" t="s">
        <v>20</v>
      </c>
      <c r="R286">
        <v>0</v>
      </c>
      <c r="S286" s="1">
        <v>44622</v>
      </c>
      <c r="Z286" s="8"/>
    </row>
    <row r="287" spans="1:26" x14ac:dyDescent="0.3">
      <c r="A287">
        <v>3005071191</v>
      </c>
      <c r="B287" t="s">
        <v>19</v>
      </c>
      <c r="C287" t="s">
        <v>20</v>
      </c>
      <c r="D287" t="s">
        <v>21</v>
      </c>
      <c r="E287" t="s">
        <v>22</v>
      </c>
      <c r="F287">
        <v>2</v>
      </c>
      <c r="G287" t="s">
        <v>23</v>
      </c>
      <c r="H287" t="s">
        <v>20</v>
      </c>
      <c r="I287">
        <v>136.80000000000001</v>
      </c>
      <c r="J287" t="s">
        <v>20</v>
      </c>
      <c r="K287" t="s">
        <v>20</v>
      </c>
      <c r="L287">
        <v>136.80000000000001</v>
      </c>
      <c r="N287" t="s">
        <v>20</v>
      </c>
      <c r="O287">
        <v>0</v>
      </c>
      <c r="P287" t="s">
        <v>20</v>
      </c>
      <c r="Q287" t="s">
        <v>20</v>
      </c>
      <c r="R287">
        <v>0</v>
      </c>
      <c r="S287" s="1">
        <v>44622</v>
      </c>
      <c r="Z287" s="8"/>
    </row>
    <row r="288" spans="1:26" x14ac:dyDescent="0.3">
      <c r="A288">
        <v>6588044675</v>
      </c>
      <c r="B288" t="s">
        <v>19</v>
      </c>
      <c r="C288" t="s">
        <v>20</v>
      </c>
      <c r="D288" t="s">
        <v>21</v>
      </c>
      <c r="E288" t="s">
        <v>22</v>
      </c>
      <c r="F288">
        <v>2</v>
      </c>
      <c r="G288" t="s">
        <v>23</v>
      </c>
      <c r="H288" t="s">
        <v>20</v>
      </c>
      <c r="I288">
        <v>137.04</v>
      </c>
      <c r="J288" t="s">
        <v>20</v>
      </c>
      <c r="K288" t="s">
        <v>20</v>
      </c>
      <c r="L288">
        <v>137.04</v>
      </c>
      <c r="N288" t="s">
        <v>20</v>
      </c>
      <c r="O288">
        <v>0</v>
      </c>
      <c r="P288" t="s">
        <v>20</v>
      </c>
      <c r="Q288" t="s">
        <v>20</v>
      </c>
      <c r="R288">
        <v>0</v>
      </c>
      <c r="S288" s="1">
        <v>44622</v>
      </c>
      <c r="Z288" s="8"/>
    </row>
    <row r="289" spans="1:26" x14ac:dyDescent="0.3">
      <c r="A289">
        <v>927350000</v>
      </c>
      <c r="B289" t="s">
        <v>19</v>
      </c>
      <c r="C289" t="s">
        <v>20</v>
      </c>
      <c r="D289" t="s">
        <v>21</v>
      </c>
      <c r="E289" t="s">
        <v>22</v>
      </c>
      <c r="F289">
        <v>2</v>
      </c>
      <c r="G289" t="s">
        <v>23</v>
      </c>
      <c r="H289" t="s">
        <v>20</v>
      </c>
      <c r="I289">
        <v>137.94999999999999</v>
      </c>
      <c r="J289" t="s">
        <v>20</v>
      </c>
      <c r="K289" t="s">
        <v>20</v>
      </c>
      <c r="L289">
        <v>137.94999999999999</v>
      </c>
      <c r="N289" t="s">
        <v>20</v>
      </c>
      <c r="O289">
        <v>0</v>
      </c>
      <c r="P289" t="s">
        <v>20</v>
      </c>
      <c r="Q289" t="s">
        <v>20</v>
      </c>
      <c r="R289">
        <v>0</v>
      </c>
      <c r="S289" s="1">
        <v>44622</v>
      </c>
      <c r="Z289" s="8"/>
    </row>
    <row r="290" spans="1:26" x14ac:dyDescent="0.3">
      <c r="A290">
        <v>2334778752</v>
      </c>
      <c r="B290" t="s">
        <v>19</v>
      </c>
      <c r="C290" t="s">
        <v>20</v>
      </c>
      <c r="D290" t="s">
        <v>21</v>
      </c>
      <c r="E290" t="s">
        <v>22</v>
      </c>
      <c r="F290">
        <v>2</v>
      </c>
      <c r="G290" t="s">
        <v>23</v>
      </c>
      <c r="H290" t="s">
        <v>20</v>
      </c>
      <c r="I290">
        <v>139.37</v>
      </c>
      <c r="J290" t="s">
        <v>20</v>
      </c>
      <c r="K290" t="s">
        <v>20</v>
      </c>
      <c r="L290">
        <v>139.37</v>
      </c>
      <c r="M290" t="s">
        <v>24</v>
      </c>
      <c r="N290" t="s">
        <v>20</v>
      </c>
      <c r="O290">
        <v>0</v>
      </c>
      <c r="P290" t="s">
        <v>20</v>
      </c>
      <c r="Q290" t="s">
        <v>20</v>
      </c>
      <c r="R290">
        <v>0</v>
      </c>
      <c r="S290" s="1">
        <v>44622</v>
      </c>
      <c r="Z290" s="8"/>
    </row>
    <row r="291" spans="1:26" x14ac:dyDescent="0.3">
      <c r="A291">
        <v>3965150000</v>
      </c>
      <c r="B291" t="s">
        <v>19</v>
      </c>
      <c r="C291" t="s">
        <v>20</v>
      </c>
      <c r="D291" t="s">
        <v>21</v>
      </c>
      <c r="E291" t="s">
        <v>22</v>
      </c>
      <c r="F291">
        <v>2</v>
      </c>
      <c r="G291" t="s">
        <v>23</v>
      </c>
      <c r="H291" t="s">
        <v>20</v>
      </c>
      <c r="I291">
        <v>149.24</v>
      </c>
      <c r="J291" t="s">
        <v>20</v>
      </c>
      <c r="K291" t="s">
        <v>20</v>
      </c>
      <c r="L291">
        <v>149.24</v>
      </c>
      <c r="N291" t="s">
        <v>20</v>
      </c>
      <c r="O291">
        <v>0</v>
      </c>
      <c r="P291" t="s">
        <v>20</v>
      </c>
      <c r="Q291" t="s">
        <v>20</v>
      </c>
      <c r="R291">
        <v>0</v>
      </c>
      <c r="S291" s="1">
        <v>44622</v>
      </c>
      <c r="Z291" s="8"/>
    </row>
    <row r="292" spans="1:26" x14ac:dyDescent="0.3">
      <c r="A292">
        <v>1385502728</v>
      </c>
      <c r="B292" t="s">
        <v>19</v>
      </c>
      <c r="C292" t="s">
        <v>20</v>
      </c>
      <c r="D292" t="s">
        <v>21</v>
      </c>
      <c r="E292" t="s">
        <v>22</v>
      </c>
      <c r="F292">
        <v>2</v>
      </c>
      <c r="G292" t="s">
        <v>23</v>
      </c>
      <c r="H292" t="s">
        <v>20</v>
      </c>
      <c r="I292">
        <v>149.91999999999999</v>
      </c>
      <c r="J292" t="s">
        <v>20</v>
      </c>
      <c r="K292" t="s">
        <v>20</v>
      </c>
      <c r="L292">
        <v>149.91999999999999</v>
      </c>
      <c r="N292" t="s">
        <v>20</v>
      </c>
      <c r="O292">
        <v>0</v>
      </c>
      <c r="P292" t="s">
        <v>20</v>
      </c>
      <c r="Q292" t="s">
        <v>20</v>
      </c>
      <c r="R292">
        <v>0</v>
      </c>
      <c r="S292" s="1">
        <v>44622</v>
      </c>
      <c r="Z292" s="8"/>
    </row>
    <row r="293" spans="1:26" x14ac:dyDescent="0.3">
      <c r="A293">
        <v>4779936373</v>
      </c>
      <c r="B293" t="s">
        <v>19</v>
      </c>
      <c r="C293" t="s">
        <v>20</v>
      </c>
      <c r="D293" t="s">
        <v>21</v>
      </c>
      <c r="E293" t="s">
        <v>22</v>
      </c>
      <c r="F293">
        <v>2</v>
      </c>
      <c r="G293" t="s">
        <v>23</v>
      </c>
      <c r="H293" t="s">
        <v>20</v>
      </c>
      <c r="I293">
        <v>153.91999999999999</v>
      </c>
      <c r="J293" t="s">
        <v>20</v>
      </c>
      <c r="K293" t="s">
        <v>20</v>
      </c>
      <c r="L293">
        <v>153.91999999999999</v>
      </c>
      <c r="M293" t="s">
        <v>24</v>
      </c>
      <c r="N293" t="s">
        <v>20</v>
      </c>
      <c r="O293">
        <v>0</v>
      </c>
      <c r="P293" t="s">
        <v>20</v>
      </c>
      <c r="Q293" t="s">
        <v>20</v>
      </c>
      <c r="R293">
        <v>0</v>
      </c>
      <c r="S293" s="1">
        <v>44622</v>
      </c>
      <c r="Z293" s="8"/>
    </row>
    <row r="294" spans="1:26" x14ac:dyDescent="0.3">
      <c r="A294">
        <v>9733817392</v>
      </c>
      <c r="B294" t="s">
        <v>19</v>
      </c>
      <c r="C294" t="s">
        <v>20</v>
      </c>
      <c r="D294" t="s">
        <v>21</v>
      </c>
      <c r="E294" t="s">
        <v>22</v>
      </c>
      <c r="F294">
        <v>2</v>
      </c>
      <c r="G294" t="s">
        <v>23</v>
      </c>
      <c r="H294" t="s">
        <v>20</v>
      </c>
      <c r="I294">
        <v>157.86000000000001</v>
      </c>
      <c r="J294" t="s">
        <v>20</v>
      </c>
      <c r="K294" t="s">
        <v>20</v>
      </c>
      <c r="L294">
        <v>157.86000000000001</v>
      </c>
      <c r="N294" t="s">
        <v>20</v>
      </c>
      <c r="O294">
        <v>0</v>
      </c>
      <c r="P294" t="s">
        <v>20</v>
      </c>
      <c r="Q294" t="s">
        <v>20</v>
      </c>
      <c r="R294">
        <v>0</v>
      </c>
      <c r="S294" s="1">
        <v>44622</v>
      </c>
      <c r="Z294" s="8"/>
    </row>
    <row r="295" spans="1:26" x14ac:dyDescent="0.3">
      <c r="A295">
        <v>5831234668</v>
      </c>
      <c r="B295" t="s">
        <v>19</v>
      </c>
      <c r="C295" t="s">
        <v>20</v>
      </c>
      <c r="D295" t="s">
        <v>21</v>
      </c>
      <c r="E295" t="s">
        <v>22</v>
      </c>
      <c r="F295">
        <v>2</v>
      </c>
      <c r="G295" t="s">
        <v>23</v>
      </c>
      <c r="H295" t="s">
        <v>20</v>
      </c>
      <c r="I295">
        <v>158.41999999999999</v>
      </c>
      <c r="J295" t="s">
        <v>20</v>
      </c>
      <c r="K295" t="s">
        <v>20</v>
      </c>
      <c r="L295">
        <v>158.41999999999999</v>
      </c>
      <c r="N295" t="s">
        <v>20</v>
      </c>
      <c r="O295">
        <v>0</v>
      </c>
      <c r="P295" t="s">
        <v>20</v>
      </c>
      <c r="Q295" t="s">
        <v>20</v>
      </c>
      <c r="R295">
        <v>0</v>
      </c>
      <c r="S295" s="1">
        <v>44622</v>
      </c>
      <c r="Z295" s="8"/>
    </row>
    <row r="296" spans="1:26" x14ac:dyDescent="0.3">
      <c r="A296">
        <v>8510032291</v>
      </c>
      <c r="B296" t="s">
        <v>19</v>
      </c>
      <c r="C296" t="s">
        <v>20</v>
      </c>
      <c r="D296" t="s">
        <v>21</v>
      </c>
      <c r="E296" t="s">
        <v>22</v>
      </c>
      <c r="F296">
        <v>2</v>
      </c>
      <c r="G296" t="s">
        <v>23</v>
      </c>
      <c r="H296" t="s">
        <v>20</v>
      </c>
      <c r="I296">
        <v>160.26</v>
      </c>
      <c r="J296" t="s">
        <v>20</v>
      </c>
      <c r="K296" t="s">
        <v>20</v>
      </c>
      <c r="L296">
        <v>160.26</v>
      </c>
      <c r="N296" t="s">
        <v>20</v>
      </c>
      <c r="O296">
        <v>0</v>
      </c>
      <c r="P296" t="s">
        <v>20</v>
      </c>
      <c r="Q296" t="s">
        <v>20</v>
      </c>
      <c r="R296">
        <v>0</v>
      </c>
      <c r="S296" s="1">
        <v>44622</v>
      </c>
      <c r="Z296" s="8"/>
    </row>
    <row r="297" spans="1:26" x14ac:dyDescent="0.3">
      <c r="A297">
        <v>2003450000</v>
      </c>
      <c r="B297" t="s">
        <v>19</v>
      </c>
      <c r="C297" t="s">
        <v>20</v>
      </c>
      <c r="D297" t="s">
        <v>21</v>
      </c>
      <c r="E297" t="s">
        <v>22</v>
      </c>
      <c r="F297">
        <v>2</v>
      </c>
      <c r="G297" t="s">
        <v>23</v>
      </c>
      <c r="H297" t="s">
        <v>20</v>
      </c>
      <c r="I297">
        <v>160.82</v>
      </c>
      <c r="J297" t="s">
        <v>20</v>
      </c>
      <c r="K297" t="s">
        <v>20</v>
      </c>
      <c r="L297">
        <v>160.82</v>
      </c>
      <c r="M297" t="s">
        <v>24</v>
      </c>
      <c r="N297" t="s">
        <v>20</v>
      </c>
      <c r="O297">
        <v>0</v>
      </c>
      <c r="P297" t="s">
        <v>20</v>
      </c>
      <c r="Q297" t="s">
        <v>20</v>
      </c>
      <c r="R297">
        <v>0</v>
      </c>
      <c r="S297" s="1">
        <v>44622</v>
      </c>
      <c r="Z297" s="8"/>
    </row>
    <row r="298" spans="1:26" x14ac:dyDescent="0.3">
      <c r="A298">
        <v>8226554970</v>
      </c>
      <c r="B298" t="s">
        <v>19</v>
      </c>
      <c r="C298" t="s">
        <v>20</v>
      </c>
      <c r="D298" t="s">
        <v>21</v>
      </c>
      <c r="E298" t="s">
        <v>22</v>
      </c>
      <c r="F298">
        <v>2</v>
      </c>
      <c r="G298" t="s">
        <v>23</v>
      </c>
      <c r="H298" t="s">
        <v>20</v>
      </c>
      <c r="I298">
        <v>162.55000000000001</v>
      </c>
      <c r="J298" t="s">
        <v>20</v>
      </c>
      <c r="K298" t="s">
        <v>20</v>
      </c>
      <c r="L298">
        <v>162.55000000000001</v>
      </c>
      <c r="N298" t="s">
        <v>20</v>
      </c>
      <c r="O298">
        <v>0</v>
      </c>
      <c r="P298" t="s">
        <v>20</v>
      </c>
      <c r="Q298" t="s">
        <v>20</v>
      </c>
      <c r="R298">
        <v>0</v>
      </c>
      <c r="S298" s="1">
        <v>44622</v>
      </c>
      <c r="Z298" s="8"/>
    </row>
    <row r="299" spans="1:26" x14ac:dyDescent="0.3">
      <c r="A299">
        <v>722550000</v>
      </c>
      <c r="B299" t="s">
        <v>19</v>
      </c>
      <c r="C299" t="s">
        <v>20</v>
      </c>
      <c r="D299" t="s">
        <v>21</v>
      </c>
      <c r="E299" t="s">
        <v>22</v>
      </c>
      <c r="F299">
        <v>2</v>
      </c>
      <c r="G299" t="s">
        <v>23</v>
      </c>
      <c r="H299" t="s">
        <v>20</v>
      </c>
      <c r="I299">
        <v>164.94</v>
      </c>
      <c r="J299" t="s">
        <v>20</v>
      </c>
      <c r="K299" t="s">
        <v>20</v>
      </c>
      <c r="L299">
        <v>164.94</v>
      </c>
      <c r="N299" t="s">
        <v>20</v>
      </c>
      <c r="O299">
        <v>0</v>
      </c>
      <c r="P299" t="s">
        <v>20</v>
      </c>
      <c r="Q299" t="s">
        <v>20</v>
      </c>
      <c r="R299">
        <v>0</v>
      </c>
      <c r="S299" s="1">
        <v>44622</v>
      </c>
      <c r="Z299" s="8"/>
    </row>
    <row r="300" spans="1:26" x14ac:dyDescent="0.3">
      <c r="A300">
        <v>2343550000</v>
      </c>
      <c r="B300" t="s">
        <v>19</v>
      </c>
      <c r="C300" t="s">
        <v>20</v>
      </c>
      <c r="D300" t="s">
        <v>21</v>
      </c>
      <c r="E300" t="s">
        <v>22</v>
      </c>
      <c r="F300">
        <v>2</v>
      </c>
      <c r="G300" t="s">
        <v>23</v>
      </c>
      <c r="H300" t="s">
        <v>20</v>
      </c>
      <c r="I300">
        <v>165.44</v>
      </c>
      <c r="J300" t="s">
        <v>20</v>
      </c>
      <c r="K300" t="s">
        <v>20</v>
      </c>
      <c r="L300">
        <v>165.44</v>
      </c>
      <c r="N300" t="s">
        <v>20</v>
      </c>
      <c r="O300">
        <v>0</v>
      </c>
      <c r="P300" t="s">
        <v>20</v>
      </c>
      <c r="Q300" t="s">
        <v>20</v>
      </c>
      <c r="R300">
        <v>0</v>
      </c>
      <c r="S300" s="1">
        <v>44622</v>
      </c>
      <c r="Z300" s="8"/>
    </row>
    <row r="301" spans="1:26" x14ac:dyDescent="0.3">
      <c r="A301">
        <v>8650250000</v>
      </c>
      <c r="B301" t="s">
        <v>19</v>
      </c>
      <c r="C301" t="s">
        <v>20</v>
      </c>
      <c r="D301" t="s">
        <v>21</v>
      </c>
      <c r="E301" t="s">
        <v>22</v>
      </c>
      <c r="F301">
        <v>2</v>
      </c>
      <c r="G301" t="s">
        <v>23</v>
      </c>
      <c r="H301" t="s">
        <v>20</v>
      </c>
      <c r="I301">
        <v>165.56</v>
      </c>
      <c r="J301" t="s">
        <v>20</v>
      </c>
      <c r="K301" t="s">
        <v>20</v>
      </c>
      <c r="L301">
        <v>165.56</v>
      </c>
      <c r="M301" t="s">
        <v>24</v>
      </c>
      <c r="N301" t="s">
        <v>20</v>
      </c>
      <c r="O301">
        <v>0</v>
      </c>
      <c r="P301" t="s">
        <v>20</v>
      </c>
      <c r="Q301" t="s">
        <v>20</v>
      </c>
      <c r="R301">
        <v>0</v>
      </c>
      <c r="S301" s="1">
        <v>44622</v>
      </c>
      <c r="Z301" s="8"/>
    </row>
    <row r="302" spans="1:26" x14ac:dyDescent="0.3">
      <c r="A302">
        <v>8104817034</v>
      </c>
      <c r="B302" t="s">
        <v>19</v>
      </c>
      <c r="C302" t="s">
        <v>20</v>
      </c>
      <c r="D302" t="s">
        <v>21</v>
      </c>
      <c r="E302" t="s">
        <v>22</v>
      </c>
      <c r="F302">
        <v>2</v>
      </c>
      <c r="G302" t="s">
        <v>23</v>
      </c>
      <c r="H302" t="s">
        <v>20</v>
      </c>
      <c r="I302">
        <v>168.31</v>
      </c>
      <c r="J302" t="s">
        <v>20</v>
      </c>
      <c r="K302" t="s">
        <v>20</v>
      </c>
      <c r="L302">
        <v>168.31</v>
      </c>
      <c r="N302" t="s">
        <v>20</v>
      </c>
      <c r="O302">
        <v>0</v>
      </c>
      <c r="P302" t="s">
        <v>20</v>
      </c>
      <c r="Q302" t="s">
        <v>20</v>
      </c>
      <c r="R302">
        <v>0</v>
      </c>
      <c r="S302" s="1">
        <v>44622</v>
      </c>
      <c r="Z302" s="8"/>
    </row>
    <row r="303" spans="1:26" x14ac:dyDescent="0.3">
      <c r="A303">
        <v>1393550000</v>
      </c>
      <c r="B303" t="s">
        <v>19</v>
      </c>
      <c r="C303" t="s">
        <v>20</v>
      </c>
      <c r="D303" t="s">
        <v>21</v>
      </c>
      <c r="E303" t="s">
        <v>22</v>
      </c>
      <c r="F303">
        <v>2</v>
      </c>
      <c r="G303" t="s">
        <v>23</v>
      </c>
      <c r="H303" t="s">
        <v>20</v>
      </c>
      <c r="I303">
        <v>171.48</v>
      </c>
      <c r="J303" t="s">
        <v>20</v>
      </c>
      <c r="K303" t="s">
        <v>20</v>
      </c>
      <c r="L303">
        <v>171.48</v>
      </c>
      <c r="N303" t="s">
        <v>20</v>
      </c>
      <c r="O303">
        <v>0</v>
      </c>
      <c r="P303" t="s">
        <v>20</v>
      </c>
      <c r="Q303" t="s">
        <v>20</v>
      </c>
      <c r="R303">
        <v>0</v>
      </c>
      <c r="S303" s="1">
        <v>44622</v>
      </c>
      <c r="Z303" s="8"/>
    </row>
    <row r="304" spans="1:26" x14ac:dyDescent="0.3">
      <c r="A304">
        <v>534520605</v>
      </c>
      <c r="B304" t="s">
        <v>19</v>
      </c>
      <c r="C304" t="s">
        <v>20</v>
      </c>
      <c r="D304" t="s">
        <v>21</v>
      </c>
      <c r="E304" t="s">
        <v>22</v>
      </c>
      <c r="F304">
        <v>2</v>
      </c>
      <c r="G304" t="s">
        <v>23</v>
      </c>
      <c r="H304" t="s">
        <v>20</v>
      </c>
      <c r="I304">
        <v>172.42</v>
      </c>
      <c r="J304" t="s">
        <v>20</v>
      </c>
      <c r="K304" t="s">
        <v>20</v>
      </c>
      <c r="L304">
        <v>172.42</v>
      </c>
      <c r="N304" t="s">
        <v>20</v>
      </c>
      <c r="O304">
        <v>0</v>
      </c>
      <c r="P304" t="s">
        <v>20</v>
      </c>
      <c r="Q304" t="s">
        <v>20</v>
      </c>
      <c r="R304">
        <v>0</v>
      </c>
      <c r="S304" s="1">
        <v>44622</v>
      </c>
      <c r="Z304" s="8"/>
    </row>
    <row r="305" spans="1:26" x14ac:dyDescent="0.3">
      <c r="A305">
        <v>2772728991</v>
      </c>
      <c r="B305" t="s">
        <v>19</v>
      </c>
      <c r="C305" t="s">
        <v>20</v>
      </c>
      <c r="D305" t="s">
        <v>21</v>
      </c>
      <c r="E305" t="s">
        <v>22</v>
      </c>
      <c r="F305">
        <v>2</v>
      </c>
      <c r="G305" t="s">
        <v>23</v>
      </c>
      <c r="H305" t="s">
        <v>20</v>
      </c>
      <c r="I305">
        <v>173.5</v>
      </c>
      <c r="J305" t="s">
        <v>20</v>
      </c>
      <c r="K305" t="s">
        <v>20</v>
      </c>
      <c r="L305">
        <v>173.5</v>
      </c>
      <c r="N305" t="s">
        <v>20</v>
      </c>
      <c r="O305">
        <v>0</v>
      </c>
      <c r="P305" t="s">
        <v>20</v>
      </c>
      <c r="Q305" t="s">
        <v>20</v>
      </c>
      <c r="R305">
        <v>0</v>
      </c>
      <c r="S305" s="1">
        <v>44622</v>
      </c>
      <c r="Z305" s="8"/>
    </row>
    <row r="306" spans="1:26" x14ac:dyDescent="0.3">
      <c r="A306">
        <v>9931381453</v>
      </c>
      <c r="B306" t="s">
        <v>19</v>
      </c>
      <c r="C306" t="s">
        <v>20</v>
      </c>
      <c r="D306" t="s">
        <v>21</v>
      </c>
      <c r="E306" t="s">
        <v>22</v>
      </c>
      <c r="F306">
        <v>2</v>
      </c>
      <c r="G306" t="s">
        <v>23</v>
      </c>
      <c r="H306" t="s">
        <v>20</v>
      </c>
      <c r="I306">
        <v>174.08</v>
      </c>
      <c r="J306" t="s">
        <v>20</v>
      </c>
      <c r="K306" t="s">
        <v>20</v>
      </c>
      <c r="L306">
        <v>174.08</v>
      </c>
      <c r="N306" t="s">
        <v>20</v>
      </c>
      <c r="O306">
        <v>0</v>
      </c>
      <c r="P306" t="s">
        <v>20</v>
      </c>
      <c r="Q306" t="s">
        <v>20</v>
      </c>
      <c r="R306">
        <v>0</v>
      </c>
      <c r="S306" s="1">
        <v>44622</v>
      </c>
      <c r="Z306" s="8"/>
    </row>
    <row r="307" spans="1:26" x14ac:dyDescent="0.3">
      <c r="A307">
        <v>2865960520</v>
      </c>
      <c r="B307" t="s">
        <v>19</v>
      </c>
      <c r="C307" t="s">
        <v>20</v>
      </c>
      <c r="D307" t="s">
        <v>21</v>
      </c>
      <c r="E307" t="s">
        <v>22</v>
      </c>
      <c r="F307">
        <v>2</v>
      </c>
      <c r="G307" t="s">
        <v>23</v>
      </c>
      <c r="H307" t="s">
        <v>20</v>
      </c>
      <c r="I307">
        <v>174.66</v>
      </c>
      <c r="J307" t="s">
        <v>20</v>
      </c>
      <c r="K307" t="s">
        <v>20</v>
      </c>
      <c r="L307">
        <v>174.66</v>
      </c>
      <c r="M307" t="s">
        <v>24</v>
      </c>
      <c r="N307" t="s">
        <v>20</v>
      </c>
      <c r="O307">
        <v>0</v>
      </c>
      <c r="P307" t="s">
        <v>20</v>
      </c>
      <c r="Q307" t="s">
        <v>20</v>
      </c>
      <c r="R307">
        <v>0</v>
      </c>
      <c r="S307" s="1">
        <v>44622</v>
      </c>
      <c r="Z307" s="8"/>
    </row>
    <row r="308" spans="1:26" x14ac:dyDescent="0.3">
      <c r="A308">
        <v>780250000</v>
      </c>
      <c r="B308" t="s">
        <v>19</v>
      </c>
      <c r="C308" t="s">
        <v>20</v>
      </c>
      <c r="D308" t="s">
        <v>21</v>
      </c>
      <c r="E308" t="s">
        <v>22</v>
      </c>
      <c r="F308">
        <v>2</v>
      </c>
      <c r="G308" t="s">
        <v>23</v>
      </c>
      <c r="H308" t="s">
        <v>20</v>
      </c>
      <c r="I308">
        <v>175.3</v>
      </c>
      <c r="J308" t="s">
        <v>20</v>
      </c>
      <c r="K308" t="s">
        <v>20</v>
      </c>
      <c r="L308">
        <v>175.3</v>
      </c>
      <c r="N308" t="s">
        <v>20</v>
      </c>
      <c r="O308">
        <v>0</v>
      </c>
      <c r="P308" t="s">
        <v>20</v>
      </c>
      <c r="Q308" t="s">
        <v>20</v>
      </c>
      <c r="R308">
        <v>0</v>
      </c>
      <c r="S308" s="1">
        <v>44622</v>
      </c>
      <c r="Z308" s="8"/>
    </row>
    <row r="309" spans="1:26" x14ac:dyDescent="0.3">
      <c r="A309">
        <v>9614480779</v>
      </c>
      <c r="B309" t="s">
        <v>19</v>
      </c>
      <c r="C309" t="s">
        <v>20</v>
      </c>
      <c r="D309" t="s">
        <v>21</v>
      </c>
      <c r="E309" t="s">
        <v>22</v>
      </c>
      <c r="F309">
        <v>2</v>
      </c>
      <c r="G309" t="s">
        <v>23</v>
      </c>
      <c r="H309" t="s">
        <v>20</v>
      </c>
      <c r="I309">
        <v>175.52</v>
      </c>
      <c r="J309" t="s">
        <v>20</v>
      </c>
      <c r="K309" t="s">
        <v>20</v>
      </c>
      <c r="L309">
        <v>175.52</v>
      </c>
      <c r="M309" t="s">
        <v>24</v>
      </c>
      <c r="N309" t="s">
        <v>20</v>
      </c>
      <c r="O309">
        <v>0</v>
      </c>
      <c r="P309" t="s">
        <v>20</v>
      </c>
      <c r="Q309" t="s">
        <v>20</v>
      </c>
      <c r="R309">
        <v>0</v>
      </c>
      <c r="S309" s="1">
        <v>44622</v>
      </c>
      <c r="Z309" s="8"/>
    </row>
    <row r="310" spans="1:26" x14ac:dyDescent="0.3">
      <c r="A310">
        <v>8904650000</v>
      </c>
      <c r="B310" t="s">
        <v>19</v>
      </c>
      <c r="C310" t="s">
        <v>20</v>
      </c>
      <c r="D310" t="s">
        <v>21</v>
      </c>
      <c r="E310" t="s">
        <v>22</v>
      </c>
      <c r="F310">
        <v>2</v>
      </c>
      <c r="G310" t="s">
        <v>23</v>
      </c>
      <c r="H310" t="s">
        <v>20</v>
      </c>
      <c r="I310">
        <v>177.24</v>
      </c>
      <c r="J310" t="s">
        <v>20</v>
      </c>
      <c r="K310" t="s">
        <v>20</v>
      </c>
      <c r="L310">
        <v>177.24</v>
      </c>
      <c r="N310" t="s">
        <v>20</v>
      </c>
      <c r="O310">
        <v>0</v>
      </c>
      <c r="P310" t="s">
        <v>20</v>
      </c>
      <c r="Q310" t="s">
        <v>20</v>
      </c>
      <c r="R310">
        <v>0</v>
      </c>
      <c r="S310" s="1">
        <v>44622</v>
      </c>
      <c r="Z310" s="8"/>
    </row>
    <row r="311" spans="1:26" x14ac:dyDescent="0.3">
      <c r="A311">
        <v>8296250000</v>
      </c>
      <c r="B311" t="s">
        <v>19</v>
      </c>
      <c r="C311" t="s">
        <v>20</v>
      </c>
      <c r="D311" t="s">
        <v>21</v>
      </c>
      <c r="E311" t="s">
        <v>22</v>
      </c>
      <c r="F311">
        <v>2</v>
      </c>
      <c r="G311" t="s">
        <v>23</v>
      </c>
      <c r="H311" t="s">
        <v>20</v>
      </c>
      <c r="I311">
        <v>177.74</v>
      </c>
      <c r="J311" t="s">
        <v>20</v>
      </c>
      <c r="K311" t="s">
        <v>20</v>
      </c>
      <c r="L311">
        <v>177.74</v>
      </c>
      <c r="N311" t="s">
        <v>20</v>
      </c>
      <c r="O311">
        <v>0</v>
      </c>
      <c r="P311" t="s">
        <v>20</v>
      </c>
      <c r="Q311" t="s">
        <v>20</v>
      </c>
      <c r="R311">
        <v>0</v>
      </c>
      <c r="S311" s="1">
        <v>44622</v>
      </c>
      <c r="Z311" s="8"/>
    </row>
    <row r="312" spans="1:26" x14ac:dyDescent="0.3">
      <c r="A312">
        <v>9463663302</v>
      </c>
      <c r="B312" t="s">
        <v>19</v>
      </c>
      <c r="C312" t="s">
        <v>20</v>
      </c>
      <c r="D312" t="s">
        <v>21</v>
      </c>
      <c r="E312" t="s">
        <v>22</v>
      </c>
      <c r="F312">
        <v>2</v>
      </c>
      <c r="G312" t="s">
        <v>23</v>
      </c>
      <c r="H312" t="s">
        <v>20</v>
      </c>
      <c r="I312">
        <v>178.36</v>
      </c>
      <c r="J312" t="s">
        <v>20</v>
      </c>
      <c r="K312" t="s">
        <v>20</v>
      </c>
      <c r="L312">
        <v>178.36</v>
      </c>
      <c r="M312" t="s">
        <v>24</v>
      </c>
      <c r="N312" t="s">
        <v>20</v>
      </c>
      <c r="O312">
        <v>0</v>
      </c>
      <c r="P312" t="s">
        <v>20</v>
      </c>
      <c r="Q312" t="s">
        <v>20</v>
      </c>
      <c r="R312">
        <v>0</v>
      </c>
      <c r="S312" s="1">
        <v>44622</v>
      </c>
      <c r="Z312" s="8"/>
    </row>
    <row r="313" spans="1:26" x14ac:dyDescent="0.3">
      <c r="A313">
        <v>6092593792</v>
      </c>
      <c r="B313" t="s">
        <v>19</v>
      </c>
      <c r="C313" t="s">
        <v>20</v>
      </c>
      <c r="D313" t="s">
        <v>21</v>
      </c>
      <c r="E313" t="s">
        <v>22</v>
      </c>
      <c r="F313">
        <v>2</v>
      </c>
      <c r="G313" t="s">
        <v>23</v>
      </c>
      <c r="H313" t="s">
        <v>20</v>
      </c>
      <c r="I313">
        <v>178.99</v>
      </c>
      <c r="J313" t="s">
        <v>20</v>
      </c>
      <c r="K313" t="s">
        <v>20</v>
      </c>
      <c r="L313">
        <v>178.99</v>
      </c>
      <c r="N313" t="s">
        <v>20</v>
      </c>
      <c r="O313">
        <v>0</v>
      </c>
      <c r="P313" t="s">
        <v>20</v>
      </c>
      <c r="Q313" t="s">
        <v>20</v>
      </c>
      <c r="R313">
        <v>0</v>
      </c>
      <c r="S313" s="1">
        <v>44622</v>
      </c>
      <c r="Z313" s="8"/>
    </row>
    <row r="314" spans="1:26" x14ac:dyDescent="0.3">
      <c r="A314">
        <v>3194120969</v>
      </c>
      <c r="B314" t="s">
        <v>19</v>
      </c>
      <c r="C314" t="s">
        <v>20</v>
      </c>
      <c r="D314" t="s">
        <v>21</v>
      </c>
      <c r="E314" t="s">
        <v>22</v>
      </c>
      <c r="F314">
        <v>2</v>
      </c>
      <c r="G314" t="s">
        <v>23</v>
      </c>
      <c r="H314" t="s">
        <v>20</v>
      </c>
      <c r="I314">
        <v>183.65</v>
      </c>
      <c r="J314" t="s">
        <v>20</v>
      </c>
      <c r="K314" t="s">
        <v>20</v>
      </c>
      <c r="L314">
        <v>183.65</v>
      </c>
      <c r="N314" t="s">
        <v>20</v>
      </c>
      <c r="O314">
        <v>0</v>
      </c>
      <c r="P314" t="s">
        <v>20</v>
      </c>
      <c r="Q314" t="s">
        <v>20</v>
      </c>
      <c r="R314">
        <v>0</v>
      </c>
      <c r="S314" s="1">
        <v>44622</v>
      </c>
      <c r="Z314" s="8"/>
    </row>
    <row r="315" spans="1:26" x14ac:dyDescent="0.3">
      <c r="A315">
        <v>6647387284</v>
      </c>
      <c r="B315" t="s">
        <v>19</v>
      </c>
      <c r="C315" t="s">
        <v>20</v>
      </c>
      <c r="D315" t="s">
        <v>21</v>
      </c>
      <c r="E315" t="s">
        <v>22</v>
      </c>
      <c r="F315">
        <v>2</v>
      </c>
      <c r="G315" t="s">
        <v>23</v>
      </c>
      <c r="H315" t="s">
        <v>20</v>
      </c>
      <c r="I315">
        <v>187.38</v>
      </c>
      <c r="J315" t="s">
        <v>20</v>
      </c>
      <c r="K315" t="s">
        <v>20</v>
      </c>
      <c r="L315">
        <v>187.38</v>
      </c>
      <c r="N315" t="s">
        <v>20</v>
      </c>
      <c r="O315">
        <v>0</v>
      </c>
      <c r="P315" t="s">
        <v>20</v>
      </c>
      <c r="Q315" t="s">
        <v>20</v>
      </c>
      <c r="R315">
        <v>0</v>
      </c>
      <c r="S315" s="1">
        <v>44622</v>
      </c>
      <c r="Z315" s="8"/>
    </row>
    <row r="316" spans="1:26" x14ac:dyDescent="0.3">
      <c r="A316">
        <v>9720347099</v>
      </c>
      <c r="B316" t="s">
        <v>19</v>
      </c>
      <c r="C316" t="s">
        <v>20</v>
      </c>
      <c r="D316" t="s">
        <v>21</v>
      </c>
      <c r="E316" t="s">
        <v>22</v>
      </c>
      <c r="F316">
        <v>2</v>
      </c>
      <c r="G316" t="s">
        <v>23</v>
      </c>
      <c r="H316" t="s">
        <v>20</v>
      </c>
      <c r="I316">
        <v>187.63</v>
      </c>
      <c r="J316" t="s">
        <v>20</v>
      </c>
      <c r="K316" t="s">
        <v>20</v>
      </c>
      <c r="L316">
        <v>187.63</v>
      </c>
      <c r="N316" t="s">
        <v>20</v>
      </c>
      <c r="O316">
        <v>0</v>
      </c>
      <c r="P316" t="s">
        <v>20</v>
      </c>
      <c r="Q316" t="s">
        <v>20</v>
      </c>
      <c r="R316">
        <v>0</v>
      </c>
      <c r="S316" s="1">
        <v>44622</v>
      </c>
      <c r="Z316" s="8"/>
    </row>
    <row r="317" spans="1:26" x14ac:dyDescent="0.3">
      <c r="A317">
        <v>9670516804</v>
      </c>
      <c r="B317" t="s">
        <v>19</v>
      </c>
      <c r="C317" t="s">
        <v>20</v>
      </c>
      <c r="D317" t="s">
        <v>21</v>
      </c>
      <c r="E317" t="s">
        <v>22</v>
      </c>
      <c r="F317">
        <v>2</v>
      </c>
      <c r="G317" t="s">
        <v>23</v>
      </c>
      <c r="H317" t="s">
        <v>20</v>
      </c>
      <c r="I317">
        <v>188.99</v>
      </c>
      <c r="J317" t="s">
        <v>20</v>
      </c>
      <c r="K317" t="s">
        <v>20</v>
      </c>
      <c r="L317">
        <v>188.99</v>
      </c>
      <c r="N317" t="s">
        <v>20</v>
      </c>
      <c r="O317">
        <v>0</v>
      </c>
      <c r="P317" t="s">
        <v>20</v>
      </c>
      <c r="Q317" t="s">
        <v>20</v>
      </c>
      <c r="R317">
        <v>0</v>
      </c>
      <c r="S317" s="1">
        <v>44622</v>
      </c>
      <c r="Z317" s="8"/>
    </row>
    <row r="318" spans="1:26" x14ac:dyDescent="0.3">
      <c r="A318">
        <v>8631884951</v>
      </c>
      <c r="B318" t="s">
        <v>19</v>
      </c>
      <c r="C318" t="s">
        <v>20</v>
      </c>
      <c r="D318" t="s">
        <v>21</v>
      </c>
      <c r="E318" t="s">
        <v>22</v>
      </c>
      <c r="F318">
        <v>2</v>
      </c>
      <c r="G318" t="s">
        <v>23</v>
      </c>
      <c r="H318" t="s">
        <v>20</v>
      </c>
      <c r="I318">
        <v>189.83</v>
      </c>
      <c r="J318" t="s">
        <v>20</v>
      </c>
      <c r="K318" t="s">
        <v>20</v>
      </c>
      <c r="L318">
        <v>189.83</v>
      </c>
      <c r="N318" t="s">
        <v>20</v>
      </c>
      <c r="O318">
        <v>0</v>
      </c>
      <c r="P318" t="s">
        <v>20</v>
      </c>
      <c r="Q318" t="s">
        <v>20</v>
      </c>
      <c r="R318">
        <v>0</v>
      </c>
      <c r="S318" s="1">
        <v>44622</v>
      </c>
      <c r="Z318" s="8"/>
    </row>
    <row r="319" spans="1:26" x14ac:dyDescent="0.3">
      <c r="A319">
        <v>9803650000</v>
      </c>
      <c r="B319" t="s">
        <v>19</v>
      </c>
      <c r="C319" t="s">
        <v>20</v>
      </c>
      <c r="D319" t="s">
        <v>21</v>
      </c>
      <c r="E319" t="s">
        <v>22</v>
      </c>
      <c r="F319">
        <v>2</v>
      </c>
      <c r="G319" t="s">
        <v>23</v>
      </c>
      <c r="H319" t="s">
        <v>20</v>
      </c>
      <c r="I319">
        <v>192.98</v>
      </c>
      <c r="J319" t="s">
        <v>20</v>
      </c>
      <c r="K319" t="s">
        <v>20</v>
      </c>
      <c r="L319">
        <v>192.98</v>
      </c>
      <c r="N319" t="s">
        <v>20</v>
      </c>
      <c r="O319">
        <v>0</v>
      </c>
      <c r="P319" t="s">
        <v>20</v>
      </c>
      <c r="Q319" t="s">
        <v>20</v>
      </c>
      <c r="R319">
        <v>0</v>
      </c>
      <c r="S319" s="1">
        <v>44622</v>
      </c>
      <c r="Z319" s="8"/>
    </row>
    <row r="320" spans="1:26" x14ac:dyDescent="0.3">
      <c r="A320">
        <v>1441558482</v>
      </c>
      <c r="B320" t="s">
        <v>19</v>
      </c>
      <c r="C320" t="s">
        <v>20</v>
      </c>
      <c r="D320" t="s">
        <v>21</v>
      </c>
      <c r="E320" t="s">
        <v>22</v>
      </c>
      <c r="F320">
        <v>2</v>
      </c>
      <c r="G320" t="s">
        <v>23</v>
      </c>
      <c r="H320" t="s">
        <v>20</v>
      </c>
      <c r="I320">
        <v>197.33</v>
      </c>
      <c r="J320" t="s">
        <v>20</v>
      </c>
      <c r="K320" t="s">
        <v>20</v>
      </c>
      <c r="L320">
        <v>197.33</v>
      </c>
      <c r="N320" t="s">
        <v>20</v>
      </c>
      <c r="O320">
        <v>0</v>
      </c>
      <c r="P320" t="s">
        <v>20</v>
      </c>
      <c r="Q320" t="s">
        <v>20</v>
      </c>
      <c r="R320">
        <v>0</v>
      </c>
      <c r="S320" s="1">
        <v>44622</v>
      </c>
      <c r="Z320" s="8"/>
    </row>
    <row r="321" spans="1:26" x14ac:dyDescent="0.3">
      <c r="A321">
        <v>895803572</v>
      </c>
      <c r="B321" t="s">
        <v>19</v>
      </c>
      <c r="C321" t="s">
        <v>20</v>
      </c>
      <c r="D321" t="s">
        <v>21</v>
      </c>
      <c r="E321" t="s">
        <v>22</v>
      </c>
      <c r="F321">
        <v>2</v>
      </c>
      <c r="G321" t="s">
        <v>23</v>
      </c>
      <c r="H321" t="s">
        <v>20</v>
      </c>
      <c r="I321">
        <v>197.63</v>
      </c>
      <c r="J321" t="s">
        <v>20</v>
      </c>
      <c r="K321" t="s">
        <v>20</v>
      </c>
      <c r="L321">
        <v>197.63</v>
      </c>
      <c r="N321" t="s">
        <v>20</v>
      </c>
      <c r="O321">
        <v>0</v>
      </c>
      <c r="P321" t="s">
        <v>20</v>
      </c>
      <c r="Q321" t="s">
        <v>20</v>
      </c>
      <c r="R321">
        <v>0</v>
      </c>
      <c r="S321" s="1">
        <v>44622</v>
      </c>
      <c r="Z321" s="8"/>
    </row>
    <row r="322" spans="1:26" x14ac:dyDescent="0.3">
      <c r="A322">
        <v>8949133587</v>
      </c>
      <c r="B322" t="s">
        <v>19</v>
      </c>
      <c r="C322" t="s">
        <v>20</v>
      </c>
      <c r="D322" t="s">
        <v>21</v>
      </c>
      <c r="E322" t="s">
        <v>22</v>
      </c>
      <c r="F322">
        <v>2</v>
      </c>
      <c r="G322" t="s">
        <v>23</v>
      </c>
      <c r="H322" t="s">
        <v>20</v>
      </c>
      <c r="I322">
        <v>197.8</v>
      </c>
      <c r="J322" t="s">
        <v>20</v>
      </c>
      <c r="K322" t="s">
        <v>20</v>
      </c>
      <c r="L322">
        <v>197.8</v>
      </c>
      <c r="M322" t="s">
        <v>24</v>
      </c>
      <c r="N322" t="s">
        <v>20</v>
      </c>
      <c r="O322">
        <v>0</v>
      </c>
      <c r="P322" t="s">
        <v>20</v>
      </c>
      <c r="Q322" t="s">
        <v>20</v>
      </c>
      <c r="R322">
        <v>0</v>
      </c>
      <c r="S322" s="1">
        <v>44622</v>
      </c>
      <c r="Z322" s="8"/>
    </row>
    <row r="323" spans="1:26" x14ac:dyDescent="0.3">
      <c r="A323">
        <v>6695624700</v>
      </c>
      <c r="B323" t="s">
        <v>19</v>
      </c>
      <c r="C323" t="s">
        <v>20</v>
      </c>
      <c r="D323" t="s">
        <v>21</v>
      </c>
      <c r="E323" t="s">
        <v>22</v>
      </c>
      <c r="F323">
        <v>2</v>
      </c>
      <c r="G323" t="s">
        <v>23</v>
      </c>
      <c r="H323" t="s">
        <v>20</v>
      </c>
      <c r="I323">
        <v>198.36</v>
      </c>
      <c r="J323" t="s">
        <v>20</v>
      </c>
      <c r="K323" t="s">
        <v>20</v>
      </c>
      <c r="L323">
        <v>198.36</v>
      </c>
      <c r="N323" t="s">
        <v>20</v>
      </c>
      <c r="O323">
        <v>0</v>
      </c>
      <c r="P323" t="s">
        <v>20</v>
      </c>
      <c r="Q323" t="s">
        <v>20</v>
      </c>
      <c r="R323">
        <v>0</v>
      </c>
      <c r="S323" s="1">
        <v>44622</v>
      </c>
      <c r="Z323" s="8"/>
    </row>
    <row r="324" spans="1:26" x14ac:dyDescent="0.3">
      <c r="A324">
        <v>7861826751</v>
      </c>
      <c r="B324" t="s">
        <v>19</v>
      </c>
      <c r="C324" t="s">
        <v>20</v>
      </c>
      <c r="D324" t="s">
        <v>21</v>
      </c>
      <c r="E324" t="s">
        <v>22</v>
      </c>
      <c r="F324">
        <v>2</v>
      </c>
      <c r="G324" t="s">
        <v>23</v>
      </c>
      <c r="H324" t="s">
        <v>20</v>
      </c>
      <c r="I324">
        <v>199.72</v>
      </c>
      <c r="J324" t="s">
        <v>20</v>
      </c>
      <c r="K324" t="s">
        <v>20</v>
      </c>
      <c r="L324">
        <v>199.72</v>
      </c>
      <c r="N324" t="s">
        <v>20</v>
      </c>
      <c r="O324">
        <v>0</v>
      </c>
      <c r="P324" t="s">
        <v>20</v>
      </c>
      <c r="Q324" t="s">
        <v>20</v>
      </c>
      <c r="R324">
        <v>0</v>
      </c>
      <c r="S324" s="1">
        <v>44622</v>
      </c>
      <c r="Z324" s="8"/>
    </row>
    <row r="325" spans="1:26" x14ac:dyDescent="0.3">
      <c r="A325">
        <v>2351584234</v>
      </c>
      <c r="B325" t="s">
        <v>19</v>
      </c>
      <c r="C325" t="s">
        <v>20</v>
      </c>
      <c r="D325" t="s">
        <v>21</v>
      </c>
      <c r="E325" t="s">
        <v>22</v>
      </c>
      <c r="F325">
        <v>2</v>
      </c>
      <c r="G325" t="s">
        <v>23</v>
      </c>
      <c r="H325" t="s">
        <v>20</v>
      </c>
      <c r="I325">
        <v>200.01</v>
      </c>
      <c r="J325" t="s">
        <v>20</v>
      </c>
      <c r="K325" t="s">
        <v>20</v>
      </c>
      <c r="L325">
        <v>200.01</v>
      </c>
      <c r="N325" t="s">
        <v>20</v>
      </c>
      <c r="O325">
        <v>0</v>
      </c>
      <c r="P325" t="s">
        <v>20</v>
      </c>
      <c r="Q325" t="s">
        <v>20</v>
      </c>
      <c r="R325">
        <v>0</v>
      </c>
      <c r="S325" s="1">
        <v>44622</v>
      </c>
      <c r="Z325" s="8"/>
    </row>
    <row r="326" spans="1:26" x14ac:dyDescent="0.3">
      <c r="A326">
        <v>4402929182</v>
      </c>
      <c r="B326" t="s">
        <v>19</v>
      </c>
      <c r="C326" t="s">
        <v>20</v>
      </c>
      <c r="D326" t="s">
        <v>21</v>
      </c>
      <c r="E326" t="s">
        <v>22</v>
      </c>
      <c r="F326">
        <v>2</v>
      </c>
      <c r="G326" t="s">
        <v>23</v>
      </c>
      <c r="H326" t="s">
        <v>20</v>
      </c>
      <c r="I326">
        <v>200.57</v>
      </c>
      <c r="J326" t="s">
        <v>20</v>
      </c>
      <c r="K326" t="s">
        <v>20</v>
      </c>
      <c r="L326">
        <v>200.57</v>
      </c>
      <c r="N326" t="s">
        <v>20</v>
      </c>
      <c r="O326">
        <v>0</v>
      </c>
      <c r="P326" t="s">
        <v>20</v>
      </c>
      <c r="Q326" t="s">
        <v>20</v>
      </c>
      <c r="R326">
        <v>0</v>
      </c>
      <c r="S326" s="1">
        <v>44622</v>
      </c>
      <c r="Z326" s="8"/>
    </row>
    <row r="327" spans="1:26" x14ac:dyDescent="0.3">
      <c r="A327">
        <v>4393877604</v>
      </c>
      <c r="B327" t="s">
        <v>19</v>
      </c>
      <c r="C327" t="s">
        <v>20</v>
      </c>
      <c r="D327" t="s">
        <v>21</v>
      </c>
      <c r="E327" t="s">
        <v>22</v>
      </c>
      <c r="F327">
        <v>2</v>
      </c>
      <c r="G327" t="s">
        <v>23</v>
      </c>
      <c r="H327" t="s">
        <v>20</v>
      </c>
      <c r="I327">
        <v>200.67</v>
      </c>
      <c r="J327" t="s">
        <v>20</v>
      </c>
      <c r="K327" t="s">
        <v>20</v>
      </c>
      <c r="L327">
        <v>200.67</v>
      </c>
      <c r="M327" t="s">
        <v>24</v>
      </c>
      <c r="N327" t="s">
        <v>20</v>
      </c>
      <c r="O327">
        <v>0</v>
      </c>
      <c r="P327" t="s">
        <v>20</v>
      </c>
      <c r="Q327" t="s">
        <v>20</v>
      </c>
      <c r="R327">
        <v>0</v>
      </c>
      <c r="S327" s="1">
        <v>44622</v>
      </c>
      <c r="Z327" s="8"/>
    </row>
    <row r="328" spans="1:26" x14ac:dyDescent="0.3">
      <c r="A328">
        <v>2498327380</v>
      </c>
      <c r="B328" t="s">
        <v>19</v>
      </c>
      <c r="C328" t="s">
        <v>20</v>
      </c>
      <c r="D328" t="s">
        <v>21</v>
      </c>
      <c r="E328" t="s">
        <v>22</v>
      </c>
      <c r="F328">
        <v>2</v>
      </c>
      <c r="G328" t="s">
        <v>23</v>
      </c>
      <c r="H328" t="s">
        <v>20</v>
      </c>
      <c r="I328">
        <v>200.71</v>
      </c>
      <c r="J328" t="s">
        <v>20</v>
      </c>
      <c r="K328" t="s">
        <v>20</v>
      </c>
      <c r="L328">
        <v>200.71</v>
      </c>
      <c r="N328" t="s">
        <v>20</v>
      </c>
      <c r="O328">
        <v>0</v>
      </c>
      <c r="P328" t="s">
        <v>20</v>
      </c>
      <c r="Q328" t="s">
        <v>20</v>
      </c>
      <c r="R328">
        <v>0</v>
      </c>
      <c r="S328" s="1">
        <v>44622</v>
      </c>
      <c r="Z328" s="8"/>
    </row>
    <row r="329" spans="1:26" x14ac:dyDescent="0.3">
      <c r="A329">
        <v>7979550000</v>
      </c>
      <c r="B329" t="s">
        <v>19</v>
      </c>
      <c r="C329" t="s">
        <v>20</v>
      </c>
      <c r="D329" t="s">
        <v>21</v>
      </c>
      <c r="E329" t="s">
        <v>22</v>
      </c>
      <c r="F329">
        <v>2</v>
      </c>
      <c r="G329" t="s">
        <v>23</v>
      </c>
      <c r="H329" t="s">
        <v>20</v>
      </c>
      <c r="I329">
        <v>201.56</v>
      </c>
      <c r="J329" t="s">
        <v>20</v>
      </c>
      <c r="K329" t="s">
        <v>20</v>
      </c>
      <c r="L329">
        <v>201.56</v>
      </c>
      <c r="N329" t="s">
        <v>20</v>
      </c>
      <c r="O329">
        <v>0</v>
      </c>
      <c r="P329" t="s">
        <v>20</v>
      </c>
      <c r="Q329" t="s">
        <v>20</v>
      </c>
      <c r="R329">
        <v>0</v>
      </c>
      <c r="S329" s="1">
        <v>44622</v>
      </c>
      <c r="Z329" s="8"/>
    </row>
    <row r="330" spans="1:26" x14ac:dyDescent="0.3">
      <c r="A330">
        <v>3641550000</v>
      </c>
      <c r="B330" t="s">
        <v>19</v>
      </c>
      <c r="C330" t="s">
        <v>20</v>
      </c>
      <c r="D330" t="s">
        <v>21</v>
      </c>
      <c r="E330" t="s">
        <v>22</v>
      </c>
      <c r="F330">
        <v>2</v>
      </c>
      <c r="G330" t="s">
        <v>23</v>
      </c>
      <c r="H330" t="s">
        <v>20</v>
      </c>
      <c r="I330">
        <v>207.68</v>
      </c>
      <c r="J330" t="s">
        <v>20</v>
      </c>
      <c r="K330" t="s">
        <v>20</v>
      </c>
      <c r="L330">
        <v>207.68</v>
      </c>
      <c r="N330" t="s">
        <v>20</v>
      </c>
      <c r="O330">
        <v>0</v>
      </c>
      <c r="P330" t="s">
        <v>20</v>
      </c>
      <c r="Q330" t="s">
        <v>20</v>
      </c>
      <c r="R330">
        <v>0</v>
      </c>
      <c r="S330" s="1">
        <v>44622</v>
      </c>
      <c r="Z330" s="8"/>
    </row>
    <row r="331" spans="1:26" x14ac:dyDescent="0.3">
      <c r="A331">
        <v>4470542578</v>
      </c>
      <c r="B331" t="s">
        <v>19</v>
      </c>
      <c r="C331" t="s">
        <v>20</v>
      </c>
      <c r="D331" t="s">
        <v>21</v>
      </c>
      <c r="E331" t="s">
        <v>22</v>
      </c>
      <c r="F331">
        <v>2</v>
      </c>
      <c r="G331" t="s">
        <v>23</v>
      </c>
      <c r="H331" t="s">
        <v>20</v>
      </c>
      <c r="I331">
        <v>210.98</v>
      </c>
      <c r="J331" t="s">
        <v>20</v>
      </c>
      <c r="K331" t="s">
        <v>20</v>
      </c>
      <c r="L331">
        <v>210.98</v>
      </c>
      <c r="N331" t="s">
        <v>20</v>
      </c>
      <c r="O331">
        <v>0</v>
      </c>
      <c r="P331" t="s">
        <v>20</v>
      </c>
      <c r="Q331" t="s">
        <v>20</v>
      </c>
      <c r="R331">
        <v>0</v>
      </c>
      <c r="S331" s="1">
        <v>44622</v>
      </c>
      <c r="Z331" s="8"/>
    </row>
    <row r="332" spans="1:26" x14ac:dyDescent="0.3">
      <c r="A332">
        <v>7343384893</v>
      </c>
      <c r="B332" t="s">
        <v>19</v>
      </c>
      <c r="C332" t="s">
        <v>20</v>
      </c>
      <c r="D332" t="s">
        <v>21</v>
      </c>
      <c r="E332" t="s">
        <v>22</v>
      </c>
      <c r="F332">
        <v>2</v>
      </c>
      <c r="G332" t="s">
        <v>23</v>
      </c>
      <c r="H332" t="s">
        <v>20</v>
      </c>
      <c r="I332">
        <v>213.37</v>
      </c>
      <c r="J332" t="s">
        <v>20</v>
      </c>
      <c r="K332" t="s">
        <v>20</v>
      </c>
      <c r="L332">
        <v>213.37</v>
      </c>
      <c r="N332" t="s">
        <v>20</v>
      </c>
      <c r="O332">
        <v>0</v>
      </c>
      <c r="P332" t="s">
        <v>20</v>
      </c>
      <c r="Q332" t="s">
        <v>20</v>
      </c>
      <c r="R332">
        <v>0</v>
      </c>
      <c r="S332" s="1">
        <v>44622</v>
      </c>
      <c r="Z332" s="8"/>
    </row>
    <row r="333" spans="1:26" x14ac:dyDescent="0.3">
      <c r="A333">
        <v>7039458923</v>
      </c>
      <c r="B333" t="s">
        <v>19</v>
      </c>
      <c r="C333" t="s">
        <v>20</v>
      </c>
      <c r="D333" t="s">
        <v>21</v>
      </c>
      <c r="E333" t="s">
        <v>22</v>
      </c>
      <c r="F333">
        <v>2</v>
      </c>
      <c r="G333" t="s">
        <v>23</v>
      </c>
      <c r="H333" t="s">
        <v>20</v>
      </c>
      <c r="I333">
        <v>213.55</v>
      </c>
      <c r="J333" t="s">
        <v>20</v>
      </c>
      <c r="K333" t="s">
        <v>20</v>
      </c>
      <c r="L333">
        <v>213.55</v>
      </c>
      <c r="N333" t="s">
        <v>20</v>
      </c>
      <c r="O333">
        <v>0</v>
      </c>
      <c r="P333" t="s">
        <v>20</v>
      </c>
      <c r="Q333" t="s">
        <v>20</v>
      </c>
      <c r="R333">
        <v>0</v>
      </c>
      <c r="S333" s="1">
        <v>44622</v>
      </c>
      <c r="Z333" s="8"/>
    </row>
    <row r="334" spans="1:26" x14ac:dyDescent="0.3">
      <c r="A334">
        <v>9299984458</v>
      </c>
      <c r="B334" t="s">
        <v>19</v>
      </c>
      <c r="C334" t="s">
        <v>20</v>
      </c>
      <c r="D334" t="s">
        <v>21</v>
      </c>
      <c r="E334" t="s">
        <v>22</v>
      </c>
      <c r="F334">
        <v>2</v>
      </c>
      <c r="G334" t="s">
        <v>23</v>
      </c>
      <c r="H334" t="s">
        <v>20</v>
      </c>
      <c r="I334">
        <v>214.11</v>
      </c>
      <c r="J334" t="s">
        <v>20</v>
      </c>
      <c r="K334" t="s">
        <v>20</v>
      </c>
      <c r="L334">
        <v>214.11</v>
      </c>
      <c r="N334" t="s">
        <v>20</v>
      </c>
      <c r="O334">
        <v>0</v>
      </c>
      <c r="P334" t="s">
        <v>20</v>
      </c>
      <c r="Q334" t="s">
        <v>20</v>
      </c>
      <c r="R334">
        <v>0</v>
      </c>
      <c r="S334" s="1">
        <v>44622</v>
      </c>
      <c r="Z334" s="8"/>
    </row>
    <row r="335" spans="1:26" x14ac:dyDescent="0.3">
      <c r="A335">
        <v>9557030541</v>
      </c>
      <c r="B335" t="s">
        <v>19</v>
      </c>
      <c r="C335" t="s">
        <v>20</v>
      </c>
      <c r="D335" t="s">
        <v>21</v>
      </c>
      <c r="E335" t="s">
        <v>22</v>
      </c>
      <c r="F335">
        <v>2</v>
      </c>
      <c r="G335" t="s">
        <v>23</v>
      </c>
      <c r="H335" t="s">
        <v>20</v>
      </c>
      <c r="I335">
        <v>214.94</v>
      </c>
      <c r="J335" t="s">
        <v>20</v>
      </c>
      <c r="K335" t="s">
        <v>20</v>
      </c>
      <c r="L335">
        <v>214.94</v>
      </c>
      <c r="N335" t="s">
        <v>20</v>
      </c>
      <c r="O335">
        <v>0</v>
      </c>
      <c r="P335" t="s">
        <v>20</v>
      </c>
      <c r="Q335" t="s">
        <v>20</v>
      </c>
      <c r="R335">
        <v>0</v>
      </c>
      <c r="S335" s="1">
        <v>44622</v>
      </c>
      <c r="Z335" s="8"/>
    </row>
    <row r="336" spans="1:26" x14ac:dyDescent="0.3">
      <c r="A336">
        <v>8005450000</v>
      </c>
      <c r="B336" t="s">
        <v>19</v>
      </c>
      <c r="C336" t="s">
        <v>20</v>
      </c>
      <c r="D336" t="s">
        <v>21</v>
      </c>
      <c r="E336" t="s">
        <v>22</v>
      </c>
      <c r="F336">
        <v>2</v>
      </c>
      <c r="G336" t="s">
        <v>23</v>
      </c>
      <c r="H336" t="s">
        <v>20</v>
      </c>
      <c r="I336">
        <v>219.49</v>
      </c>
      <c r="J336" t="s">
        <v>20</v>
      </c>
      <c r="K336" t="s">
        <v>20</v>
      </c>
      <c r="L336">
        <v>219.49</v>
      </c>
      <c r="N336" t="s">
        <v>20</v>
      </c>
      <c r="O336">
        <v>0</v>
      </c>
      <c r="P336" t="s">
        <v>20</v>
      </c>
      <c r="Q336" t="s">
        <v>20</v>
      </c>
      <c r="R336">
        <v>0</v>
      </c>
      <c r="S336" s="1">
        <v>44622</v>
      </c>
      <c r="Z336" s="8"/>
    </row>
    <row r="337" spans="1:26" x14ac:dyDescent="0.3">
      <c r="A337">
        <v>1956580429</v>
      </c>
      <c r="B337" t="s">
        <v>19</v>
      </c>
      <c r="C337" t="s">
        <v>20</v>
      </c>
      <c r="D337" t="s">
        <v>21</v>
      </c>
      <c r="E337" t="s">
        <v>22</v>
      </c>
      <c r="F337">
        <v>2</v>
      </c>
      <c r="G337" t="s">
        <v>23</v>
      </c>
      <c r="H337" t="s">
        <v>20</v>
      </c>
      <c r="I337">
        <v>222.81</v>
      </c>
      <c r="J337" t="s">
        <v>20</v>
      </c>
      <c r="K337" t="s">
        <v>20</v>
      </c>
      <c r="L337">
        <v>222.81</v>
      </c>
      <c r="N337" t="s">
        <v>20</v>
      </c>
      <c r="O337">
        <v>0</v>
      </c>
      <c r="P337" t="s">
        <v>20</v>
      </c>
      <c r="Q337" t="s">
        <v>20</v>
      </c>
      <c r="R337">
        <v>0</v>
      </c>
      <c r="S337" s="1">
        <v>44622</v>
      </c>
      <c r="Z337" s="8"/>
    </row>
    <row r="338" spans="1:26" x14ac:dyDescent="0.3">
      <c r="A338">
        <v>2021650000</v>
      </c>
      <c r="B338" t="s">
        <v>19</v>
      </c>
      <c r="C338" t="s">
        <v>20</v>
      </c>
      <c r="D338" t="s">
        <v>21</v>
      </c>
      <c r="E338" t="s">
        <v>22</v>
      </c>
      <c r="F338">
        <v>2</v>
      </c>
      <c r="G338" t="s">
        <v>23</v>
      </c>
      <c r="H338" t="s">
        <v>20</v>
      </c>
      <c r="I338">
        <v>227.43</v>
      </c>
      <c r="J338" t="s">
        <v>20</v>
      </c>
      <c r="K338" t="s">
        <v>20</v>
      </c>
      <c r="L338">
        <v>227.43</v>
      </c>
      <c r="N338" t="s">
        <v>20</v>
      </c>
      <c r="O338">
        <v>0</v>
      </c>
      <c r="P338" t="s">
        <v>20</v>
      </c>
      <c r="Q338" t="s">
        <v>20</v>
      </c>
      <c r="R338">
        <v>0</v>
      </c>
      <c r="S338" s="1">
        <v>44622</v>
      </c>
      <c r="Z338" s="8"/>
    </row>
    <row r="339" spans="1:26" x14ac:dyDescent="0.3">
      <c r="A339">
        <v>7752446385</v>
      </c>
      <c r="B339" t="s">
        <v>19</v>
      </c>
      <c r="C339" t="s">
        <v>20</v>
      </c>
      <c r="D339" t="s">
        <v>21</v>
      </c>
      <c r="E339" t="s">
        <v>22</v>
      </c>
      <c r="F339">
        <v>2</v>
      </c>
      <c r="G339" t="s">
        <v>23</v>
      </c>
      <c r="H339" t="s">
        <v>20</v>
      </c>
      <c r="I339">
        <v>229.54</v>
      </c>
      <c r="J339" t="s">
        <v>20</v>
      </c>
      <c r="K339" t="s">
        <v>20</v>
      </c>
      <c r="L339">
        <v>229.54</v>
      </c>
      <c r="N339" t="s">
        <v>20</v>
      </c>
      <c r="O339">
        <v>0</v>
      </c>
      <c r="P339" t="s">
        <v>20</v>
      </c>
      <c r="Q339" t="s">
        <v>20</v>
      </c>
      <c r="R339">
        <v>0</v>
      </c>
      <c r="S339" s="1">
        <v>44622</v>
      </c>
      <c r="Z339" s="8"/>
    </row>
    <row r="340" spans="1:26" x14ac:dyDescent="0.3">
      <c r="A340">
        <v>536550000</v>
      </c>
      <c r="B340" t="s">
        <v>19</v>
      </c>
      <c r="C340" t="s">
        <v>20</v>
      </c>
      <c r="D340" t="s">
        <v>21</v>
      </c>
      <c r="E340" t="s">
        <v>22</v>
      </c>
      <c r="F340">
        <v>2</v>
      </c>
      <c r="G340" t="s">
        <v>23</v>
      </c>
      <c r="H340" t="s">
        <v>20</v>
      </c>
      <c r="I340">
        <v>229.85</v>
      </c>
      <c r="J340" t="s">
        <v>20</v>
      </c>
      <c r="K340" t="s">
        <v>20</v>
      </c>
      <c r="L340">
        <v>229.85</v>
      </c>
      <c r="M340" t="s">
        <v>24</v>
      </c>
      <c r="N340" t="s">
        <v>20</v>
      </c>
      <c r="O340">
        <v>0</v>
      </c>
      <c r="P340" t="s">
        <v>20</v>
      </c>
      <c r="Q340" t="s">
        <v>20</v>
      </c>
      <c r="R340">
        <v>0</v>
      </c>
      <c r="S340" s="1">
        <v>44622</v>
      </c>
      <c r="Z340" s="8"/>
    </row>
    <row r="341" spans="1:26" x14ac:dyDescent="0.3">
      <c r="A341">
        <v>7980250000</v>
      </c>
      <c r="B341" t="s">
        <v>19</v>
      </c>
      <c r="C341" t="s">
        <v>20</v>
      </c>
      <c r="D341" t="s">
        <v>21</v>
      </c>
      <c r="E341" t="s">
        <v>22</v>
      </c>
      <c r="F341">
        <v>2</v>
      </c>
      <c r="G341" t="s">
        <v>23</v>
      </c>
      <c r="H341" t="s">
        <v>20</v>
      </c>
      <c r="I341">
        <v>230.32</v>
      </c>
      <c r="J341" t="s">
        <v>20</v>
      </c>
      <c r="K341" t="s">
        <v>20</v>
      </c>
      <c r="L341">
        <v>230.32</v>
      </c>
      <c r="N341" t="s">
        <v>20</v>
      </c>
      <c r="O341">
        <v>0</v>
      </c>
      <c r="P341" t="s">
        <v>20</v>
      </c>
      <c r="Q341" t="s">
        <v>20</v>
      </c>
      <c r="R341">
        <v>0</v>
      </c>
      <c r="S341" s="1">
        <v>44622</v>
      </c>
      <c r="Z341" s="8"/>
    </row>
    <row r="342" spans="1:26" x14ac:dyDescent="0.3">
      <c r="A342">
        <v>2094200614</v>
      </c>
      <c r="B342" t="s">
        <v>19</v>
      </c>
      <c r="C342" t="s">
        <v>20</v>
      </c>
      <c r="D342" t="s">
        <v>21</v>
      </c>
      <c r="E342" t="s">
        <v>22</v>
      </c>
      <c r="F342">
        <v>2</v>
      </c>
      <c r="G342" t="s">
        <v>23</v>
      </c>
      <c r="H342" t="s">
        <v>20</v>
      </c>
      <c r="I342">
        <v>233.33</v>
      </c>
      <c r="J342" t="s">
        <v>20</v>
      </c>
      <c r="K342" t="s">
        <v>20</v>
      </c>
      <c r="L342">
        <v>233.33</v>
      </c>
      <c r="N342" t="s">
        <v>20</v>
      </c>
      <c r="O342">
        <v>0</v>
      </c>
      <c r="P342" t="s">
        <v>20</v>
      </c>
      <c r="Q342" t="s">
        <v>20</v>
      </c>
      <c r="R342">
        <v>0</v>
      </c>
      <c r="S342" s="1">
        <v>44622</v>
      </c>
      <c r="Z342" s="8"/>
    </row>
    <row r="343" spans="1:26" x14ac:dyDescent="0.3">
      <c r="A343">
        <v>2784010713</v>
      </c>
      <c r="B343" t="s">
        <v>19</v>
      </c>
      <c r="C343" t="s">
        <v>20</v>
      </c>
      <c r="D343" t="s">
        <v>21</v>
      </c>
      <c r="E343" t="s">
        <v>22</v>
      </c>
      <c r="F343">
        <v>2</v>
      </c>
      <c r="G343" t="s">
        <v>23</v>
      </c>
      <c r="H343" t="s">
        <v>20</v>
      </c>
      <c r="I343">
        <v>239.48</v>
      </c>
      <c r="J343" t="s">
        <v>20</v>
      </c>
      <c r="K343" t="s">
        <v>20</v>
      </c>
      <c r="L343">
        <v>239.48</v>
      </c>
      <c r="N343" t="s">
        <v>20</v>
      </c>
      <c r="O343">
        <v>0</v>
      </c>
      <c r="P343" t="s">
        <v>20</v>
      </c>
      <c r="Q343" t="s">
        <v>20</v>
      </c>
      <c r="R343">
        <v>0</v>
      </c>
      <c r="S343" s="1">
        <v>44622</v>
      </c>
      <c r="Z343" s="8"/>
    </row>
    <row r="344" spans="1:26" x14ac:dyDescent="0.3">
      <c r="A344">
        <v>191464728</v>
      </c>
      <c r="B344" t="s">
        <v>19</v>
      </c>
      <c r="C344" t="s">
        <v>20</v>
      </c>
      <c r="D344" t="s">
        <v>21</v>
      </c>
      <c r="E344" t="s">
        <v>22</v>
      </c>
      <c r="F344">
        <v>2</v>
      </c>
      <c r="G344" t="s">
        <v>23</v>
      </c>
      <c r="H344" t="s">
        <v>20</v>
      </c>
      <c r="I344">
        <v>240.4</v>
      </c>
      <c r="J344" t="s">
        <v>20</v>
      </c>
      <c r="K344" t="s">
        <v>20</v>
      </c>
      <c r="L344">
        <v>240.4</v>
      </c>
      <c r="N344" t="s">
        <v>20</v>
      </c>
      <c r="O344">
        <v>0</v>
      </c>
      <c r="P344" t="s">
        <v>20</v>
      </c>
      <c r="Q344" t="s">
        <v>20</v>
      </c>
      <c r="R344">
        <v>0</v>
      </c>
      <c r="S344" s="1">
        <v>44622</v>
      </c>
      <c r="Z344" s="8"/>
    </row>
    <row r="345" spans="1:26" x14ac:dyDescent="0.3">
      <c r="A345">
        <v>7612550000</v>
      </c>
      <c r="B345" t="s">
        <v>19</v>
      </c>
      <c r="C345" t="s">
        <v>20</v>
      </c>
      <c r="D345" t="s">
        <v>21</v>
      </c>
      <c r="E345" t="s">
        <v>22</v>
      </c>
      <c r="F345">
        <v>2</v>
      </c>
      <c r="G345" t="s">
        <v>23</v>
      </c>
      <c r="H345" t="s">
        <v>20</v>
      </c>
      <c r="I345">
        <v>240.98</v>
      </c>
      <c r="J345" t="s">
        <v>20</v>
      </c>
      <c r="K345" t="s">
        <v>20</v>
      </c>
      <c r="L345">
        <v>240.98</v>
      </c>
      <c r="N345" t="s">
        <v>20</v>
      </c>
      <c r="O345">
        <v>0</v>
      </c>
      <c r="P345" t="s">
        <v>20</v>
      </c>
      <c r="Q345" t="s">
        <v>20</v>
      </c>
      <c r="R345">
        <v>0</v>
      </c>
      <c r="S345" s="1">
        <v>44622</v>
      </c>
      <c r="Z345" s="8"/>
    </row>
    <row r="346" spans="1:26" x14ac:dyDescent="0.3">
      <c r="A346">
        <v>6829736387</v>
      </c>
      <c r="B346" t="s">
        <v>19</v>
      </c>
      <c r="C346" t="s">
        <v>20</v>
      </c>
      <c r="D346" t="s">
        <v>21</v>
      </c>
      <c r="E346" t="s">
        <v>22</v>
      </c>
      <c r="F346">
        <v>2</v>
      </c>
      <c r="G346" t="s">
        <v>23</v>
      </c>
      <c r="H346" t="s">
        <v>20</v>
      </c>
      <c r="I346">
        <v>241.45</v>
      </c>
      <c r="J346" t="s">
        <v>20</v>
      </c>
      <c r="K346" t="s">
        <v>20</v>
      </c>
      <c r="L346">
        <v>241.45</v>
      </c>
      <c r="M346" t="s">
        <v>24</v>
      </c>
      <c r="N346" t="s">
        <v>20</v>
      </c>
      <c r="O346">
        <v>0</v>
      </c>
      <c r="P346" t="s">
        <v>20</v>
      </c>
      <c r="Q346" t="s">
        <v>20</v>
      </c>
      <c r="R346">
        <v>0</v>
      </c>
      <c r="S346" s="1">
        <v>44622</v>
      </c>
      <c r="Z346" s="8"/>
    </row>
    <row r="347" spans="1:26" x14ac:dyDescent="0.3">
      <c r="A347">
        <v>5173511896</v>
      </c>
      <c r="B347" t="s">
        <v>19</v>
      </c>
      <c r="C347" t="s">
        <v>20</v>
      </c>
      <c r="D347" t="s">
        <v>21</v>
      </c>
      <c r="E347" t="s">
        <v>22</v>
      </c>
      <c r="F347">
        <v>2</v>
      </c>
      <c r="G347" t="s">
        <v>23</v>
      </c>
      <c r="H347" t="s">
        <v>20</v>
      </c>
      <c r="I347">
        <v>245.14</v>
      </c>
      <c r="J347" t="s">
        <v>20</v>
      </c>
      <c r="K347" t="s">
        <v>20</v>
      </c>
      <c r="L347">
        <v>245.14</v>
      </c>
      <c r="N347" t="s">
        <v>20</v>
      </c>
      <c r="O347">
        <v>0</v>
      </c>
      <c r="P347" t="s">
        <v>20</v>
      </c>
      <c r="Q347" t="s">
        <v>20</v>
      </c>
      <c r="R347">
        <v>0</v>
      </c>
      <c r="S347" s="1">
        <v>44622</v>
      </c>
      <c r="Z347" s="8"/>
    </row>
    <row r="348" spans="1:26" x14ac:dyDescent="0.3">
      <c r="A348">
        <v>7887730369</v>
      </c>
      <c r="B348" t="s">
        <v>19</v>
      </c>
      <c r="C348" t="s">
        <v>20</v>
      </c>
      <c r="D348" t="s">
        <v>21</v>
      </c>
      <c r="E348" t="s">
        <v>22</v>
      </c>
      <c r="F348">
        <v>2</v>
      </c>
      <c r="G348" t="s">
        <v>23</v>
      </c>
      <c r="H348" t="s">
        <v>20</v>
      </c>
      <c r="I348">
        <v>245.47</v>
      </c>
      <c r="J348" t="s">
        <v>20</v>
      </c>
      <c r="K348" t="s">
        <v>20</v>
      </c>
      <c r="L348">
        <v>245.47</v>
      </c>
      <c r="N348" t="s">
        <v>20</v>
      </c>
      <c r="O348">
        <v>0</v>
      </c>
      <c r="P348" t="s">
        <v>20</v>
      </c>
      <c r="Q348" t="s">
        <v>20</v>
      </c>
      <c r="R348">
        <v>0</v>
      </c>
      <c r="S348" s="1">
        <v>44622</v>
      </c>
      <c r="Z348" s="8"/>
    </row>
    <row r="349" spans="1:26" x14ac:dyDescent="0.3">
      <c r="A349">
        <v>6998688131</v>
      </c>
      <c r="B349" t="s">
        <v>19</v>
      </c>
      <c r="C349" t="s">
        <v>20</v>
      </c>
      <c r="D349" t="s">
        <v>21</v>
      </c>
      <c r="E349" t="s">
        <v>22</v>
      </c>
      <c r="F349">
        <v>2</v>
      </c>
      <c r="G349" t="s">
        <v>23</v>
      </c>
      <c r="H349" t="s">
        <v>20</v>
      </c>
      <c r="I349">
        <v>248.22</v>
      </c>
      <c r="J349" t="s">
        <v>20</v>
      </c>
      <c r="K349" t="s">
        <v>20</v>
      </c>
      <c r="L349">
        <v>248.22</v>
      </c>
      <c r="N349" t="s">
        <v>20</v>
      </c>
      <c r="O349">
        <v>0</v>
      </c>
      <c r="P349" t="s">
        <v>20</v>
      </c>
      <c r="Q349" t="s">
        <v>20</v>
      </c>
      <c r="R349">
        <v>0</v>
      </c>
      <c r="S349" s="1">
        <v>44622</v>
      </c>
      <c r="Z349" s="8"/>
    </row>
    <row r="350" spans="1:26" x14ac:dyDescent="0.3">
      <c r="A350">
        <v>6476169273</v>
      </c>
      <c r="B350" t="s">
        <v>19</v>
      </c>
      <c r="C350" t="s">
        <v>20</v>
      </c>
      <c r="D350" t="s">
        <v>21</v>
      </c>
      <c r="E350" t="s">
        <v>22</v>
      </c>
      <c r="F350">
        <v>2</v>
      </c>
      <c r="G350" t="s">
        <v>23</v>
      </c>
      <c r="H350" t="s">
        <v>20</v>
      </c>
      <c r="I350">
        <v>249.62</v>
      </c>
      <c r="J350" t="s">
        <v>20</v>
      </c>
      <c r="K350" t="s">
        <v>20</v>
      </c>
      <c r="L350">
        <v>249.62</v>
      </c>
      <c r="N350" t="s">
        <v>20</v>
      </c>
      <c r="O350">
        <v>0</v>
      </c>
      <c r="P350" t="s">
        <v>20</v>
      </c>
      <c r="Q350" t="s">
        <v>20</v>
      </c>
      <c r="R350">
        <v>0</v>
      </c>
      <c r="S350" s="1">
        <v>44622</v>
      </c>
      <c r="Z350" s="8"/>
    </row>
    <row r="351" spans="1:26" x14ac:dyDescent="0.3">
      <c r="A351">
        <v>9633135305</v>
      </c>
      <c r="B351" t="s">
        <v>19</v>
      </c>
      <c r="C351" t="s">
        <v>20</v>
      </c>
      <c r="D351" t="s">
        <v>21</v>
      </c>
      <c r="E351" t="s">
        <v>22</v>
      </c>
      <c r="F351">
        <v>2</v>
      </c>
      <c r="G351" t="s">
        <v>23</v>
      </c>
      <c r="H351" t="s">
        <v>20</v>
      </c>
      <c r="I351">
        <v>250.48</v>
      </c>
      <c r="J351" t="s">
        <v>20</v>
      </c>
      <c r="K351" t="s">
        <v>20</v>
      </c>
      <c r="L351">
        <v>250.48</v>
      </c>
      <c r="N351" t="s">
        <v>20</v>
      </c>
      <c r="O351">
        <v>0</v>
      </c>
      <c r="P351" t="s">
        <v>20</v>
      </c>
      <c r="Q351" t="s">
        <v>20</v>
      </c>
      <c r="R351">
        <v>0</v>
      </c>
      <c r="S351" s="1">
        <v>44622</v>
      </c>
      <c r="Z351" s="8"/>
    </row>
    <row r="352" spans="1:26" x14ac:dyDescent="0.3">
      <c r="A352">
        <v>858923392</v>
      </c>
      <c r="B352" t="s">
        <v>19</v>
      </c>
      <c r="C352" t="s">
        <v>20</v>
      </c>
      <c r="D352" t="s">
        <v>21</v>
      </c>
      <c r="E352" t="s">
        <v>22</v>
      </c>
      <c r="F352">
        <v>2</v>
      </c>
      <c r="G352" t="s">
        <v>23</v>
      </c>
      <c r="H352" t="s">
        <v>20</v>
      </c>
      <c r="I352">
        <v>252.5</v>
      </c>
      <c r="J352" t="s">
        <v>20</v>
      </c>
      <c r="K352" t="s">
        <v>20</v>
      </c>
      <c r="L352">
        <v>252.5</v>
      </c>
      <c r="M352" t="s">
        <v>24</v>
      </c>
      <c r="N352" t="s">
        <v>20</v>
      </c>
      <c r="O352">
        <v>0</v>
      </c>
      <c r="P352" t="s">
        <v>20</v>
      </c>
      <c r="Q352" t="s">
        <v>20</v>
      </c>
      <c r="R352">
        <v>0</v>
      </c>
      <c r="S352" s="1">
        <v>44622</v>
      </c>
      <c r="Z352" s="8"/>
    </row>
    <row r="353" spans="1:26" x14ac:dyDescent="0.3">
      <c r="A353">
        <v>1842450000</v>
      </c>
      <c r="B353" t="s">
        <v>19</v>
      </c>
      <c r="C353" t="s">
        <v>20</v>
      </c>
      <c r="D353" t="s">
        <v>21</v>
      </c>
      <c r="E353" t="s">
        <v>22</v>
      </c>
      <c r="F353">
        <v>2</v>
      </c>
      <c r="G353" t="s">
        <v>23</v>
      </c>
      <c r="H353" t="s">
        <v>20</v>
      </c>
      <c r="I353">
        <v>252.94</v>
      </c>
      <c r="J353" t="s">
        <v>20</v>
      </c>
      <c r="K353" t="s">
        <v>20</v>
      </c>
      <c r="L353">
        <v>252.94</v>
      </c>
      <c r="N353" t="s">
        <v>20</v>
      </c>
      <c r="O353">
        <v>0</v>
      </c>
      <c r="P353" t="s">
        <v>20</v>
      </c>
      <c r="Q353" t="s">
        <v>20</v>
      </c>
      <c r="R353">
        <v>0</v>
      </c>
      <c r="S353" s="1">
        <v>44622</v>
      </c>
      <c r="Z353" s="8"/>
    </row>
    <row r="354" spans="1:26" x14ac:dyDescent="0.3">
      <c r="A354">
        <v>6749250000</v>
      </c>
      <c r="B354" t="s">
        <v>19</v>
      </c>
      <c r="C354" t="s">
        <v>20</v>
      </c>
      <c r="D354" t="s">
        <v>21</v>
      </c>
      <c r="E354" t="s">
        <v>22</v>
      </c>
      <c r="F354">
        <v>2</v>
      </c>
      <c r="G354" t="s">
        <v>23</v>
      </c>
      <c r="H354" t="s">
        <v>20</v>
      </c>
      <c r="I354">
        <v>260.87</v>
      </c>
      <c r="J354" t="s">
        <v>20</v>
      </c>
      <c r="K354" t="s">
        <v>20</v>
      </c>
      <c r="L354">
        <v>260.87</v>
      </c>
      <c r="N354" t="s">
        <v>20</v>
      </c>
      <c r="O354">
        <v>0</v>
      </c>
      <c r="P354" t="s">
        <v>20</v>
      </c>
      <c r="Q354" t="s">
        <v>20</v>
      </c>
      <c r="R354">
        <v>0</v>
      </c>
      <c r="S354" s="1">
        <v>44622</v>
      </c>
      <c r="Z354" s="8"/>
    </row>
    <row r="355" spans="1:26" x14ac:dyDescent="0.3">
      <c r="A355">
        <v>7550515385</v>
      </c>
      <c r="B355" t="s">
        <v>19</v>
      </c>
      <c r="C355" t="s">
        <v>20</v>
      </c>
      <c r="D355" t="s">
        <v>21</v>
      </c>
      <c r="E355" t="s">
        <v>22</v>
      </c>
      <c r="F355">
        <v>2</v>
      </c>
      <c r="G355" t="s">
        <v>23</v>
      </c>
      <c r="H355" t="s">
        <v>20</v>
      </c>
      <c r="I355">
        <v>261.61</v>
      </c>
      <c r="J355" t="s">
        <v>20</v>
      </c>
      <c r="K355" t="s">
        <v>20</v>
      </c>
      <c r="L355">
        <v>261.61</v>
      </c>
      <c r="N355" t="s">
        <v>20</v>
      </c>
      <c r="O355">
        <v>0</v>
      </c>
      <c r="P355" t="s">
        <v>20</v>
      </c>
      <c r="Q355" t="s">
        <v>20</v>
      </c>
      <c r="R355">
        <v>0</v>
      </c>
      <c r="S355" s="1">
        <v>44622</v>
      </c>
      <c r="Z355" s="8"/>
    </row>
    <row r="356" spans="1:26" x14ac:dyDescent="0.3">
      <c r="A356">
        <v>206350000</v>
      </c>
      <c r="B356" t="s">
        <v>19</v>
      </c>
      <c r="C356" t="s">
        <v>20</v>
      </c>
      <c r="D356" t="s">
        <v>21</v>
      </c>
      <c r="E356" t="s">
        <v>22</v>
      </c>
      <c r="F356">
        <v>2</v>
      </c>
      <c r="G356" t="s">
        <v>23</v>
      </c>
      <c r="H356" t="s">
        <v>20</v>
      </c>
      <c r="I356">
        <v>262.06</v>
      </c>
      <c r="J356" t="s">
        <v>20</v>
      </c>
      <c r="K356" t="s">
        <v>20</v>
      </c>
      <c r="L356">
        <v>262.06</v>
      </c>
      <c r="M356" t="s">
        <v>24</v>
      </c>
      <c r="N356" t="s">
        <v>20</v>
      </c>
      <c r="O356">
        <v>0</v>
      </c>
      <c r="P356" t="s">
        <v>20</v>
      </c>
      <c r="Q356" t="s">
        <v>20</v>
      </c>
      <c r="R356">
        <v>0</v>
      </c>
      <c r="S356" s="1">
        <v>44622</v>
      </c>
      <c r="Z356" s="8"/>
    </row>
    <row r="357" spans="1:26" x14ac:dyDescent="0.3">
      <c r="A357">
        <v>1031250000</v>
      </c>
      <c r="B357" t="s">
        <v>19</v>
      </c>
      <c r="C357" t="s">
        <v>20</v>
      </c>
      <c r="D357" t="s">
        <v>21</v>
      </c>
      <c r="E357" t="s">
        <v>22</v>
      </c>
      <c r="F357">
        <v>2</v>
      </c>
      <c r="G357" t="s">
        <v>23</v>
      </c>
      <c r="H357" t="s">
        <v>20</v>
      </c>
      <c r="I357">
        <v>264.83</v>
      </c>
      <c r="J357" t="s">
        <v>20</v>
      </c>
      <c r="K357" t="s">
        <v>20</v>
      </c>
      <c r="L357">
        <v>264.83</v>
      </c>
      <c r="N357" t="s">
        <v>20</v>
      </c>
      <c r="O357">
        <v>0</v>
      </c>
      <c r="P357" t="s">
        <v>20</v>
      </c>
      <c r="Q357" t="s">
        <v>20</v>
      </c>
      <c r="R357">
        <v>0</v>
      </c>
      <c r="S357" s="1">
        <v>44622</v>
      </c>
      <c r="Z357" s="8"/>
    </row>
    <row r="358" spans="1:26" x14ac:dyDescent="0.3">
      <c r="A358">
        <v>3537788450</v>
      </c>
      <c r="B358" t="s">
        <v>19</v>
      </c>
      <c r="C358" t="s">
        <v>20</v>
      </c>
      <c r="D358" t="s">
        <v>21</v>
      </c>
      <c r="E358" t="s">
        <v>22</v>
      </c>
      <c r="F358">
        <v>2</v>
      </c>
      <c r="G358" t="s">
        <v>23</v>
      </c>
      <c r="H358" t="s">
        <v>20</v>
      </c>
      <c r="I358">
        <v>268.37</v>
      </c>
      <c r="J358" t="s">
        <v>20</v>
      </c>
      <c r="K358" t="s">
        <v>20</v>
      </c>
      <c r="L358">
        <v>268.37</v>
      </c>
      <c r="N358" t="s">
        <v>20</v>
      </c>
      <c r="O358">
        <v>0</v>
      </c>
      <c r="P358" t="s">
        <v>20</v>
      </c>
      <c r="Q358" t="s">
        <v>20</v>
      </c>
      <c r="R358">
        <v>0</v>
      </c>
      <c r="S358" s="1">
        <v>44622</v>
      </c>
      <c r="Z358" s="8"/>
    </row>
    <row r="359" spans="1:26" x14ac:dyDescent="0.3">
      <c r="A359">
        <v>7436445359</v>
      </c>
      <c r="B359" t="s">
        <v>19</v>
      </c>
      <c r="C359" t="s">
        <v>20</v>
      </c>
      <c r="D359" t="s">
        <v>21</v>
      </c>
      <c r="E359" t="s">
        <v>22</v>
      </c>
      <c r="F359">
        <v>2</v>
      </c>
      <c r="G359" t="s">
        <v>23</v>
      </c>
      <c r="H359" t="s">
        <v>20</v>
      </c>
      <c r="I359">
        <v>271.07</v>
      </c>
      <c r="J359" t="s">
        <v>20</v>
      </c>
      <c r="K359" t="s">
        <v>20</v>
      </c>
      <c r="L359">
        <v>271.07</v>
      </c>
      <c r="N359" t="s">
        <v>20</v>
      </c>
      <c r="O359">
        <v>0</v>
      </c>
      <c r="P359" t="s">
        <v>20</v>
      </c>
      <c r="Q359" t="s">
        <v>20</v>
      </c>
      <c r="R359">
        <v>0</v>
      </c>
      <c r="S359" s="1">
        <v>44622</v>
      </c>
      <c r="Z359" s="8"/>
    </row>
    <row r="360" spans="1:26" x14ac:dyDescent="0.3">
      <c r="A360">
        <v>1204553739</v>
      </c>
      <c r="B360" t="s">
        <v>19</v>
      </c>
      <c r="C360" t="s">
        <v>20</v>
      </c>
      <c r="D360" t="s">
        <v>21</v>
      </c>
      <c r="E360" t="s">
        <v>22</v>
      </c>
      <c r="F360">
        <v>2</v>
      </c>
      <c r="G360" t="s">
        <v>23</v>
      </c>
      <c r="H360" t="s">
        <v>20</v>
      </c>
      <c r="I360">
        <v>273.91000000000003</v>
      </c>
      <c r="J360" t="s">
        <v>20</v>
      </c>
      <c r="K360" t="s">
        <v>20</v>
      </c>
      <c r="L360">
        <v>273.91000000000003</v>
      </c>
      <c r="M360" t="s">
        <v>24</v>
      </c>
      <c r="N360" t="s">
        <v>20</v>
      </c>
      <c r="O360">
        <v>0</v>
      </c>
      <c r="P360" t="s">
        <v>20</v>
      </c>
      <c r="Q360" t="s">
        <v>20</v>
      </c>
      <c r="R360">
        <v>0</v>
      </c>
      <c r="S360" s="1">
        <v>44622</v>
      </c>
      <c r="Z360" s="8"/>
    </row>
    <row r="361" spans="1:26" x14ac:dyDescent="0.3">
      <c r="A361">
        <v>5349553179</v>
      </c>
      <c r="B361" t="s">
        <v>19</v>
      </c>
      <c r="C361" t="s">
        <v>20</v>
      </c>
      <c r="D361" t="s">
        <v>21</v>
      </c>
      <c r="E361" t="s">
        <v>22</v>
      </c>
      <c r="F361">
        <v>2</v>
      </c>
      <c r="G361" t="s">
        <v>23</v>
      </c>
      <c r="H361" t="s">
        <v>20</v>
      </c>
      <c r="I361">
        <v>274.89</v>
      </c>
      <c r="J361" t="s">
        <v>20</v>
      </c>
      <c r="K361" t="s">
        <v>20</v>
      </c>
      <c r="L361">
        <v>274.89</v>
      </c>
      <c r="N361" t="s">
        <v>20</v>
      </c>
      <c r="O361">
        <v>0</v>
      </c>
      <c r="P361" t="s">
        <v>20</v>
      </c>
      <c r="Q361" t="s">
        <v>20</v>
      </c>
      <c r="R361">
        <v>0</v>
      </c>
      <c r="S361" s="1">
        <v>44622</v>
      </c>
      <c r="Z361" s="8"/>
    </row>
    <row r="362" spans="1:26" x14ac:dyDescent="0.3">
      <c r="A362">
        <v>2869550000</v>
      </c>
      <c r="B362" t="s">
        <v>19</v>
      </c>
      <c r="C362" t="s">
        <v>20</v>
      </c>
      <c r="D362" t="s">
        <v>21</v>
      </c>
      <c r="E362" t="s">
        <v>22</v>
      </c>
      <c r="F362">
        <v>2</v>
      </c>
      <c r="G362" t="s">
        <v>23</v>
      </c>
      <c r="H362" t="s">
        <v>20</v>
      </c>
      <c r="I362">
        <v>279.82</v>
      </c>
      <c r="J362" t="s">
        <v>20</v>
      </c>
      <c r="K362" t="s">
        <v>20</v>
      </c>
      <c r="L362">
        <v>279.82</v>
      </c>
      <c r="N362" t="s">
        <v>20</v>
      </c>
      <c r="O362">
        <v>0</v>
      </c>
      <c r="P362" t="s">
        <v>20</v>
      </c>
      <c r="Q362" t="s">
        <v>20</v>
      </c>
      <c r="R362">
        <v>0</v>
      </c>
      <c r="S362" s="1">
        <v>44622</v>
      </c>
      <c r="Z362" s="8"/>
    </row>
    <row r="363" spans="1:26" x14ac:dyDescent="0.3">
      <c r="A363">
        <v>8869373705</v>
      </c>
      <c r="B363" t="s">
        <v>19</v>
      </c>
      <c r="C363" t="s">
        <v>20</v>
      </c>
      <c r="D363" t="s">
        <v>21</v>
      </c>
      <c r="E363" t="s">
        <v>22</v>
      </c>
      <c r="F363">
        <v>2</v>
      </c>
      <c r="G363" t="s">
        <v>23</v>
      </c>
      <c r="H363" t="s">
        <v>20</v>
      </c>
      <c r="I363">
        <v>280.18</v>
      </c>
      <c r="J363" t="s">
        <v>20</v>
      </c>
      <c r="K363" t="s">
        <v>20</v>
      </c>
      <c r="L363">
        <v>280.18</v>
      </c>
      <c r="N363" t="s">
        <v>20</v>
      </c>
      <c r="O363">
        <v>0</v>
      </c>
      <c r="P363" t="s">
        <v>20</v>
      </c>
      <c r="Q363" t="s">
        <v>20</v>
      </c>
      <c r="R363">
        <v>0</v>
      </c>
      <c r="S363" s="1">
        <v>44622</v>
      </c>
      <c r="Z363" s="8"/>
    </row>
    <row r="364" spans="1:26" x14ac:dyDescent="0.3">
      <c r="A364">
        <v>5199766745</v>
      </c>
      <c r="B364" t="s">
        <v>19</v>
      </c>
      <c r="C364" t="s">
        <v>20</v>
      </c>
      <c r="D364" t="s">
        <v>21</v>
      </c>
      <c r="E364" t="s">
        <v>22</v>
      </c>
      <c r="F364">
        <v>2</v>
      </c>
      <c r="G364" t="s">
        <v>23</v>
      </c>
      <c r="H364" t="s">
        <v>20</v>
      </c>
      <c r="I364">
        <v>283.42</v>
      </c>
      <c r="J364" t="s">
        <v>20</v>
      </c>
      <c r="K364" t="s">
        <v>20</v>
      </c>
      <c r="L364">
        <v>283.42</v>
      </c>
      <c r="N364" t="s">
        <v>20</v>
      </c>
      <c r="O364">
        <v>0</v>
      </c>
      <c r="P364" t="s">
        <v>20</v>
      </c>
      <c r="Q364" t="s">
        <v>20</v>
      </c>
      <c r="R364">
        <v>0</v>
      </c>
      <c r="S364" s="1">
        <v>44622</v>
      </c>
      <c r="Z364" s="8"/>
    </row>
    <row r="365" spans="1:26" x14ac:dyDescent="0.3">
      <c r="A365">
        <v>7420650000</v>
      </c>
      <c r="B365" t="s">
        <v>19</v>
      </c>
      <c r="C365" t="s">
        <v>20</v>
      </c>
      <c r="D365" t="s">
        <v>21</v>
      </c>
      <c r="E365" t="s">
        <v>22</v>
      </c>
      <c r="F365">
        <v>2</v>
      </c>
      <c r="G365" t="s">
        <v>23</v>
      </c>
      <c r="H365" t="s">
        <v>20</v>
      </c>
      <c r="I365">
        <v>286.79000000000002</v>
      </c>
      <c r="J365" t="s">
        <v>20</v>
      </c>
      <c r="K365" t="s">
        <v>20</v>
      </c>
      <c r="L365">
        <v>286.79000000000002</v>
      </c>
      <c r="N365" t="s">
        <v>20</v>
      </c>
      <c r="O365">
        <v>0</v>
      </c>
      <c r="P365" t="s">
        <v>20</v>
      </c>
      <c r="Q365" t="s">
        <v>20</v>
      </c>
      <c r="R365">
        <v>0</v>
      </c>
      <c r="S365" s="1">
        <v>44622</v>
      </c>
      <c r="Z365" s="8"/>
    </row>
    <row r="366" spans="1:26" x14ac:dyDescent="0.3">
      <c r="A366">
        <v>2605742345</v>
      </c>
      <c r="B366" t="s">
        <v>19</v>
      </c>
      <c r="C366" t="s">
        <v>20</v>
      </c>
      <c r="D366" t="s">
        <v>21</v>
      </c>
      <c r="E366" t="s">
        <v>22</v>
      </c>
      <c r="F366">
        <v>2</v>
      </c>
      <c r="G366" t="s">
        <v>23</v>
      </c>
      <c r="H366" t="s">
        <v>20</v>
      </c>
      <c r="I366">
        <v>288.81</v>
      </c>
      <c r="J366" t="s">
        <v>20</v>
      </c>
      <c r="K366" t="s">
        <v>20</v>
      </c>
      <c r="L366">
        <v>288.81</v>
      </c>
      <c r="M366" t="s">
        <v>24</v>
      </c>
      <c r="N366" t="s">
        <v>20</v>
      </c>
      <c r="O366">
        <v>0</v>
      </c>
      <c r="P366" t="s">
        <v>20</v>
      </c>
      <c r="Q366" t="s">
        <v>20</v>
      </c>
      <c r="R366">
        <v>0</v>
      </c>
      <c r="S366" s="1">
        <v>44622</v>
      </c>
      <c r="Z366" s="8"/>
    </row>
    <row r="367" spans="1:26" x14ac:dyDescent="0.3">
      <c r="A367">
        <v>475705862</v>
      </c>
      <c r="B367" t="s">
        <v>19</v>
      </c>
      <c r="C367" t="s">
        <v>20</v>
      </c>
      <c r="D367" t="s">
        <v>21</v>
      </c>
      <c r="E367" t="s">
        <v>22</v>
      </c>
      <c r="F367">
        <v>2</v>
      </c>
      <c r="G367" t="s">
        <v>23</v>
      </c>
      <c r="H367" t="s">
        <v>20</v>
      </c>
      <c r="I367">
        <v>289.89999999999998</v>
      </c>
      <c r="J367" t="s">
        <v>20</v>
      </c>
      <c r="K367" t="s">
        <v>20</v>
      </c>
      <c r="L367">
        <v>289.89999999999998</v>
      </c>
      <c r="N367" t="s">
        <v>20</v>
      </c>
      <c r="O367">
        <v>0</v>
      </c>
      <c r="P367" t="s">
        <v>20</v>
      </c>
      <c r="Q367" t="s">
        <v>20</v>
      </c>
      <c r="R367">
        <v>0</v>
      </c>
      <c r="S367" s="1">
        <v>44622</v>
      </c>
      <c r="Z367" s="8"/>
    </row>
    <row r="368" spans="1:26" x14ac:dyDescent="0.3">
      <c r="A368">
        <v>7930434587</v>
      </c>
      <c r="B368" t="s">
        <v>19</v>
      </c>
      <c r="C368" t="s">
        <v>20</v>
      </c>
      <c r="D368" t="s">
        <v>21</v>
      </c>
      <c r="E368" t="s">
        <v>22</v>
      </c>
      <c r="F368">
        <v>2</v>
      </c>
      <c r="G368" t="s">
        <v>23</v>
      </c>
      <c r="H368" t="s">
        <v>20</v>
      </c>
      <c r="I368">
        <v>294.23</v>
      </c>
      <c r="J368" t="s">
        <v>20</v>
      </c>
      <c r="K368" t="s">
        <v>20</v>
      </c>
      <c r="L368">
        <v>294.23</v>
      </c>
      <c r="N368" t="s">
        <v>20</v>
      </c>
      <c r="O368">
        <v>0</v>
      </c>
      <c r="P368" t="s">
        <v>20</v>
      </c>
      <c r="Q368" t="s">
        <v>20</v>
      </c>
      <c r="R368">
        <v>0</v>
      </c>
      <c r="S368" s="1">
        <v>44622</v>
      </c>
      <c r="Z368" s="8"/>
    </row>
    <row r="369" spans="1:26" x14ac:dyDescent="0.3">
      <c r="A369">
        <v>9507021911</v>
      </c>
      <c r="B369" t="s">
        <v>19</v>
      </c>
      <c r="C369" t="s">
        <v>20</v>
      </c>
      <c r="D369" t="s">
        <v>21</v>
      </c>
      <c r="E369" t="s">
        <v>22</v>
      </c>
      <c r="F369">
        <v>2</v>
      </c>
      <c r="G369" t="s">
        <v>23</v>
      </c>
      <c r="H369" t="s">
        <v>20</v>
      </c>
      <c r="I369">
        <v>296.54000000000002</v>
      </c>
      <c r="J369" t="s">
        <v>20</v>
      </c>
      <c r="K369" t="s">
        <v>20</v>
      </c>
      <c r="L369">
        <v>296.54000000000002</v>
      </c>
      <c r="N369" t="s">
        <v>20</v>
      </c>
      <c r="O369">
        <v>0</v>
      </c>
      <c r="P369" t="s">
        <v>20</v>
      </c>
      <c r="Q369" t="s">
        <v>20</v>
      </c>
      <c r="R369">
        <v>0</v>
      </c>
      <c r="S369" s="1">
        <v>44622</v>
      </c>
      <c r="Z369" s="8"/>
    </row>
    <row r="370" spans="1:26" x14ac:dyDescent="0.3">
      <c r="A370">
        <v>1145009990</v>
      </c>
      <c r="B370" t="s">
        <v>19</v>
      </c>
      <c r="C370" t="s">
        <v>20</v>
      </c>
      <c r="D370" t="s">
        <v>21</v>
      </c>
      <c r="E370" t="s">
        <v>22</v>
      </c>
      <c r="F370">
        <v>2</v>
      </c>
      <c r="G370" t="s">
        <v>23</v>
      </c>
      <c r="H370" t="s">
        <v>20</v>
      </c>
      <c r="I370">
        <v>310.74</v>
      </c>
      <c r="J370" t="s">
        <v>20</v>
      </c>
      <c r="K370" t="s">
        <v>20</v>
      </c>
      <c r="L370">
        <v>310.74</v>
      </c>
      <c r="N370" t="s">
        <v>20</v>
      </c>
      <c r="O370">
        <v>0</v>
      </c>
      <c r="P370" t="s">
        <v>20</v>
      </c>
      <c r="Q370" t="s">
        <v>20</v>
      </c>
      <c r="R370">
        <v>0</v>
      </c>
      <c r="S370" s="1">
        <v>44622</v>
      </c>
      <c r="Z370" s="8"/>
    </row>
    <row r="371" spans="1:26" x14ac:dyDescent="0.3">
      <c r="A371">
        <v>3838890124</v>
      </c>
      <c r="B371" t="s">
        <v>19</v>
      </c>
      <c r="C371" t="s">
        <v>20</v>
      </c>
      <c r="D371" t="s">
        <v>21</v>
      </c>
      <c r="E371" t="s">
        <v>22</v>
      </c>
      <c r="F371">
        <v>2</v>
      </c>
      <c r="G371" t="s">
        <v>23</v>
      </c>
      <c r="H371" t="s">
        <v>20</v>
      </c>
      <c r="I371">
        <v>315.55</v>
      </c>
      <c r="J371" t="s">
        <v>20</v>
      </c>
      <c r="K371" t="s">
        <v>20</v>
      </c>
      <c r="L371">
        <v>315.55</v>
      </c>
      <c r="N371" t="s">
        <v>20</v>
      </c>
      <c r="O371">
        <v>0</v>
      </c>
      <c r="P371" t="s">
        <v>20</v>
      </c>
      <c r="Q371" t="s">
        <v>20</v>
      </c>
      <c r="R371">
        <v>0</v>
      </c>
      <c r="S371" s="1">
        <v>44622</v>
      </c>
      <c r="Z371" s="8"/>
    </row>
    <row r="372" spans="1:26" x14ac:dyDescent="0.3">
      <c r="A372">
        <v>4874048759</v>
      </c>
      <c r="B372" t="s">
        <v>19</v>
      </c>
      <c r="C372" t="s">
        <v>20</v>
      </c>
      <c r="D372" t="s">
        <v>21</v>
      </c>
      <c r="E372" t="s">
        <v>22</v>
      </c>
      <c r="F372">
        <v>2</v>
      </c>
      <c r="G372" t="s">
        <v>23</v>
      </c>
      <c r="H372" t="s">
        <v>20</v>
      </c>
      <c r="I372">
        <v>316.64</v>
      </c>
      <c r="J372" t="s">
        <v>20</v>
      </c>
      <c r="K372" t="s">
        <v>20</v>
      </c>
      <c r="L372">
        <v>316.64</v>
      </c>
      <c r="N372" t="s">
        <v>20</v>
      </c>
      <c r="O372">
        <v>0</v>
      </c>
      <c r="P372" t="s">
        <v>20</v>
      </c>
      <c r="Q372" t="s">
        <v>20</v>
      </c>
      <c r="R372">
        <v>0</v>
      </c>
      <c r="S372" s="1">
        <v>44622</v>
      </c>
      <c r="Z372" s="8"/>
    </row>
    <row r="373" spans="1:26" x14ac:dyDescent="0.3">
      <c r="A373">
        <v>4359100728</v>
      </c>
      <c r="B373" t="s">
        <v>19</v>
      </c>
      <c r="C373" t="s">
        <v>20</v>
      </c>
      <c r="D373" t="s">
        <v>21</v>
      </c>
      <c r="E373" t="s">
        <v>22</v>
      </c>
      <c r="F373">
        <v>2</v>
      </c>
      <c r="G373" t="s">
        <v>23</v>
      </c>
      <c r="H373" t="s">
        <v>20</v>
      </c>
      <c r="I373">
        <v>318.48</v>
      </c>
      <c r="J373" t="s">
        <v>20</v>
      </c>
      <c r="K373" t="s">
        <v>20</v>
      </c>
      <c r="L373">
        <v>318.48</v>
      </c>
      <c r="N373" t="s">
        <v>20</v>
      </c>
      <c r="O373">
        <v>0</v>
      </c>
      <c r="P373" t="s">
        <v>20</v>
      </c>
      <c r="Q373" t="s">
        <v>20</v>
      </c>
      <c r="R373">
        <v>0</v>
      </c>
      <c r="S373" s="1">
        <v>44622</v>
      </c>
      <c r="Z373" s="8"/>
    </row>
    <row r="374" spans="1:26" x14ac:dyDescent="0.3">
      <c r="A374">
        <v>9605834101</v>
      </c>
      <c r="B374" t="s">
        <v>19</v>
      </c>
      <c r="C374" t="s">
        <v>20</v>
      </c>
      <c r="D374" t="s">
        <v>21</v>
      </c>
      <c r="E374" t="s">
        <v>22</v>
      </c>
      <c r="F374">
        <v>2</v>
      </c>
      <c r="G374" t="s">
        <v>23</v>
      </c>
      <c r="H374" t="s">
        <v>20</v>
      </c>
      <c r="I374">
        <v>326.72000000000003</v>
      </c>
      <c r="J374" t="s">
        <v>20</v>
      </c>
      <c r="K374" t="s">
        <v>20</v>
      </c>
      <c r="L374">
        <v>326.72000000000003</v>
      </c>
      <c r="N374" t="s">
        <v>20</v>
      </c>
      <c r="O374">
        <v>0</v>
      </c>
      <c r="P374" t="s">
        <v>20</v>
      </c>
      <c r="Q374" t="s">
        <v>20</v>
      </c>
      <c r="R374">
        <v>0</v>
      </c>
      <c r="S374" s="1">
        <v>44622</v>
      </c>
      <c r="Z374" s="8"/>
    </row>
    <row r="375" spans="1:26" x14ac:dyDescent="0.3">
      <c r="A375">
        <v>2620959659</v>
      </c>
      <c r="B375" t="s">
        <v>19</v>
      </c>
      <c r="C375" t="s">
        <v>20</v>
      </c>
      <c r="D375" t="s">
        <v>21</v>
      </c>
      <c r="E375" t="s">
        <v>22</v>
      </c>
      <c r="F375">
        <v>2</v>
      </c>
      <c r="G375" t="s">
        <v>23</v>
      </c>
      <c r="H375" t="s">
        <v>20</v>
      </c>
      <c r="I375">
        <v>327.14</v>
      </c>
      <c r="J375" t="s">
        <v>20</v>
      </c>
      <c r="K375" t="s">
        <v>20</v>
      </c>
      <c r="L375">
        <v>327.14</v>
      </c>
      <c r="N375" t="s">
        <v>20</v>
      </c>
      <c r="O375">
        <v>0</v>
      </c>
      <c r="P375" t="s">
        <v>20</v>
      </c>
      <c r="Q375" t="s">
        <v>20</v>
      </c>
      <c r="R375">
        <v>0</v>
      </c>
      <c r="S375" s="1">
        <v>44622</v>
      </c>
      <c r="Z375" s="8"/>
    </row>
    <row r="376" spans="1:26" x14ac:dyDescent="0.3">
      <c r="A376">
        <v>5678477043</v>
      </c>
      <c r="B376" t="s">
        <v>19</v>
      </c>
      <c r="C376" t="s">
        <v>20</v>
      </c>
      <c r="D376" t="s">
        <v>21</v>
      </c>
      <c r="E376" t="s">
        <v>22</v>
      </c>
      <c r="F376">
        <v>2</v>
      </c>
      <c r="G376" t="s">
        <v>23</v>
      </c>
      <c r="H376" t="s">
        <v>20</v>
      </c>
      <c r="I376">
        <v>330.07</v>
      </c>
      <c r="J376" t="s">
        <v>20</v>
      </c>
      <c r="K376" t="s">
        <v>20</v>
      </c>
      <c r="L376">
        <v>330.07</v>
      </c>
      <c r="N376" t="s">
        <v>20</v>
      </c>
      <c r="O376">
        <v>0</v>
      </c>
      <c r="P376" t="s">
        <v>20</v>
      </c>
      <c r="Q376" t="s">
        <v>20</v>
      </c>
      <c r="R376">
        <v>0</v>
      </c>
      <c r="S376" s="1">
        <v>44622</v>
      </c>
      <c r="Z376" s="8"/>
    </row>
    <row r="377" spans="1:26" x14ac:dyDescent="0.3">
      <c r="A377">
        <v>923505013</v>
      </c>
      <c r="B377" t="s">
        <v>19</v>
      </c>
      <c r="C377" t="s">
        <v>20</v>
      </c>
      <c r="D377" t="s">
        <v>21</v>
      </c>
      <c r="E377" t="s">
        <v>22</v>
      </c>
      <c r="F377">
        <v>2</v>
      </c>
      <c r="G377" t="s">
        <v>23</v>
      </c>
      <c r="H377" t="s">
        <v>20</v>
      </c>
      <c r="I377">
        <v>331.27</v>
      </c>
      <c r="J377" t="s">
        <v>20</v>
      </c>
      <c r="K377" t="s">
        <v>20</v>
      </c>
      <c r="L377">
        <v>331.27</v>
      </c>
      <c r="N377" t="s">
        <v>20</v>
      </c>
      <c r="O377">
        <v>0</v>
      </c>
      <c r="P377" t="s">
        <v>20</v>
      </c>
      <c r="Q377" t="s">
        <v>20</v>
      </c>
      <c r="R377">
        <v>0</v>
      </c>
      <c r="S377" s="1">
        <v>44622</v>
      </c>
      <c r="Z377" s="8"/>
    </row>
    <row r="378" spans="1:26" x14ac:dyDescent="0.3">
      <c r="A378">
        <v>3958673608</v>
      </c>
      <c r="B378" t="s">
        <v>19</v>
      </c>
      <c r="C378" t="s">
        <v>20</v>
      </c>
      <c r="D378" t="s">
        <v>21</v>
      </c>
      <c r="E378" t="s">
        <v>22</v>
      </c>
      <c r="F378">
        <v>2</v>
      </c>
      <c r="G378" t="s">
        <v>23</v>
      </c>
      <c r="H378" t="s">
        <v>20</v>
      </c>
      <c r="I378">
        <v>336.25</v>
      </c>
      <c r="J378" t="s">
        <v>20</v>
      </c>
      <c r="K378" t="s">
        <v>20</v>
      </c>
      <c r="L378">
        <v>336.25</v>
      </c>
      <c r="N378" t="s">
        <v>20</v>
      </c>
      <c r="O378">
        <v>0</v>
      </c>
      <c r="P378" t="s">
        <v>20</v>
      </c>
      <c r="Q378" t="s">
        <v>20</v>
      </c>
      <c r="R378">
        <v>0</v>
      </c>
      <c r="S378" s="1">
        <v>44622</v>
      </c>
      <c r="Z378" s="8"/>
    </row>
    <row r="379" spans="1:26" x14ac:dyDescent="0.3">
      <c r="A379">
        <v>489822517</v>
      </c>
      <c r="B379" t="s">
        <v>19</v>
      </c>
      <c r="C379" t="s">
        <v>20</v>
      </c>
      <c r="D379" t="s">
        <v>21</v>
      </c>
      <c r="E379" t="s">
        <v>22</v>
      </c>
      <c r="F379">
        <v>2</v>
      </c>
      <c r="G379" t="s">
        <v>23</v>
      </c>
      <c r="H379" t="s">
        <v>20</v>
      </c>
      <c r="I379">
        <v>351.53</v>
      </c>
      <c r="J379" t="s">
        <v>20</v>
      </c>
      <c r="K379" t="s">
        <v>20</v>
      </c>
      <c r="L379">
        <v>351.53</v>
      </c>
      <c r="M379" t="s">
        <v>24</v>
      </c>
      <c r="N379" t="s">
        <v>20</v>
      </c>
      <c r="O379">
        <v>0</v>
      </c>
      <c r="P379" t="s">
        <v>20</v>
      </c>
      <c r="Q379" t="s">
        <v>20</v>
      </c>
      <c r="R379">
        <v>0</v>
      </c>
      <c r="S379" s="1">
        <v>44622</v>
      </c>
      <c r="Z379" s="8"/>
    </row>
    <row r="380" spans="1:26" x14ac:dyDescent="0.3">
      <c r="A380">
        <v>806707692</v>
      </c>
      <c r="B380" t="s">
        <v>19</v>
      </c>
      <c r="C380" t="s">
        <v>20</v>
      </c>
      <c r="D380" t="s">
        <v>21</v>
      </c>
      <c r="E380" t="s">
        <v>22</v>
      </c>
      <c r="F380">
        <v>2</v>
      </c>
      <c r="G380" t="s">
        <v>23</v>
      </c>
      <c r="H380" t="s">
        <v>20</v>
      </c>
      <c r="I380">
        <v>351.58</v>
      </c>
      <c r="J380" t="s">
        <v>20</v>
      </c>
      <c r="K380" t="s">
        <v>20</v>
      </c>
      <c r="L380">
        <v>351.58</v>
      </c>
      <c r="M380" t="s">
        <v>24</v>
      </c>
      <c r="N380" t="s">
        <v>20</v>
      </c>
      <c r="O380">
        <v>0</v>
      </c>
      <c r="P380" t="s">
        <v>20</v>
      </c>
      <c r="Q380" t="s">
        <v>20</v>
      </c>
      <c r="R380">
        <v>0</v>
      </c>
      <c r="S380" s="1">
        <v>44622</v>
      </c>
      <c r="Z380" s="8"/>
    </row>
    <row r="381" spans="1:26" x14ac:dyDescent="0.3">
      <c r="A381">
        <v>7774515672</v>
      </c>
      <c r="B381" t="s">
        <v>19</v>
      </c>
      <c r="C381" t="s">
        <v>20</v>
      </c>
      <c r="D381" t="s">
        <v>21</v>
      </c>
      <c r="E381" t="s">
        <v>22</v>
      </c>
      <c r="F381">
        <v>2</v>
      </c>
      <c r="G381" t="s">
        <v>23</v>
      </c>
      <c r="H381" t="s">
        <v>20</v>
      </c>
      <c r="I381">
        <v>369.86</v>
      </c>
      <c r="J381" t="s">
        <v>20</v>
      </c>
      <c r="K381" t="s">
        <v>20</v>
      </c>
      <c r="L381">
        <v>369.86</v>
      </c>
      <c r="N381" t="s">
        <v>20</v>
      </c>
      <c r="O381">
        <v>0</v>
      </c>
      <c r="P381" t="s">
        <v>20</v>
      </c>
      <c r="Q381" t="s">
        <v>20</v>
      </c>
      <c r="R381">
        <v>0</v>
      </c>
      <c r="S381" s="1">
        <v>44622</v>
      </c>
      <c r="Z381" s="8"/>
    </row>
    <row r="382" spans="1:26" x14ac:dyDescent="0.3">
      <c r="A382">
        <v>9201536363</v>
      </c>
      <c r="B382" t="s">
        <v>19</v>
      </c>
      <c r="C382" t="s">
        <v>20</v>
      </c>
      <c r="D382" t="s">
        <v>21</v>
      </c>
      <c r="E382" t="s">
        <v>22</v>
      </c>
      <c r="F382">
        <v>2</v>
      </c>
      <c r="G382" t="s">
        <v>23</v>
      </c>
      <c r="H382" t="s">
        <v>20</v>
      </c>
      <c r="I382">
        <v>374.68</v>
      </c>
      <c r="J382" t="s">
        <v>20</v>
      </c>
      <c r="K382" t="s">
        <v>20</v>
      </c>
      <c r="L382">
        <v>374.68</v>
      </c>
      <c r="N382" t="s">
        <v>20</v>
      </c>
      <c r="O382">
        <v>0</v>
      </c>
      <c r="P382" t="s">
        <v>20</v>
      </c>
      <c r="Q382" t="s">
        <v>20</v>
      </c>
      <c r="R382">
        <v>0</v>
      </c>
      <c r="S382" s="1">
        <v>44622</v>
      </c>
      <c r="Z382" s="8"/>
    </row>
    <row r="383" spans="1:26" x14ac:dyDescent="0.3">
      <c r="A383">
        <v>4570112935</v>
      </c>
      <c r="B383" t="s">
        <v>19</v>
      </c>
      <c r="C383" t="s">
        <v>20</v>
      </c>
      <c r="D383" t="s">
        <v>21</v>
      </c>
      <c r="E383" t="s">
        <v>22</v>
      </c>
      <c r="F383">
        <v>2</v>
      </c>
      <c r="G383" t="s">
        <v>23</v>
      </c>
      <c r="H383" t="s">
        <v>20</v>
      </c>
      <c r="I383">
        <v>378.71</v>
      </c>
      <c r="J383" t="s">
        <v>20</v>
      </c>
      <c r="K383" t="s">
        <v>20</v>
      </c>
      <c r="L383">
        <v>378.71</v>
      </c>
      <c r="N383" t="s">
        <v>20</v>
      </c>
      <c r="O383">
        <v>0</v>
      </c>
      <c r="P383" t="s">
        <v>20</v>
      </c>
      <c r="Q383" t="s">
        <v>20</v>
      </c>
      <c r="R383">
        <v>0</v>
      </c>
      <c r="S383" s="1">
        <v>44622</v>
      </c>
      <c r="Z383" s="8"/>
    </row>
    <row r="384" spans="1:26" x14ac:dyDescent="0.3">
      <c r="A384">
        <v>7821240077</v>
      </c>
      <c r="B384" t="s">
        <v>19</v>
      </c>
      <c r="C384" t="s">
        <v>20</v>
      </c>
      <c r="D384" t="s">
        <v>21</v>
      </c>
      <c r="E384" t="s">
        <v>22</v>
      </c>
      <c r="F384">
        <v>2</v>
      </c>
      <c r="G384" t="s">
        <v>23</v>
      </c>
      <c r="H384" t="s">
        <v>20</v>
      </c>
      <c r="I384">
        <v>406.71</v>
      </c>
      <c r="J384" t="s">
        <v>20</v>
      </c>
      <c r="K384" t="s">
        <v>20</v>
      </c>
      <c r="L384">
        <v>406.71</v>
      </c>
      <c r="N384" t="s">
        <v>20</v>
      </c>
      <c r="O384">
        <v>0</v>
      </c>
      <c r="P384" t="s">
        <v>20</v>
      </c>
      <c r="Q384" t="s">
        <v>20</v>
      </c>
      <c r="R384">
        <v>0</v>
      </c>
      <c r="S384" s="1">
        <v>44622</v>
      </c>
      <c r="Z384" s="8"/>
    </row>
    <row r="385" spans="1:26" x14ac:dyDescent="0.3">
      <c r="A385">
        <v>3464603795</v>
      </c>
      <c r="B385" t="s">
        <v>19</v>
      </c>
      <c r="C385" t="s">
        <v>20</v>
      </c>
      <c r="D385" t="s">
        <v>21</v>
      </c>
      <c r="E385" t="s">
        <v>22</v>
      </c>
      <c r="F385">
        <v>2</v>
      </c>
      <c r="G385" t="s">
        <v>23</v>
      </c>
      <c r="H385" t="s">
        <v>20</v>
      </c>
      <c r="I385">
        <v>425.71</v>
      </c>
      <c r="J385" t="s">
        <v>20</v>
      </c>
      <c r="K385" t="s">
        <v>20</v>
      </c>
      <c r="L385">
        <v>425.71</v>
      </c>
      <c r="N385" t="s">
        <v>20</v>
      </c>
      <c r="O385">
        <v>0</v>
      </c>
      <c r="P385" t="s">
        <v>20</v>
      </c>
      <c r="Q385" t="s">
        <v>20</v>
      </c>
      <c r="R385">
        <v>0</v>
      </c>
      <c r="S385" s="1">
        <v>44622</v>
      </c>
      <c r="Z385" s="8"/>
    </row>
    <row r="386" spans="1:26" x14ac:dyDescent="0.3">
      <c r="A386">
        <v>944650000</v>
      </c>
      <c r="B386" t="s">
        <v>19</v>
      </c>
      <c r="C386" t="s">
        <v>20</v>
      </c>
      <c r="D386" t="s">
        <v>21</v>
      </c>
      <c r="E386" t="s">
        <v>22</v>
      </c>
      <c r="F386">
        <v>2</v>
      </c>
      <c r="G386" t="s">
        <v>23</v>
      </c>
      <c r="H386" t="s">
        <v>20</v>
      </c>
      <c r="I386">
        <v>427.14</v>
      </c>
      <c r="J386" t="s">
        <v>20</v>
      </c>
      <c r="K386" t="s">
        <v>20</v>
      </c>
      <c r="L386">
        <v>427.14</v>
      </c>
      <c r="N386" t="s">
        <v>20</v>
      </c>
      <c r="O386">
        <v>0</v>
      </c>
      <c r="P386" t="s">
        <v>20</v>
      </c>
      <c r="Q386" t="s">
        <v>20</v>
      </c>
      <c r="R386">
        <v>0</v>
      </c>
      <c r="S386" s="1">
        <v>44622</v>
      </c>
      <c r="Z386" s="8"/>
    </row>
    <row r="387" spans="1:26" x14ac:dyDescent="0.3">
      <c r="A387">
        <v>6558550000</v>
      </c>
      <c r="B387" t="s">
        <v>19</v>
      </c>
      <c r="C387" t="s">
        <v>20</v>
      </c>
      <c r="D387" t="s">
        <v>21</v>
      </c>
      <c r="E387" t="s">
        <v>22</v>
      </c>
      <c r="F387">
        <v>2</v>
      </c>
      <c r="G387" t="s">
        <v>23</v>
      </c>
      <c r="H387" t="s">
        <v>20</v>
      </c>
      <c r="I387">
        <v>434.82</v>
      </c>
      <c r="J387" t="s">
        <v>20</v>
      </c>
      <c r="K387" t="s">
        <v>20</v>
      </c>
      <c r="L387">
        <v>434.82</v>
      </c>
      <c r="N387" t="s">
        <v>20</v>
      </c>
      <c r="O387">
        <v>0</v>
      </c>
      <c r="P387" t="s">
        <v>20</v>
      </c>
      <c r="Q387" t="s">
        <v>20</v>
      </c>
      <c r="R387">
        <v>0</v>
      </c>
      <c r="S387" s="1">
        <v>44622</v>
      </c>
      <c r="Z387" s="8"/>
    </row>
    <row r="388" spans="1:26" x14ac:dyDescent="0.3">
      <c r="A388">
        <v>1185150000</v>
      </c>
      <c r="B388" t="s">
        <v>19</v>
      </c>
      <c r="C388" t="s">
        <v>20</v>
      </c>
      <c r="D388" t="s">
        <v>21</v>
      </c>
      <c r="E388" t="s">
        <v>22</v>
      </c>
      <c r="F388">
        <v>2</v>
      </c>
      <c r="G388" t="s">
        <v>23</v>
      </c>
      <c r="H388" t="s">
        <v>20</v>
      </c>
      <c r="I388">
        <v>440.05</v>
      </c>
      <c r="J388" t="s">
        <v>20</v>
      </c>
      <c r="K388" t="s">
        <v>20</v>
      </c>
      <c r="L388">
        <v>440.05</v>
      </c>
      <c r="N388" t="s">
        <v>20</v>
      </c>
      <c r="O388">
        <v>0</v>
      </c>
      <c r="P388" t="s">
        <v>20</v>
      </c>
      <c r="Q388" t="s">
        <v>20</v>
      </c>
      <c r="R388">
        <v>0</v>
      </c>
      <c r="S388" s="1">
        <v>44622</v>
      </c>
      <c r="Z388" s="8"/>
    </row>
    <row r="389" spans="1:26" x14ac:dyDescent="0.3">
      <c r="A389">
        <v>3453597726</v>
      </c>
      <c r="B389" t="s">
        <v>19</v>
      </c>
      <c r="C389" t="s">
        <v>20</v>
      </c>
      <c r="D389" t="s">
        <v>21</v>
      </c>
      <c r="E389" t="s">
        <v>22</v>
      </c>
      <c r="F389">
        <v>2</v>
      </c>
      <c r="G389" t="s">
        <v>23</v>
      </c>
      <c r="H389" t="s">
        <v>20</v>
      </c>
      <c r="I389">
        <v>449.83</v>
      </c>
      <c r="J389" t="s">
        <v>20</v>
      </c>
      <c r="K389" t="s">
        <v>20</v>
      </c>
      <c r="L389">
        <v>449.83</v>
      </c>
      <c r="N389" t="s">
        <v>20</v>
      </c>
      <c r="O389">
        <v>0</v>
      </c>
      <c r="P389" t="s">
        <v>20</v>
      </c>
      <c r="Q389" t="s">
        <v>20</v>
      </c>
      <c r="R389">
        <v>0</v>
      </c>
      <c r="S389" s="1">
        <v>44622</v>
      </c>
      <c r="Z389" s="8"/>
    </row>
    <row r="390" spans="1:26" x14ac:dyDescent="0.3">
      <c r="A390">
        <v>272999910</v>
      </c>
      <c r="B390" t="s">
        <v>19</v>
      </c>
      <c r="C390" t="s">
        <v>20</v>
      </c>
      <c r="D390" t="s">
        <v>21</v>
      </c>
      <c r="E390" t="s">
        <v>22</v>
      </c>
      <c r="F390">
        <v>2</v>
      </c>
      <c r="G390" t="s">
        <v>23</v>
      </c>
      <c r="H390" t="s">
        <v>20</v>
      </c>
      <c r="I390">
        <v>455.45</v>
      </c>
      <c r="J390" t="s">
        <v>20</v>
      </c>
      <c r="K390" t="s">
        <v>20</v>
      </c>
      <c r="L390">
        <v>455.45</v>
      </c>
      <c r="N390" t="s">
        <v>20</v>
      </c>
      <c r="O390">
        <v>0</v>
      </c>
      <c r="P390" t="s">
        <v>20</v>
      </c>
      <c r="Q390" t="s">
        <v>20</v>
      </c>
      <c r="R390">
        <v>0</v>
      </c>
      <c r="S390" s="1">
        <v>44622</v>
      </c>
      <c r="Z390" s="8"/>
    </row>
    <row r="391" spans="1:26" x14ac:dyDescent="0.3">
      <c r="A391">
        <v>5128550000</v>
      </c>
      <c r="B391" t="s">
        <v>19</v>
      </c>
      <c r="C391" t="s">
        <v>20</v>
      </c>
      <c r="D391" t="s">
        <v>21</v>
      </c>
      <c r="E391" t="s">
        <v>22</v>
      </c>
      <c r="F391">
        <v>2</v>
      </c>
      <c r="G391" t="s">
        <v>23</v>
      </c>
      <c r="H391" t="s">
        <v>20</v>
      </c>
      <c r="I391">
        <v>457.96</v>
      </c>
      <c r="J391" t="s">
        <v>20</v>
      </c>
      <c r="K391" t="s">
        <v>20</v>
      </c>
      <c r="L391">
        <v>457.96</v>
      </c>
      <c r="N391" t="s">
        <v>20</v>
      </c>
      <c r="O391">
        <v>0</v>
      </c>
      <c r="P391" t="s">
        <v>20</v>
      </c>
      <c r="Q391" t="s">
        <v>20</v>
      </c>
      <c r="R391">
        <v>0</v>
      </c>
      <c r="S391" s="1">
        <v>44622</v>
      </c>
      <c r="Z391" s="8"/>
    </row>
    <row r="392" spans="1:26" x14ac:dyDescent="0.3">
      <c r="A392">
        <v>8362474807</v>
      </c>
      <c r="B392" t="s">
        <v>19</v>
      </c>
      <c r="C392" t="s">
        <v>20</v>
      </c>
      <c r="D392" t="s">
        <v>21</v>
      </c>
      <c r="E392" t="s">
        <v>22</v>
      </c>
      <c r="F392">
        <v>2</v>
      </c>
      <c r="G392" t="s">
        <v>23</v>
      </c>
      <c r="H392" t="s">
        <v>20</v>
      </c>
      <c r="I392">
        <v>459.69</v>
      </c>
      <c r="J392" t="s">
        <v>20</v>
      </c>
      <c r="K392" t="s">
        <v>20</v>
      </c>
      <c r="L392">
        <v>459.69</v>
      </c>
      <c r="N392" t="s">
        <v>20</v>
      </c>
      <c r="O392">
        <v>0</v>
      </c>
      <c r="P392" t="s">
        <v>20</v>
      </c>
      <c r="Q392" t="s">
        <v>20</v>
      </c>
      <c r="R392">
        <v>0</v>
      </c>
      <c r="S392" s="1">
        <v>44622</v>
      </c>
      <c r="Z392" s="8"/>
    </row>
    <row r="393" spans="1:26" x14ac:dyDescent="0.3">
      <c r="A393">
        <v>2978550000</v>
      </c>
      <c r="B393" t="s">
        <v>19</v>
      </c>
      <c r="C393" t="s">
        <v>20</v>
      </c>
      <c r="D393" t="s">
        <v>21</v>
      </c>
      <c r="E393" t="s">
        <v>22</v>
      </c>
      <c r="F393">
        <v>2</v>
      </c>
      <c r="G393" t="s">
        <v>23</v>
      </c>
      <c r="H393" t="s">
        <v>20</v>
      </c>
      <c r="I393">
        <v>460.2</v>
      </c>
      <c r="J393" t="s">
        <v>20</v>
      </c>
      <c r="K393" t="s">
        <v>20</v>
      </c>
      <c r="L393">
        <v>460.2</v>
      </c>
      <c r="N393" t="s">
        <v>20</v>
      </c>
      <c r="O393">
        <v>0</v>
      </c>
      <c r="P393" t="s">
        <v>20</v>
      </c>
      <c r="Q393" t="s">
        <v>20</v>
      </c>
      <c r="R393">
        <v>0</v>
      </c>
      <c r="S393" s="1">
        <v>44622</v>
      </c>
      <c r="Z393" s="8"/>
    </row>
    <row r="394" spans="1:26" x14ac:dyDescent="0.3">
      <c r="A394">
        <v>5368909789</v>
      </c>
      <c r="B394" t="s">
        <v>19</v>
      </c>
      <c r="C394" t="s">
        <v>20</v>
      </c>
      <c r="D394" t="s">
        <v>21</v>
      </c>
      <c r="E394" t="s">
        <v>22</v>
      </c>
      <c r="F394">
        <v>2</v>
      </c>
      <c r="G394" t="s">
        <v>23</v>
      </c>
      <c r="H394" t="s">
        <v>20</v>
      </c>
      <c r="I394">
        <v>467.65</v>
      </c>
      <c r="J394" t="s">
        <v>20</v>
      </c>
      <c r="K394" t="s">
        <v>20</v>
      </c>
      <c r="L394">
        <v>467.65</v>
      </c>
      <c r="N394" t="s">
        <v>20</v>
      </c>
      <c r="O394">
        <v>0</v>
      </c>
      <c r="P394" t="s">
        <v>20</v>
      </c>
      <c r="Q394" t="s">
        <v>20</v>
      </c>
      <c r="R394">
        <v>0</v>
      </c>
      <c r="S394" s="1">
        <v>44622</v>
      </c>
      <c r="Z394" s="8"/>
    </row>
    <row r="395" spans="1:26" x14ac:dyDescent="0.3">
      <c r="A395">
        <v>8915546274</v>
      </c>
      <c r="B395" t="s">
        <v>19</v>
      </c>
      <c r="C395" t="s">
        <v>20</v>
      </c>
      <c r="D395" t="s">
        <v>21</v>
      </c>
      <c r="E395" t="s">
        <v>22</v>
      </c>
      <c r="F395">
        <v>2</v>
      </c>
      <c r="G395" t="s">
        <v>23</v>
      </c>
      <c r="H395" t="s">
        <v>20</v>
      </c>
      <c r="I395">
        <v>469.68</v>
      </c>
      <c r="J395" t="s">
        <v>20</v>
      </c>
      <c r="K395" t="s">
        <v>20</v>
      </c>
      <c r="L395">
        <v>469.68</v>
      </c>
      <c r="N395" t="s">
        <v>20</v>
      </c>
      <c r="O395">
        <v>0</v>
      </c>
      <c r="P395" t="s">
        <v>20</v>
      </c>
      <c r="Q395" t="s">
        <v>20</v>
      </c>
      <c r="R395">
        <v>0</v>
      </c>
      <c r="S395" s="1">
        <v>44622</v>
      </c>
      <c r="Z395" s="8"/>
    </row>
    <row r="396" spans="1:26" x14ac:dyDescent="0.3">
      <c r="A396">
        <v>4694250000</v>
      </c>
      <c r="B396" t="s">
        <v>19</v>
      </c>
      <c r="C396" t="s">
        <v>20</v>
      </c>
      <c r="D396" t="s">
        <v>21</v>
      </c>
      <c r="E396" t="s">
        <v>22</v>
      </c>
      <c r="F396">
        <v>2</v>
      </c>
      <c r="G396" t="s">
        <v>23</v>
      </c>
      <c r="H396" t="s">
        <v>20</v>
      </c>
      <c r="I396">
        <v>475.35</v>
      </c>
      <c r="J396" t="s">
        <v>20</v>
      </c>
      <c r="K396" t="s">
        <v>20</v>
      </c>
      <c r="L396">
        <v>475.35</v>
      </c>
      <c r="N396" t="s">
        <v>20</v>
      </c>
      <c r="O396">
        <v>0</v>
      </c>
      <c r="P396" t="s">
        <v>20</v>
      </c>
      <c r="Q396" t="s">
        <v>20</v>
      </c>
      <c r="R396">
        <v>0</v>
      </c>
      <c r="S396" s="1">
        <v>44622</v>
      </c>
      <c r="Z396" s="8"/>
    </row>
    <row r="397" spans="1:26" x14ac:dyDescent="0.3">
      <c r="A397">
        <v>4698397876</v>
      </c>
      <c r="B397" t="s">
        <v>19</v>
      </c>
      <c r="C397" t="s">
        <v>20</v>
      </c>
      <c r="D397" t="s">
        <v>21</v>
      </c>
      <c r="E397" t="s">
        <v>22</v>
      </c>
      <c r="F397">
        <v>2</v>
      </c>
      <c r="G397" t="s">
        <v>23</v>
      </c>
      <c r="H397" t="s">
        <v>20</v>
      </c>
      <c r="I397">
        <v>477.45</v>
      </c>
      <c r="J397" t="s">
        <v>20</v>
      </c>
      <c r="K397" t="s">
        <v>20</v>
      </c>
      <c r="L397">
        <v>477.45</v>
      </c>
      <c r="M397" t="s">
        <v>24</v>
      </c>
      <c r="N397" t="s">
        <v>20</v>
      </c>
      <c r="O397">
        <v>0</v>
      </c>
      <c r="P397" t="s">
        <v>20</v>
      </c>
      <c r="Q397" t="s">
        <v>20</v>
      </c>
      <c r="R397">
        <v>0</v>
      </c>
      <c r="S397" s="1">
        <v>44622</v>
      </c>
      <c r="Z397" s="8"/>
    </row>
    <row r="398" spans="1:26" x14ac:dyDescent="0.3">
      <c r="A398">
        <v>5055380559</v>
      </c>
      <c r="B398" t="s">
        <v>19</v>
      </c>
      <c r="C398" t="s">
        <v>20</v>
      </c>
      <c r="D398" t="s">
        <v>21</v>
      </c>
      <c r="E398" t="s">
        <v>22</v>
      </c>
      <c r="F398">
        <v>2</v>
      </c>
      <c r="G398" t="s">
        <v>23</v>
      </c>
      <c r="H398" t="s">
        <v>20</v>
      </c>
      <c r="I398">
        <v>487.2</v>
      </c>
      <c r="J398" t="s">
        <v>20</v>
      </c>
      <c r="K398" t="s">
        <v>20</v>
      </c>
      <c r="L398">
        <v>487.2</v>
      </c>
      <c r="N398" t="s">
        <v>20</v>
      </c>
      <c r="O398">
        <v>0</v>
      </c>
      <c r="P398" t="s">
        <v>20</v>
      </c>
      <c r="Q398" t="s">
        <v>20</v>
      </c>
      <c r="R398">
        <v>0</v>
      </c>
      <c r="S398" s="1">
        <v>44622</v>
      </c>
      <c r="Z398" s="8"/>
    </row>
    <row r="399" spans="1:26" x14ac:dyDescent="0.3">
      <c r="A399">
        <v>5535550000</v>
      </c>
      <c r="B399" t="s">
        <v>19</v>
      </c>
      <c r="C399" t="s">
        <v>20</v>
      </c>
      <c r="D399" t="s">
        <v>21</v>
      </c>
      <c r="E399" t="s">
        <v>22</v>
      </c>
      <c r="F399">
        <v>2</v>
      </c>
      <c r="G399" t="s">
        <v>23</v>
      </c>
      <c r="H399" t="s">
        <v>20</v>
      </c>
      <c r="I399">
        <v>488.13</v>
      </c>
      <c r="J399" t="s">
        <v>20</v>
      </c>
      <c r="K399" t="s">
        <v>20</v>
      </c>
      <c r="L399">
        <v>488.13</v>
      </c>
      <c r="N399" t="s">
        <v>20</v>
      </c>
      <c r="O399">
        <v>0</v>
      </c>
      <c r="P399" t="s">
        <v>20</v>
      </c>
      <c r="Q399" t="s">
        <v>20</v>
      </c>
      <c r="R399">
        <v>0</v>
      </c>
      <c r="S399" s="1">
        <v>44622</v>
      </c>
      <c r="Z399" s="8"/>
    </row>
    <row r="400" spans="1:26" x14ac:dyDescent="0.3">
      <c r="A400">
        <v>4665928255</v>
      </c>
      <c r="B400" t="s">
        <v>19</v>
      </c>
      <c r="C400" t="s">
        <v>20</v>
      </c>
      <c r="D400" t="s">
        <v>21</v>
      </c>
      <c r="E400" t="s">
        <v>22</v>
      </c>
      <c r="F400">
        <v>2</v>
      </c>
      <c r="G400" t="s">
        <v>23</v>
      </c>
      <c r="H400" t="s">
        <v>20</v>
      </c>
      <c r="I400">
        <v>495.58</v>
      </c>
      <c r="J400" t="s">
        <v>20</v>
      </c>
      <c r="K400" t="s">
        <v>20</v>
      </c>
      <c r="L400">
        <v>495.58</v>
      </c>
      <c r="N400" t="s">
        <v>20</v>
      </c>
      <c r="O400">
        <v>0</v>
      </c>
      <c r="P400" t="s">
        <v>20</v>
      </c>
      <c r="Q400" t="s">
        <v>20</v>
      </c>
      <c r="R400">
        <v>0</v>
      </c>
      <c r="S400" s="1">
        <v>44622</v>
      </c>
      <c r="Z400" s="8"/>
    </row>
    <row r="401" spans="1:26" x14ac:dyDescent="0.3">
      <c r="A401">
        <v>6718115430</v>
      </c>
      <c r="B401" t="s">
        <v>19</v>
      </c>
      <c r="C401" t="s">
        <v>20</v>
      </c>
      <c r="D401" t="s">
        <v>21</v>
      </c>
      <c r="E401" t="s">
        <v>22</v>
      </c>
      <c r="F401">
        <v>2</v>
      </c>
      <c r="G401" t="s">
        <v>23</v>
      </c>
      <c r="H401" t="s">
        <v>20</v>
      </c>
      <c r="I401">
        <v>504.83</v>
      </c>
      <c r="J401" t="s">
        <v>20</v>
      </c>
      <c r="K401" t="s">
        <v>20</v>
      </c>
      <c r="L401">
        <v>504.83</v>
      </c>
      <c r="N401" t="s">
        <v>20</v>
      </c>
      <c r="O401">
        <v>0</v>
      </c>
      <c r="P401" t="s">
        <v>20</v>
      </c>
      <c r="Q401" t="s">
        <v>20</v>
      </c>
      <c r="R401">
        <v>0</v>
      </c>
      <c r="S401" s="1">
        <v>44622</v>
      </c>
      <c r="Z401" s="8"/>
    </row>
    <row r="402" spans="1:26" x14ac:dyDescent="0.3">
      <c r="A402">
        <v>9058250000</v>
      </c>
      <c r="B402" t="s">
        <v>19</v>
      </c>
      <c r="C402" t="s">
        <v>20</v>
      </c>
      <c r="D402" t="s">
        <v>21</v>
      </c>
      <c r="E402" t="s">
        <v>22</v>
      </c>
      <c r="F402">
        <v>2</v>
      </c>
      <c r="G402" t="s">
        <v>23</v>
      </c>
      <c r="H402" t="s">
        <v>20</v>
      </c>
      <c r="I402">
        <v>514.29999999999995</v>
      </c>
      <c r="J402" t="s">
        <v>20</v>
      </c>
      <c r="K402" t="s">
        <v>20</v>
      </c>
      <c r="L402">
        <v>514.29999999999995</v>
      </c>
      <c r="N402" t="s">
        <v>20</v>
      </c>
      <c r="O402">
        <v>0</v>
      </c>
      <c r="P402" t="s">
        <v>20</v>
      </c>
      <c r="Q402" t="s">
        <v>20</v>
      </c>
      <c r="R402">
        <v>0</v>
      </c>
      <c r="S402" s="1">
        <v>44622</v>
      </c>
      <c r="Z402" s="8"/>
    </row>
    <row r="403" spans="1:26" x14ac:dyDescent="0.3">
      <c r="A403">
        <v>4049481235</v>
      </c>
      <c r="B403" t="s">
        <v>19</v>
      </c>
      <c r="C403" t="s">
        <v>20</v>
      </c>
      <c r="D403" t="s">
        <v>21</v>
      </c>
      <c r="E403" t="s">
        <v>22</v>
      </c>
      <c r="F403">
        <v>2</v>
      </c>
      <c r="G403" t="s">
        <v>23</v>
      </c>
      <c r="H403" t="s">
        <v>20</v>
      </c>
      <c r="I403">
        <v>516.65</v>
      </c>
      <c r="J403" t="s">
        <v>20</v>
      </c>
      <c r="K403" t="s">
        <v>20</v>
      </c>
      <c r="L403">
        <v>516.65</v>
      </c>
      <c r="N403" t="s">
        <v>20</v>
      </c>
      <c r="O403">
        <v>0</v>
      </c>
      <c r="P403" t="s">
        <v>20</v>
      </c>
      <c r="Q403" t="s">
        <v>20</v>
      </c>
      <c r="R403">
        <v>0</v>
      </c>
      <c r="S403" s="1">
        <v>44622</v>
      </c>
      <c r="Z403" s="8"/>
    </row>
    <row r="404" spans="1:26" x14ac:dyDescent="0.3">
      <c r="A404">
        <v>612161447</v>
      </c>
      <c r="B404" t="s">
        <v>19</v>
      </c>
      <c r="C404" t="s">
        <v>20</v>
      </c>
      <c r="D404" t="s">
        <v>21</v>
      </c>
      <c r="E404" t="s">
        <v>22</v>
      </c>
      <c r="F404">
        <v>2</v>
      </c>
      <c r="G404" t="s">
        <v>23</v>
      </c>
      <c r="H404" t="s">
        <v>20</v>
      </c>
      <c r="I404">
        <v>526.07000000000005</v>
      </c>
      <c r="J404" t="s">
        <v>20</v>
      </c>
      <c r="K404" t="s">
        <v>20</v>
      </c>
      <c r="L404">
        <v>526.07000000000005</v>
      </c>
      <c r="N404" t="s">
        <v>20</v>
      </c>
      <c r="O404">
        <v>0</v>
      </c>
      <c r="P404" t="s">
        <v>20</v>
      </c>
      <c r="Q404" t="s">
        <v>20</v>
      </c>
      <c r="R404">
        <v>0</v>
      </c>
      <c r="S404" s="1">
        <v>44622</v>
      </c>
      <c r="Z404" s="8"/>
    </row>
    <row r="405" spans="1:26" x14ac:dyDescent="0.3">
      <c r="A405">
        <v>6081061767</v>
      </c>
      <c r="B405" t="s">
        <v>19</v>
      </c>
      <c r="C405" t="s">
        <v>20</v>
      </c>
      <c r="D405" t="s">
        <v>21</v>
      </c>
      <c r="E405" t="s">
        <v>22</v>
      </c>
      <c r="F405">
        <v>2</v>
      </c>
      <c r="G405" t="s">
        <v>23</v>
      </c>
      <c r="H405" t="s">
        <v>20</v>
      </c>
      <c r="I405">
        <v>526.64</v>
      </c>
      <c r="J405" t="s">
        <v>20</v>
      </c>
      <c r="K405" t="s">
        <v>20</v>
      </c>
      <c r="L405">
        <v>526.64</v>
      </c>
      <c r="N405" t="s">
        <v>20</v>
      </c>
      <c r="O405">
        <v>0</v>
      </c>
      <c r="P405" t="s">
        <v>20</v>
      </c>
      <c r="Q405" t="s">
        <v>20</v>
      </c>
      <c r="R405">
        <v>0</v>
      </c>
      <c r="S405" s="1">
        <v>44622</v>
      </c>
      <c r="Z405" s="8"/>
    </row>
    <row r="406" spans="1:26" x14ac:dyDescent="0.3">
      <c r="A406">
        <v>4416192940</v>
      </c>
      <c r="B406" t="s">
        <v>19</v>
      </c>
      <c r="C406" t="s">
        <v>20</v>
      </c>
      <c r="D406" t="s">
        <v>21</v>
      </c>
      <c r="E406" t="s">
        <v>22</v>
      </c>
      <c r="F406">
        <v>2</v>
      </c>
      <c r="G406" t="s">
        <v>23</v>
      </c>
      <c r="H406" t="s">
        <v>20</v>
      </c>
      <c r="I406">
        <v>554.65</v>
      </c>
      <c r="J406" t="s">
        <v>20</v>
      </c>
      <c r="K406" t="s">
        <v>20</v>
      </c>
      <c r="L406">
        <v>554.65</v>
      </c>
      <c r="M406" t="s">
        <v>24</v>
      </c>
      <c r="N406" t="s">
        <v>20</v>
      </c>
      <c r="O406">
        <v>0</v>
      </c>
      <c r="P406" t="s">
        <v>20</v>
      </c>
      <c r="Q406" t="s">
        <v>20</v>
      </c>
      <c r="R406">
        <v>0</v>
      </c>
      <c r="S406" s="1">
        <v>44622</v>
      </c>
      <c r="Z406" s="8"/>
    </row>
    <row r="407" spans="1:26" x14ac:dyDescent="0.3">
      <c r="A407">
        <v>202161281</v>
      </c>
      <c r="B407" t="s">
        <v>19</v>
      </c>
      <c r="C407" t="s">
        <v>20</v>
      </c>
      <c r="D407" t="s">
        <v>21</v>
      </c>
      <c r="E407" t="s">
        <v>22</v>
      </c>
      <c r="F407">
        <v>2</v>
      </c>
      <c r="G407" t="s">
        <v>23</v>
      </c>
      <c r="H407" t="s">
        <v>20</v>
      </c>
      <c r="I407">
        <v>561.16</v>
      </c>
      <c r="J407" t="s">
        <v>20</v>
      </c>
      <c r="K407" t="s">
        <v>20</v>
      </c>
      <c r="L407">
        <v>561.16</v>
      </c>
      <c r="N407" t="s">
        <v>20</v>
      </c>
      <c r="O407">
        <v>0</v>
      </c>
      <c r="P407" t="s">
        <v>20</v>
      </c>
      <c r="Q407" t="s">
        <v>20</v>
      </c>
      <c r="R407">
        <v>0</v>
      </c>
      <c r="S407" s="1">
        <v>44622</v>
      </c>
      <c r="Z407" s="8"/>
    </row>
    <row r="408" spans="1:26" x14ac:dyDescent="0.3">
      <c r="A408">
        <v>1823406794</v>
      </c>
      <c r="B408" t="s">
        <v>19</v>
      </c>
      <c r="C408" t="s">
        <v>20</v>
      </c>
      <c r="D408" t="s">
        <v>21</v>
      </c>
      <c r="E408" t="s">
        <v>22</v>
      </c>
      <c r="F408">
        <v>2</v>
      </c>
      <c r="G408" t="s">
        <v>23</v>
      </c>
      <c r="H408" t="s">
        <v>20</v>
      </c>
      <c r="I408">
        <v>569.16</v>
      </c>
      <c r="J408" t="s">
        <v>20</v>
      </c>
      <c r="K408" t="s">
        <v>20</v>
      </c>
      <c r="L408">
        <v>569.16</v>
      </c>
      <c r="N408" t="s">
        <v>20</v>
      </c>
      <c r="O408">
        <v>0</v>
      </c>
      <c r="P408" t="s">
        <v>20</v>
      </c>
      <c r="Q408" t="s">
        <v>20</v>
      </c>
      <c r="R408">
        <v>0</v>
      </c>
      <c r="S408" s="1">
        <v>44622</v>
      </c>
      <c r="Z408" s="8"/>
    </row>
    <row r="409" spans="1:26" x14ac:dyDescent="0.3">
      <c r="A409">
        <v>4812444117</v>
      </c>
      <c r="B409" t="s">
        <v>19</v>
      </c>
      <c r="C409" t="s">
        <v>20</v>
      </c>
      <c r="D409" t="s">
        <v>21</v>
      </c>
      <c r="E409" t="s">
        <v>22</v>
      </c>
      <c r="F409">
        <v>2</v>
      </c>
      <c r="G409" t="s">
        <v>23</v>
      </c>
      <c r="H409" t="s">
        <v>20</v>
      </c>
      <c r="I409">
        <v>569.32000000000005</v>
      </c>
      <c r="J409" t="s">
        <v>20</v>
      </c>
      <c r="K409" t="s">
        <v>20</v>
      </c>
      <c r="L409">
        <v>569.32000000000005</v>
      </c>
      <c r="N409" t="s">
        <v>20</v>
      </c>
      <c r="O409">
        <v>0</v>
      </c>
      <c r="P409" t="s">
        <v>20</v>
      </c>
      <c r="Q409" t="s">
        <v>20</v>
      </c>
      <c r="R409">
        <v>0</v>
      </c>
      <c r="S409" s="1">
        <v>44622</v>
      </c>
      <c r="Z409" s="8"/>
    </row>
    <row r="410" spans="1:26" x14ac:dyDescent="0.3">
      <c r="A410">
        <v>176323440</v>
      </c>
      <c r="B410" t="s">
        <v>19</v>
      </c>
      <c r="C410" t="s">
        <v>20</v>
      </c>
      <c r="D410" t="s">
        <v>21</v>
      </c>
      <c r="E410" t="s">
        <v>22</v>
      </c>
      <c r="F410">
        <v>2</v>
      </c>
      <c r="G410" t="s">
        <v>23</v>
      </c>
      <c r="H410" t="s">
        <v>20</v>
      </c>
      <c r="I410">
        <v>571.45000000000005</v>
      </c>
      <c r="J410" t="s">
        <v>20</v>
      </c>
      <c r="K410" t="s">
        <v>20</v>
      </c>
      <c r="L410">
        <v>571.45000000000005</v>
      </c>
      <c r="N410" t="s">
        <v>20</v>
      </c>
      <c r="O410">
        <v>0</v>
      </c>
      <c r="P410" t="s">
        <v>20</v>
      </c>
      <c r="Q410" t="s">
        <v>20</v>
      </c>
      <c r="R410">
        <v>0</v>
      </c>
      <c r="S410" s="1">
        <v>44622</v>
      </c>
      <c r="Z410" s="8"/>
    </row>
    <row r="411" spans="1:26" x14ac:dyDescent="0.3">
      <c r="A411">
        <v>3388182848</v>
      </c>
      <c r="B411" t="s">
        <v>19</v>
      </c>
      <c r="C411" t="s">
        <v>20</v>
      </c>
      <c r="D411" t="s">
        <v>21</v>
      </c>
      <c r="E411" t="s">
        <v>22</v>
      </c>
      <c r="F411">
        <v>2</v>
      </c>
      <c r="G411" t="s">
        <v>23</v>
      </c>
      <c r="H411" t="s">
        <v>20</v>
      </c>
      <c r="I411">
        <v>573.76</v>
      </c>
      <c r="J411" t="s">
        <v>20</v>
      </c>
      <c r="K411" t="s">
        <v>20</v>
      </c>
      <c r="L411">
        <v>573.76</v>
      </c>
      <c r="N411" t="s">
        <v>20</v>
      </c>
      <c r="O411">
        <v>0</v>
      </c>
      <c r="P411" t="s">
        <v>20</v>
      </c>
      <c r="Q411" t="s">
        <v>20</v>
      </c>
      <c r="R411">
        <v>0</v>
      </c>
      <c r="S411" s="1">
        <v>44622</v>
      </c>
      <c r="Z411" s="8"/>
    </row>
    <row r="412" spans="1:26" x14ac:dyDescent="0.3">
      <c r="A412">
        <v>6225150000</v>
      </c>
      <c r="B412" t="s">
        <v>19</v>
      </c>
      <c r="C412" t="s">
        <v>20</v>
      </c>
      <c r="D412" t="s">
        <v>21</v>
      </c>
      <c r="E412" t="s">
        <v>22</v>
      </c>
      <c r="F412">
        <v>2</v>
      </c>
      <c r="G412" t="s">
        <v>23</v>
      </c>
      <c r="H412" t="s">
        <v>20</v>
      </c>
      <c r="I412">
        <v>575.39</v>
      </c>
      <c r="J412" t="s">
        <v>20</v>
      </c>
      <c r="K412" t="s">
        <v>20</v>
      </c>
      <c r="L412">
        <v>575.39</v>
      </c>
      <c r="N412" t="s">
        <v>20</v>
      </c>
      <c r="O412">
        <v>0</v>
      </c>
      <c r="P412" t="s">
        <v>20</v>
      </c>
      <c r="Q412" t="s">
        <v>20</v>
      </c>
      <c r="R412">
        <v>0</v>
      </c>
      <c r="S412" s="1">
        <v>44622</v>
      </c>
      <c r="Z412" s="8"/>
    </row>
    <row r="413" spans="1:26" x14ac:dyDescent="0.3">
      <c r="A413">
        <v>4090789376</v>
      </c>
      <c r="B413" t="s">
        <v>19</v>
      </c>
      <c r="C413" t="s">
        <v>20</v>
      </c>
      <c r="D413" t="s">
        <v>21</v>
      </c>
      <c r="E413" t="s">
        <v>22</v>
      </c>
      <c r="F413">
        <v>2</v>
      </c>
      <c r="G413" t="s">
        <v>23</v>
      </c>
      <c r="H413" t="s">
        <v>20</v>
      </c>
      <c r="I413">
        <v>576.47</v>
      </c>
      <c r="J413" t="s">
        <v>20</v>
      </c>
      <c r="K413" t="s">
        <v>20</v>
      </c>
      <c r="L413">
        <v>576.47</v>
      </c>
      <c r="N413" t="s">
        <v>20</v>
      </c>
      <c r="O413">
        <v>0</v>
      </c>
      <c r="P413" t="s">
        <v>20</v>
      </c>
      <c r="Q413" t="s">
        <v>20</v>
      </c>
      <c r="R413">
        <v>0</v>
      </c>
      <c r="S413" s="1">
        <v>44622</v>
      </c>
      <c r="Z413" s="8"/>
    </row>
    <row r="414" spans="1:26" x14ac:dyDescent="0.3">
      <c r="A414">
        <v>4770590697</v>
      </c>
      <c r="B414" t="s">
        <v>19</v>
      </c>
      <c r="C414" t="s">
        <v>20</v>
      </c>
      <c r="D414" t="s">
        <v>21</v>
      </c>
      <c r="E414" t="s">
        <v>22</v>
      </c>
      <c r="F414">
        <v>2</v>
      </c>
      <c r="G414" t="s">
        <v>23</v>
      </c>
      <c r="H414" t="s">
        <v>20</v>
      </c>
      <c r="I414">
        <v>586.41999999999996</v>
      </c>
      <c r="J414" t="s">
        <v>20</v>
      </c>
      <c r="K414" t="s">
        <v>20</v>
      </c>
      <c r="L414">
        <v>586.41999999999996</v>
      </c>
      <c r="N414" t="s">
        <v>20</v>
      </c>
      <c r="O414">
        <v>0</v>
      </c>
      <c r="P414" t="s">
        <v>20</v>
      </c>
      <c r="Q414" t="s">
        <v>20</v>
      </c>
      <c r="R414">
        <v>0</v>
      </c>
      <c r="S414" s="1">
        <v>44622</v>
      </c>
      <c r="Z414" s="8"/>
    </row>
    <row r="415" spans="1:26" x14ac:dyDescent="0.3">
      <c r="A415">
        <v>5456150000</v>
      </c>
      <c r="B415" t="s">
        <v>19</v>
      </c>
      <c r="C415" t="s">
        <v>20</v>
      </c>
      <c r="D415" t="s">
        <v>21</v>
      </c>
      <c r="E415" t="s">
        <v>22</v>
      </c>
      <c r="F415">
        <v>2</v>
      </c>
      <c r="G415" t="s">
        <v>23</v>
      </c>
      <c r="H415" t="s">
        <v>20</v>
      </c>
      <c r="I415">
        <v>588.44000000000005</v>
      </c>
      <c r="J415" t="s">
        <v>20</v>
      </c>
      <c r="K415" t="s">
        <v>20</v>
      </c>
      <c r="L415">
        <v>588.44000000000005</v>
      </c>
      <c r="M415" t="s">
        <v>24</v>
      </c>
      <c r="N415" t="s">
        <v>20</v>
      </c>
      <c r="O415">
        <v>0</v>
      </c>
      <c r="P415" t="s">
        <v>20</v>
      </c>
      <c r="Q415" t="s">
        <v>20</v>
      </c>
      <c r="R415">
        <v>0</v>
      </c>
      <c r="S415" s="1">
        <v>44622</v>
      </c>
      <c r="Z415" s="8"/>
    </row>
    <row r="416" spans="1:26" x14ac:dyDescent="0.3">
      <c r="A416">
        <v>936142656</v>
      </c>
      <c r="B416" t="s">
        <v>19</v>
      </c>
      <c r="C416" t="s">
        <v>20</v>
      </c>
      <c r="D416" t="s">
        <v>21</v>
      </c>
      <c r="E416" t="s">
        <v>22</v>
      </c>
      <c r="F416">
        <v>2</v>
      </c>
      <c r="G416" t="s">
        <v>23</v>
      </c>
      <c r="H416" t="s">
        <v>20</v>
      </c>
      <c r="I416">
        <v>597.95000000000005</v>
      </c>
      <c r="J416" t="s">
        <v>20</v>
      </c>
      <c r="K416" t="s">
        <v>20</v>
      </c>
      <c r="L416">
        <v>597.95000000000005</v>
      </c>
      <c r="N416" t="s">
        <v>20</v>
      </c>
      <c r="O416">
        <v>0</v>
      </c>
      <c r="P416" t="s">
        <v>20</v>
      </c>
      <c r="Q416" t="s">
        <v>20</v>
      </c>
      <c r="R416">
        <v>0</v>
      </c>
      <c r="S416" s="1">
        <v>44622</v>
      </c>
      <c r="Z416" s="8"/>
    </row>
    <row r="417" spans="1:26" x14ac:dyDescent="0.3">
      <c r="A417">
        <v>3563450000</v>
      </c>
      <c r="B417" t="s">
        <v>19</v>
      </c>
      <c r="C417" t="s">
        <v>20</v>
      </c>
      <c r="D417" t="s">
        <v>21</v>
      </c>
      <c r="E417" t="s">
        <v>22</v>
      </c>
      <c r="F417">
        <v>2</v>
      </c>
      <c r="G417" t="s">
        <v>23</v>
      </c>
      <c r="H417" t="s">
        <v>20</v>
      </c>
      <c r="I417">
        <v>598.53</v>
      </c>
      <c r="J417" t="s">
        <v>20</v>
      </c>
      <c r="K417" t="s">
        <v>20</v>
      </c>
      <c r="L417">
        <v>598.53</v>
      </c>
      <c r="N417" t="s">
        <v>20</v>
      </c>
      <c r="O417">
        <v>0</v>
      </c>
      <c r="P417" t="s">
        <v>20</v>
      </c>
      <c r="Q417" t="s">
        <v>20</v>
      </c>
      <c r="R417">
        <v>0</v>
      </c>
      <c r="S417" s="1">
        <v>44622</v>
      </c>
      <c r="Z417" s="8"/>
    </row>
    <row r="418" spans="1:26" x14ac:dyDescent="0.3">
      <c r="A418">
        <v>3443598279</v>
      </c>
      <c r="B418" t="s">
        <v>19</v>
      </c>
      <c r="C418" t="s">
        <v>20</v>
      </c>
      <c r="D418" t="s">
        <v>21</v>
      </c>
      <c r="E418" t="s">
        <v>22</v>
      </c>
      <c r="F418">
        <v>2</v>
      </c>
      <c r="G418" t="s">
        <v>23</v>
      </c>
      <c r="H418" t="s">
        <v>20</v>
      </c>
      <c r="I418">
        <v>607.53</v>
      </c>
      <c r="J418" t="s">
        <v>20</v>
      </c>
      <c r="K418" t="s">
        <v>20</v>
      </c>
      <c r="L418">
        <v>607.53</v>
      </c>
      <c r="N418" t="s">
        <v>20</v>
      </c>
      <c r="O418">
        <v>0</v>
      </c>
      <c r="P418" t="s">
        <v>20</v>
      </c>
      <c r="Q418" t="s">
        <v>20</v>
      </c>
      <c r="R418">
        <v>0</v>
      </c>
      <c r="S418" s="1">
        <v>44622</v>
      </c>
      <c r="Z418" s="8"/>
    </row>
    <row r="419" spans="1:26" x14ac:dyDescent="0.3">
      <c r="A419">
        <v>1189797654</v>
      </c>
      <c r="B419" t="s">
        <v>19</v>
      </c>
      <c r="C419" t="s">
        <v>20</v>
      </c>
      <c r="D419" t="s">
        <v>21</v>
      </c>
      <c r="E419" t="s">
        <v>22</v>
      </c>
      <c r="F419">
        <v>2</v>
      </c>
      <c r="G419" t="s">
        <v>23</v>
      </c>
      <c r="H419" t="s">
        <v>20</v>
      </c>
      <c r="I419">
        <v>613.29999999999995</v>
      </c>
      <c r="J419" t="s">
        <v>20</v>
      </c>
      <c r="K419" t="s">
        <v>20</v>
      </c>
      <c r="L419">
        <v>613.29999999999995</v>
      </c>
      <c r="N419" t="s">
        <v>20</v>
      </c>
      <c r="O419">
        <v>0</v>
      </c>
      <c r="P419" t="s">
        <v>20</v>
      </c>
      <c r="Q419" t="s">
        <v>20</v>
      </c>
      <c r="R419">
        <v>0</v>
      </c>
      <c r="S419" s="1">
        <v>44622</v>
      </c>
      <c r="Z419" s="8"/>
    </row>
    <row r="420" spans="1:26" x14ac:dyDescent="0.3">
      <c r="A420">
        <v>4278474805</v>
      </c>
      <c r="B420" t="s">
        <v>19</v>
      </c>
      <c r="C420" t="s">
        <v>20</v>
      </c>
      <c r="D420" t="s">
        <v>21</v>
      </c>
      <c r="E420" t="s">
        <v>22</v>
      </c>
      <c r="F420">
        <v>2</v>
      </c>
      <c r="G420" t="s">
        <v>23</v>
      </c>
      <c r="H420" t="s">
        <v>20</v>
      </c>
      <c r="I420">
        <v>618.02</v>
      </c>
      <c r="J420" t="s">
        <v>20</v>
      </c>
      <c r="K420" t="s">
        <v>20</v>
      </c>
      <c r="L420">
        <v>618.02</v>
      </c>
      <c r="N420" t="s">
        <v>20</v>
      </c>
      <c r="O420">
        <v>0</v>
      </c>
      <c r="P420" t="s">
        <v>20</v>
      </c>
      <c r="Q420" t="s">
        <v>20</v>
      </c>
      <c r="R420">
        <v>0</v>
      </c>
      <c r="S420" s="1">
        <v>44622</v>
      </c>
      <c r="Z420" s="8"/>
    </row>
    <row r="421" spans="1:26" x14ac:dyDescent="0.3">
      <c r="A421">
        <v>1527350000</v>
      </c>
      <c r="B421" t="s">
        <v>19</v>
      </c>
      <c r="C421" t="s">
        <v>20</v>
      </c>
      <c r="D421" t="s">
        <v>21</v>
      </c>
      <c r="E421" t="s">
        <v>22</v>
      </c>
      <c r="F421">
        <v>2</v>
      </c>
      <c r="G421" t="s">
        <v>23</v>
      </c>
      <c r="H421" t="s">
        <v>20</v>
      </c>
      <c r="I421">
        <v>618.54999999999995</v>
      </c>
      <c r="J421" t="s">
        <v>20</v>
      </c>
      <c r="K421" t="s">
        <v>20</v>
      </c>
      <c r="L421">
        <v>618.54999999999995</v>
      </c>
      <c r="M421" t="s">
        <v>24</v>
      </c>
      <c r="N421" t="s">
        <v>20</v>
      </c>
      <c r="O421">
        <v>0</v>
      </c>
      <c r="P421" t="s">
        <v>20</v>
      </c>
      <c r="Q421" t="s">
        <v>20</v>
      </c>
      <c r="R421">
        <v>0</v>
      </c>
      <c r="S421" s="1">
        <v>44622</v>
      </c>
      <c r="Z421" s="8"/>
    </row>
    <row r="422" spans="1:26" x14ac:dyDescent="0.3">
      <c r="A422">
        <v>4852494945</v>
      </c>
      <c r="B422" t="s">
        <v>19</v>
      </c>
      <c r="C422" t="s">
        <v>20</v>
      </c>
      <c r="D422" t="s">
        <v>21</v>
      </c>
      <c r="E422" t="s">
        <v>22</v>
      </c>
      <c r="F422">
        <v>2</v>
      </c>
      <c r="G422" t="s">
        <v>23</v>
      </c>
      <c r="H422" t="s">
        <v>20</v>
      </c>
      <c r="I422">
        <v>618.59</v>
      </c>
      <c r="J422" t="s">
        <v>20</v>
      </c>
      <c r="K422" t="s">
        <v>20</v>
      </c>
      <c r="L422">
        <v>618.59</v>
      </c>
      <c r="N422" t="s">
        <v>20</v>
      </c>
      <c r="O422">
        <v>0</v>
      </c>
      <c r="P422" t="s">
        <v>20</v>
      </c>
      <c r="Q422" t="s">
        <v>20</v>
      </c>
      <c r="R422">
        <v>0</v>
      </c>
      <c r="S422" s="1">
        <v>44622</v>
      </c>
      <c r="Z422" s="8"/>
    </row>
    <row r="423" spans="1:26" x14ac:dyDescent="0.3">
      <c r="A423">
        <v>5501807406</v>
      </c>
      <c r="B423" t="s">
        <v>19</v>
      </c>
      <c r="C423" t="s">
        <v>20</v>
      </c>
      <c r="D423" t="s">
        <v>21</v>
      </c>
      <c r="E423" t="s">
        <v>22</v>
      </c>
      <c r="F423">
        <v>2</v>
      </c>
      <c r="G423" t="s">
        <v>23</v>
      </c>
      <c r="H423" t="s">
        <v>20</v>
      </c>
      <c r="I423">
        <v>623.35</v>
      </c>
      <c r="J423" t="s">
        <v>20</v>
      </c>
      <c r="K423" t="s">
        <v>20</v>
      </c>
      <c r="L423">
        <v>623.35</v>
      </c>
      <c r="N423" t="s">
        <v>20</v>
      </c>
      <c r="O423">
        <v>0</v>
      </c>
      <c r="P423" t="s">
        <v>20</v>
      </c>
      <c r="Q423" t="s">
        <v>20</v>
      </c>
      <c r="R423">
        <v>0</v>
      </c>
      <c r="S423" s="1">
        <v>44622</v>
      </c>
      <c r="Z423" s="8"/>
    </row>
    <row r="424" spans="1:26" x14ac:dyDescent="0.3">
      <c r="A424">
        <v>8234801532</v>
      </c>
      <c r="B424" t="s">
        <v>19</v>
      </c>
      <c r="C424" t="s">
        <v>20</v>
      </c>
      <c r="D424" t="s">
        <v>21</v>
      </c>
      <c r="E424" t="s">
        <v>22</v>
      </c>
      <c r="F424">
        <v>2</v>
      </c>
      <c r="G424" t="s">
        <v>23</v>
      </c>
      <c r="H424" t="s">
        <v>20</v>
      </c>
      <c r="I424">
        <v>632.79</v>
      </c>
      <c r="J424" t="s">
        <v>20</v>
      </c>
      <c r="K424" t="s">
        <v>20</v>
      </c>
      <c r="L424">
        <v>632.79</v>
      </c>
      <c r="N424" t="s">
        <v>20</v>
      </c>
      <c r="O424">
        <v>0</v>
      </c>
      <c r="P424" t="s">
        <v>20</v>
      </c>
      <c r="Q424" t="s">
        <v>20</v>
      </c>
      <c r="R424">
        <v>0</v>
      </c>
      <c r="S424" s="1">
        <v>44622</v>
      </c>
      <c r="Z424" s="8"/>
    </row>
    <row r="425" spans="1:26" x14ac:dyDescent="0.3">
      <c r="A425">
        <v>5621506502</v>
      </c>
      <c r="B425" t="s">
        <v>19</v>
      </c>
      <c r="C425" t="s">
        <v>20</v>
      </c>
      <c r="D425" t="s">
        <v>21</v>
      </c>
      <c r="E425" t="s">
        <v>22</v>
      </c>
      <c r="F425">
        <v>2</v>
      </c>
      <c r="G425" t="s">
        <v>23</v>
      </c>
      <c r="H425" t="s">
        <v>20</v>
      </c>
      <c r="I425">
        <v>632.89</v>
      </c>
      <c r="J425" t="s">
        <v>20</v>
      </c>
      <c r="K425" t="s">
        <v>20</v>
      </c>
      <c r="L425">
        <v>632.89</v>
      </c>
      <c r="N425" t="s">
        <v>20</v>
      </c>
      <c r="O425">
        <v>0</v>
      </c>
      <c r="P425" t="s">
        <v>20</v>
      </c>
      <c r="Q425" t="s">
        <v>20</v>
      </c>
      <c r="R425">
        <v>0</v>
      </c>
      <c r="S425" s="1">
        <v>44622</v>
      </c>
      <c r="Z425" s="8"/>
    </row>
    <row r="426" spans="1:26" x14ac:dyDescent="0.3">
      <c r="A426">
        <v>6433578017</v>
      </c>
      <c r="B426" t="s">
        <v>19</v>
      </c>
      <c r="C426" t="s">
        <v>20</v>
      </c>
      <c r="D426" t="s">
        <v>21</v>
      </c>
      <c r="E426" t="s">
        <v>22</v>
      </c>
      <c r="F426">
        <v>2</v>
      </c>
      <c r="G426" t="s">
        <v>23</v>
      </c>
      <c r="H426" t="s">
        <v>20</v>
      </c>
      <c r="I426">
        <v>635.01</v>
      </c>
      <c r="J426" t="s">
        <v>20</v>
      </c>
      <c r="K426" t="s">
        <v>20</v>
      </c>
      <c r="L426">
        <v>635.01</v>
      </c>
      <c r="N426" t="s">
        <v>20</v>
      </c>
      <c r="O426">
        <v>0</v>
      </c>
      <c r="P426" t="s">
        <v>20</v>
      </c>
      <c r="Q426" t="s">
        <v>20</v>
      </c>
      <c r="R426">
        <v>0</v>
      </c>
      <c r="S426" s="1">
        <v>44622</v>
      </c>
      <c r="Z426" s="8"/>
    </row>
    <row r="427" spans="1:26" x14ac:dyDescent="0.3">
      <c r="A427">
        <v>5578329678</v>
      </c>
      <c r="B427" t="s">
        <v>19</v>
      </c>
      <c r="C427" t="s">
        <v>20</v>
      </c>
      <c r="D427" t="s">
        <v>21</v>
      </c>
      <c r="E427" t="s">
        <v>22</v>
      </c>
      <c r="F427">
        <v>2</v>
      </c>
      <c r="G427" t="s">
        <v>23</v>
      </c>
      <c r="H427" t="s">
        <v>20</v>
      </c>
      <c r="I427">
        <v>642.9</v>
      </c>
      <c r="J427" t="s">
        <v>20</v>
      </c>
      <c r="K427" t="s">
        <v>20</v>
      </c>
      <c r="L427">
        <v>642.9</v>
      </c>
      <c r="M427" t="s">
        <v>24</v>
      </c>
      <c r="N427" t="s">
        <v>20</v>
      </c>
      <c r="O427">
        <v>0</v>
      </c>
      <c r="P427" t="s">
        <v>20</v>
      </c>
      <c r="Q427" t="s">
        <v>20</v>
      </c>
      <c r="R427">
        <v>0</v>
      </c>
      <c r="S427" s="1">
        <v>44622</v>
      </c>
      <c r="Z427" s="8"/>
    </row>
    <row r="428" spans="1:26" x14ac:dyDescent="0.3">
      <c r="A428">
        <v>8170823368</v>
      </c>
      <c r="B428" t="s">
        <v>19</v>
      </c>
      <c r="C428" t="s">
        <v>20</v>
      </c>
      <c r="D428" t="s">
        <v>21</v>
      </c>
      <c r="E428" t="s">
        <v>22</v>
      </c>
      <c r="F428">
        <v>2</v>
      </c>
      <c r="G428" t="s">
        <v>23</v>
      </c>
      <c r="H428" t="s">
        <v>20</v>
      </c>
      <c r="I428">
        <v>653.15</v>
      </c>
      <c r="J428" t="s">
        <v>20</v>
      </c>
      <c r="K428" t="s">
        <v>20</v>
      </c>
      <c r="L428">
        <v>653.15</v>
      </c>
      <c r="N428" t="s">
        <v>20</v>
      </c>
      <c r="O428">
        <v>0</v>
      </c>
      <c r="P428" t="s">
        <v>20</v>
      </c>
      <c r="Q428" t="s">
        <v>20</v>
      </c>
      <c r="R428">
        <v>0</v>
      </c>
      <c r="S428" s="1">
        <v>44622</v>
      </c>
      <c r="Z428" s="8"/>
    </row>
    <row r="429" spans="1:26" x14ac:dyDescent="0.3">
      <c r="A429">
        <v>3903623828</v>
      </c>
      <c r="B429" t="s">
        <v>19</v>
      </c>
      <c r="C429" t="s">
        <v>20</v>
      </c>
      <c r="D429" t="s">
        <v>21</v>
      </c>
      <c r="E429" t="s">
        <v>22</v>
      </c>
      <c r="F429">
        <v>2</v>
      </c>
      <c r="G429" t="s">
        <v>23</v>
      </c>
      <c r="H429" t="s">
        <v>20</v>
      </c>
      <c r="I429">
        <v>673.29</v>
      </c>
      <c r="J429" t="s">
        <v>20</v>
      </c>
      <c r="K429" t="s">
        <v>20</v>
      </c>
      <c r="L429">
        <v>673.29</v>
      </c>
      <c r="N429" t="s">
        <v>20</v>
      </c>
      <c r="O429">
        <v>0</v>
      </c>
      <c r="P429" t="s">
        <v>20</v>
      </c>
      <c r="Q429" t="s">
        <v>20</v>
      </c>
      <c r="R429">
        <v>0</v>
      </c>
      <c r="S429" s="1">
        <v>44622</v>
      </c>
      <c r="Z429" s="8"/>
    </row>
    <row r="430" spans="1:26" x14ac:dyDescent="0.3">
      <c r="A430">
        <v>4254450000</v>
      </c>
      <c r="B430" t="s">
        <v>19</v>
      </c>
      <c r="C430" t="s">
        <v>20</v>
      </c>
      <c r="D430" t="s">
        <v>21</v>
      </c>
      <c r="E430" t="s">
        <v>22</v>
      </c>
      <c r="F430">
        <v>2</v>
      </c>
      <c r="G430" t="s">
        <v>23</v>
      </c>
      <c r="H430" t="s">
        <v>20</v>
      </c>
      <c r="I430">
        <v>687.75</v>
      </c>
      <c r="J430" t="s">
        <v>20</v>
      </c>
      <c r="K430" t="s">
        <v>20</v>
      </c>
      <c r="L430">
        <v>687.75</v>
      </c>
      <c r="M430" t="s">
        <v>24</v>
      </c>
      <c r="N430" t="s">
        <v>20</v>
      </c>
      <c r="O430">
        <v>0</v>
      </c>
      <c r="P430" t="s">
        <v>20</v>
      </c>
      <c r="Q430" t="s">
        <v>20</v>
      </c>
      <c r="R430">
        <v>0</v>
      </c>
      <c r="S430" s="1">
        <v>44622</v>
      </c>
      <c r="Z430" s="8"/>
    </row>
    <row r="431" spans="1:26" x14ac:dyDescent="0.3">
      <c r="A431">
        <v>9263422597</v>
      </c>
      <c r="B431" t="s">
        <v>19</v>
      </c>
      <c r="C431" t="s">
        <v>20</v>
      </c>
      <c r="D431" t="s">
        <v>21</v>
      </c>
      <c r="E431" t="s">
        <v>22</v>
      </c>
      <c r="F431">
        <v>2</v>
      </c>
      <c r="G431" t="s">
        <v>23</v>
      </c>
      <c r="H431" t="s">
        <v>20</v>
      </c>
      <c r="I431">
        <v>719.79</v>
      </c>
      <c r="J431" t="s">
        <v>20</v>
      </c>
      <c r="K431" t="s">
        <v>20</v>
      </c>
      <c r="L431">
        <v>719.79</v>
      </c>
      <c r="N431" t="s">
        <v>20</v>
      </c>
      <c r="O431">
        <v>0</v>
      </c>
      <c r="P431" t="s">
        <v>20</v>
      </c>
      <c r="Q431" t="s">
        <v>20</v>
      </c>
      <c r="R431">
        <v>0</v>
      </c>
      <c r="S431" s="1">
        <v>44622</v>
      </c>
      <c r="Z431" s="8"/>
    </row>
    <row r="432" spans="1:26" x14ac:dyDescent="0.3">
      <c r="A432">
        <v>7814304740</v>
      </c>
      <c r="B432" t="s">
        <v>19</v>
      </c>
      <c r="C432" t="s">
        <v>20</v>
      </c>
      <c r="D432" t="s">
        <v>21</v>
      </c>
      <c r="E432" t="s">
        <v>22</v>
      </c>
      <c r="F432">
        <v>2</v>
      </c>
      <c r="G432" t="s">
        <v>23</v>
      </c>
      <c r="H432" t="s">
        <v>20</v>
      </c>
      <c r="I432">
        <v>720.54</v>
      </c>
      <c r="J432" t="s">
        <v>20</v>
      </c>
      <c r="K432" t="s">
        <v>20</v>
      </c>
      <c r="L432">
        <v>720.54</v>
      </c>
      <c r="N432" t="s">
        <v>20</v>
      </c>
      <c r="O432">
        <v>0</v>
      </c>
      <c r="P432" t="s">
        <v>20</v>
      </c>
      <c r="Q432" t="s">
        <v>20</v>
      </c>
      <c r="R432">
        <v>0</v>
      </c>
      <c r="S432" s="1">
        <v>44622</v>
      </c>
      <c r="Z432" s="8"/>
    </row>
    <row r="433" spans="1:26" x14ac:dyDescent="0.3">
      <c r="A433">
        <v>6829653356</v>
      </c>
      <c r="B433" t="s">
        <v>19</v>
      </c>
      <c r="C433" t="s">
        <v>20</v>
      </c>
      <c r="D433" t="s">
        <v>21</v>
      </c>
      <c r="E433" t="s">
        <v>22</v>
      </c>
      <c r="F433">
        <v>2</v>
      </c>
      <c r="G433" t="s">
        <v>23</v>
      </c>
      <c r="H433" t="s">
        <v>20</v>
      </c>
      <c r="I433">
        <v>737.92</v>
      </c>
      <c r="J433" t="s">
        <v>20</v>
      </c>
      <c r="K433" t="s">
        <v>20</v>
      </c>
      <c r="L433">
        <v>737.92</v>
      </c>
      <c r="N433" t="s">
        <v>20</v>
      </c>
      <c r="O433">
        <v>0</v>
      </c>
      <c r="P433" t="s">
        <v>20</v>
      </c>
      <c r="Q433" t="s">
        <v>20</v>
      </c>
      <c r="R433">
        <v>0</v>
      </c>
      <c r="S433" s="1">
        <v>44622</v>
      </c>
      <c r="Z433" s="8"/>
    </row>
    <row r="434" spans="1:26" x14ac:dyDescent="0.3">
      <c r="A434">
        <v>3288554783</v>
      </c>
      <c r="B434" t="s">
        <v>19</v>
      </c>
      <c r="C434" t="s">
        <v>20</v>
      </c>
      <c r="D434" t="s">
        <v>21</v>
      </c>
      <c r="E434" t="s">
        <v>22</v>
      </c>
      <c r="F434">
        <v>2</v>
      </c>
      <c r="G434" t="s">
        <v>23</v>
      </c>
      <c r="H434" t="s">
        <v>20</v>
      </c>
      <c r="I434">
        <v>743.78</v>
      </c>
      <c r="J434" t="s">
        <v>20</v>
      </c>
      <c r="K434" t="s">
        <v>20</v>
      </c>
      <c r="L434">
        <v>743.78</v>
      </c>
      <c r="M434" t="s">
        <v>24</v>
      </c>
      <c r="N434" t="s">
        <v>20</v>
      </c>
      <c r="O434">
        <v>0</v>
      </c>
      <c r="P434" t="s">
        <v>20</v>
      </c>
      <c r="Q434" t="s">
        <v>20</v>
      </c>
      <c r="R434">
        <v>0</v>
      </c>
      <c r="S434" s="1">
        <v>44622</v>
      </c>
      <c r="Z434" s="8"/>
    </row>
    <row r="435" spans="1:26" x14ac:dyDescent="0.3">
      <c r="A435">
        <v>6974355877</v>
      </c>
      <c r="B435" t="s">
        <v>19</v>
      </c>
      <c r="C435" t="s">
        <v>20</v>
      </c>
      <c r="D435" t="s">
        <v>21</v>
      </c>
      <c r="E435" t="s">
        <v>22</v>
      </c>
      <c r="F435">
        <v>2</v>
      </c>
      <c r="G435" t="s">
        <v>23</v>
      </c>
      <c r="H435" t="s">
        <v>20</v>
      </c>
      <c r="I435">
        <v>754.28</v>
      </c>
      <c r="J435" t="s">
        <v>20</v>
      </c>
      <c r="K435" t="s">
        <v>20</v>
      </c>
      <c r="L435">
        <v>754.28</v>
      </c>
      <c r="N435" t="s">
        <v>20</v>
      </c>
      <c r="O435">
        <v>0</v>
      </c>
      <c r="P435" t="s">
        <v>20</v>
      </c>
      <c r="Q435" t="s">
        <v>20</v>
      </c>
      <c r="R435">
        <v>0</v>
      </c>
      <c r="S435" s="1">
        <v>44622</v>
      </c>
      <c r="Z435" s="8"/>
    </row>
    <row r="436" spans="1:26" x14ac:dyDescent="0.3">
      <c r="A436">
        <v>7191575585</v>
      </c>
      <c r="B436" t="s">
        <v>19</v>
      </c>
      <c r="C436" t="s">
        <v>20</v>
      </c>
      <c r="D436" t="s">
        <v>21</v>
      </c>
      <c r="E436" t="s">
        <v>22</v>
      </c>
      <c r="F436">
        <v>2</v>
      </c>
      <c r="G436" t="s">
        <v>23</v>
      </c>
      <c r="H436" t="s">
        <v>20</v>
      </c>
      <c r="I436">
        <v>756.83</v>
      </c>
      <c r="J436" t="s">
        <v>20</v>
      </c>
      <c r="K436" t="s">
        <v>20</v>
      </c>
      <c r="L436">
        <v>756.83</v>
      </c>
      <c r="M436" t="s">
        <v>24</v>
      </c>
      <c r="N436" t="s">
        <v>20</v>
      </c>
      <c r="O436">
        <v>0</v>
      </c>
      <c r="P436" t="s">
        <v>20</v>
      </c>
      <c r="Q436" t="s">
        <v>20</v>
      </c>
      <c r="R436">
        <v>0</v>
      </c>
      <c r="S436" s="1">
        <v>44622</v>
      </c>
      <c r="Z436" s="8"/>
    </row>
    <row r="437" spans="1:26" x14ac:dyDescent="0.3">
      <c r="A437">
        <v>8518450000</v>
      </c>
      <c r="B437" t="s">
        <v>19</v>
      </c>
      <c r="C437" t="s">
        <v>20</v>
      </c>
      <c r="D437" t="s">
        <v>21</v>
      </c>
      <c r="E437" t="s">
        <v>22</v>
      </c>
      <c r="F437">
        <v>2</v>
      </c>
      <c r="G437" t="s">
        <v>23</v>
      </c>
      <c r="H437" t="s">
        <v>20</v>
      </c>
      <c r="I437">
        <v>783.99</v>
      </c>
      <c r="J437" t="s">
        <v>20</v>
      </c>
      <c r="K437" t="s">
        <v>20</v>
      </c>
      <c r="L437">
        <v>783.99</v>
      </c>
      <c r="N437" t="s">
        <v>20</v>
      </c>
      <c r="O437">
        <v>0</v>
      </c>
      <c r="P437" t="s">
        <v>20</v>
      </c>
      <c r="Q437" t="s">
        <v>20</v>
      </c>
      <c r="R437">
        <v>0</v>
      </c>
      <c r="S437" s="1">
        <v>44622</v>
      </c>
      <c r="Z437" s="8"/>
    </row>
    <row r="438" spans="1:26" x14ac:dyDescent="0.3">
      <c r="A438">
        <v>6315096106</v>
      </c>
      <c r="B438" t="s">
        <v>19</v>
      </c>
      <c r="C438" t="s">
        <v>20</v>
      </c>
      <c r="D438" t="s">
        <v>21</v>
      </c>
      <c r="E438" t="s">
        <v>22</v>
      </c>
      <c r="F438">
        <v>2</v>
      </c>
      <c r="G438" t="s">
        <v>23</v>
      </c>
      <c r="H438" t="s">
        <v>20</v>
      </c>
      <c r="I438">
        <v>829.47</v>
      </c>
      <c r="J438" t="s">
        <v>20</v>
      </c>
      <c r="K438" t="s">
        <v>20</v>
      </c>
      <c r="L438">
        <v>829.47</v>
      </c>
      <c r="N438" t="s">
        <v>20</v>
      </c>
      <c r="O438">
        <v>0</v>
      </c>
      <c r="P438" t="s">
        <v>20</v>
      </c>
      <c r="Q438" t="s">
        <v>20</v>
      </c>
      <c r="R438">
        <v>0</v>
      </c>
      <c r="S438" s="1">
        <v>44622</v>
      </c>
      <c r="Z438" s="8"/>
    </row>
    <row r="439" spans="1:26" x14ac:dyDescent="0.3">
      <c r="A439">
        <v>2637719947</v>
      </c>
      <c r="B439" t="s">
        <v>19</v>
      </c>
      <c r="C439" t="s">
        <v>20</v>
      </c>
      <c r="D439" t="s">
        <v>21</v>
      </c>
      <c r="E439" t="s">
        <v>22</v>
      </c>
      <c r="F439">
        <v>2</v>
      </c>
      <c r="G439" t="s">
        <v>23</v>
      </c>
      <c r="H439" t="s">
        <v>20</v>
      </c>
      <c r="I439">
        <v>843.72</v>
      </c>
      <c r="J439" t="s">
        <v>20</v>
      </c>
      <c r="K439" t="s">
        <v>20</v>
      </c>
      <c r="L439">
        <v>843.72</v>
      </c>
      <c r="N439" t="s">
        <v>20</v>
      </c>
      <c r="O439">
        <v>0</v>
      </c>
      <c r="P439" t="s">
        <v>20</v>
      </c>
      <c r="Q439" t="s">
        <v>20</v>
      </c>
      <c r="R439">
        <v>0</v>
      </c>
      <c r="S439" s="1">
        <v>44622</v>
      </c>
      <c r="Z439" s="8"/>
    </row>
    <row r="440" spans="1:26" x14ac:dyDescent="0.3">
      <c r="A440">
        <v>4538555662</v>
      </c>
      <c r="B440" t="s">
        <v>19</v>
      </c>
      <c r="C440" t="s">
        <v>20</v>
      </c>
      <c r="D440" t="s">
        <v>21</v>
      </c>
      <c r="E440" t="s">
        <v>22</v>
      </c>
      <c r="F440">
        <v>2</v>
      </c>
      <c r="G440" t="s">
        <v>23</v>
      </c>
      <c r="H440" t="s">
        <v>20</v>
      </c>
      <c r="I440">
        <v>862.96</v>
      </c>
      <c r="J440" t="s">
        <v>20</v>
      </c>
      <c r="K440" t="s">
        <v>20</v>
      </c>
      <c r="L440">
        <v>862.96</v>
      </c>
      <c r="N440" t="s">
        <v>20</v>
      </c>
      <c r="O440">
        <v>0</v>
      </c>
      <c r="P440" t="s">
        <v>20</v>
      </c>
      <c r="Q440" t="s">
        <v>20</v>
      </c>
      <c r="R440">
        <v>0</v>
      </c>
      <c r="S440" s="1">
        <v>44622</v>
      </c>
      <c r="Z440" s="8"/>
    </row>
    <row r="441" spans="1:26" x14ac:dyDescent="0.3">
      <c r="A441">
        <v>4326504080</v>
      </c>
      <c r="B441" t="s">
        <v>19</v>
      </c>
      <c r="C441" t="s">
        <v>20</v>
      </c>
      <c r="D441" t="s">
        <v>21</v>
      </c>
      <c r="E441" t="s">
        <v>22</v>
      </c>
      <c r="F441">
        <v>2</v>
      </c>
      <c r="G441" t="s">
        <v>23</v>
      </c>
      <c r="H441" t="s">
        <v>20</v>
      </c>
      <c r="I441">
        <v>876.27</v>
      </c>
      <c r="J441" t="s">
        <v>20</v>
      </c>
      <c r="K441" t="s">
        <v>20</v>
      </c>
      <c r="L441">
        <v>876.27</v>
      </c>
      <c r="N441" t="s">
        <v>20</v>
      </c>
      <c r="O441">
        <v>0</v>
      </c>
      <c r="P441" t="s">
        <v>20</v>
      </c>
      <c r="Q441" t="s">
        <v>20</v>
      </c>
      <c r="R441">
        <v>0</v>
      </c>
      <c r="S441" s="1">
        <v>44622</v>
      </c>
      <c r="Z441" s="8"/>
    </row>
    <row r="442" spans="1:26" x14ac:dyDescent="0.3">
      <c r="A442">
        <v>3183450000</v>
      </c>
      <c r="B442" t="s">
        <v>19</v>
      </c>
      <c r="C442" t="s">
        <v>20</v>
      </c>
      <c r="D442" t="s">
        <v>21</v>
      </c>
      <c r="E442" t="s">
        <v>22</v>
      </c>
      <c r="F442">
        <v>2</v>
      </c>
      <c r="G442" t="s">
        <v>23</v>
      </c>
      <c r="H442" t="s">
        <v>20</v>
      </c>
      <c r="I442">
        <v>920.73</v>
      </c>
      <c r="J442" t="s">
        <v>20</v>
      </c>
      <c r="K442" t="s">
        <v>20</v>
      </c>
      <c r="L442">
        <v>920.73</v>
      </c>
      <c r="N442" t="s">
        <v>20</v>
      </c>
      <c r="O442">
        <v>0</v>
      </c>
      <c r="P442" t="s">
        <v>20</v>
      </c>
      <c r="Q442" t="s">
        <v>20</v>
      </c>
      <c r="R442">
        <v>0</v>
      </c>
      <c r="S442" s="1">
        <v>44622</v>
      </c>
      <c r="Z442" s="8"/>
    </row>
    <row r="443" spans="1:26" x14ac:dyDescent="0.3">
      <c r="A443">
        <v>2714650000</v>
      </c>
      <c r="B443" t="s">
        <v>19</v>
      </c>
      <c r="C443" t="s">
        <v>20</v>
      </c>
      <c r="D443" t="s">
        <v>21</v>
      </c>
      <c r="E443" t="s">
        <v>22</v>
      </c>
      <c r="F443">
        <v>2</v>
      </c>
      <c r="G443" t="s">
        <v>23</v>
      </c>
      <c r="H443" t="s">
        <v>20</v>
      </c>
      <c r="I443">
        <v>964.88</v>
      </c>
      <c r="J443" t="s">
        <v>20</v>
      </c>
      <c r="K443" t="s">
        <v>20</v>
      </c>
      <c r="L443">
        <v>964.88</v>
      </c>
      <c r="M443" t="s">
        <v>24</v>
      </c>
      <c r="N443" t="s">
        <v>20</v>
      </c>
      <c r="O443">
        <v>0</v>
      </c>
      <c r="P443" t="s">
        <v>20</v>
      </c>
      <c r="Q443" t="s">
        <v>20</v>
      </c>
      <c r="R443">
        <v>0</v>
      </c>
      <c r="S443" s="1">
        <v>44622</v>
      </c>
      <c r="Z443" s="8"/>
    </row>
    <row r="444" spans="1:26" x14ac:dyDescent="0.3">
      <c r="A444">
        <v>3555350000</v>
      </c>
      <c r="B444" t="s">
        <v>19</v>
      </c>
      <c r="C444" t="s">
        <v>20</v>
      </c>
      <c r="D444" t="s">
        <v>21</v>
      </c>
      <c r="E444" t="s">
        <v>22</v>
      </c>
      <c r="F444">
        <v>2</v>
      </c>
      <c r="G444" t="s">
        <v>23</v>
      </c>
      <c r="H444" t="s">
        <v>20</v>
      </c>
      <c r="I444">
        <v>1007.08</v>
      </c>
      <c r="J444" t="s">
        <v>20</v>
      </c>
      <c r="K444" t="s">
        <v>20</v>
      </c>
      <c r="L444">
        <v>1007.08</v>
      </c>
      <c r="M444" t="s">
        <v>24</v>
      </c>
      <c r="N444" t="s">
        <v>20</v>
      </c>
      <c r="O444">
        <v>0</v>
      </c>
      <c r="P444" t="s">
        <v>20</v>
      </c>
      <c r="Q444" t="s">
        <v>20</v>
      </c>
      <c r="R444">
        <v>0</v>
      </c>
      <c r="S444" s="1">
        <v>44622</v>
      </c>
      <c r="Z444" s="8"/>
    </row>
    <row r="445" spans="1:26" x14ac:dyDescent="0.3">
      <c r="A445">
        <v>2393650000</v>
      </c>
      <c r="B445" t="s">
        <v>19</v>
      </c>
      <c r="C445" t="s">
        <v>20</v>
      </c>
      <c r="D445" t="s">
        <v>21</v>
      </c>
      <c r="E445" t="s">
        <v>22</v>
      </c>
      <c r="F445">
        <v>2</v>
      </c>
      <c r="G445" t="s">
        <v>23</v>
      </c>
      <c r="H445" t="s">
        <v>20</v>
      </c>
      <c r="I445">
        <v>1033.07</v>
      </c>
      <c r="J445" t="s">
        <v>20</v>
      </c>
      <c r="K445" t="s">
        <v>20</v>
      </c>
      <c r="L445">
        <v>1033.07</v>
      </c>
      <c r="N445" t="s">
        <v>20</v>
      </c>
      <c r="O445">
        <v>0</v>
      </c>
      <c r="P445" t="s">
        <v>20</v>
      </c>
      <c r="Q445" t="s">
        <v>20</v>
      </c>
      <c r="R445">
        <v>0</v>
      </c>
      <c r="S445" s="1">
        <v>44622</v>
      </c>
      <c r="Z445" s="8"/>
    </row>
    <row r="446" spans="1:26" x14ac:dyDescent="0.3">
      <c r="A446">
        <v>6320548062</v>
      </c>
      <c r="B446" t="s">
        <v>19</v>
      </c>
      <c r="C446" t="s">
        <v>20</v>
      </c>
      <c r="D446" t="s">
        <v>21</v>
      </c>
      <c r="E446" t="s">
        <v>22</v>
      </c>
      <c r="F446">
        <v>2</v>
      </c>
      <c r="G446" t="s">
        <v>23</v>
      </c>
      <c r="H446" t="s">
        <v>20</v>
      </c>
      <c r="I446">
        <v>1044.71</v>
      </c>
      <c r="J446" t="s">
        <v>20</v>
      </c>
      <c r="K446" t="s">
        <v>20</v>
      </c>
      <c r="L446">
        <v>1044.71</v>
      </c>
      <c r="N446" t="s">
        <v>20</v>
      </c>
      <c r="O446">
        <v>0</v>
      </c>
      <c r="P446" t="s">
        <v>20</v>
      </c>
      <c r="Q446" t="s">
        <v>20</v>
      </c>
      <c r="R446">
        <v>0</v>
      </c>
      <c r="S446" s="1">
        <v>44622</v>
      </c>
      <c r="Z446" s="8"/>
    </row>
    <row r="447" spans="1:26" x14ac:dyDescent="0.3">
      <c r="A447">
        <v>8536413759</v>
      </c>
      <c r="B447" t="s">
        <v>19</v>
      </c>
      <c r="C447" t="s">
        <v>20</v>
      </c>
      <c r="D447" t="s">
        <v>21</v>
      </c>
      <c r="E447" t="s">
        <v>22</v>
      </c>
      <c r="F447">
        <v>2</v>
      </c>
      <c r="G447" t="s">
        <v>23</v>
      </c>
      <c r="H447" t="s">
        <v>20</v>
      </c>
      <c r="I447">
        <v>1070.46</v>
      </c>
      <c r="J447" t="s">
        <v>20</v>
      </c>
      <c r="K447" t="s">
        <v>20</v>
      </c>
      <c r="L447">
        <v>1070.46</v>
      </c>
      <c r="N447" t="s">
        <v>20</v>
      </c>
      <c r="O447">
        <v>0</v>
      </c>
      <c r="P447" t="s">
        <v>20</v>
      </c>
      <c r="Q447" t="s">
        <v>20</v>
      </c>
      <c r="R447">
        <v>0</v>
      </c>
      <c r="S447" s="1">
        <v>44622</v>
      </c>
      <c r="Z447" s="8"/>
    </row>
    <row r="448" spans="1:26" x14ac:dyDescent="0.3">
      <c r="A448">
        <v>1543350000</v>
      </c>
      <c r="B448" t="s">
        <v>19</v>
      </c>
      <c r="C448" t="s">
        <v>20</v>
      </c>
      <c r="D448" t="s">
        <v>21</v>
      </c>
      <c r="E448" t="s">
        <v>22</v>
      </c>
      <c r="F448">
        <v>2</v>
      </c>
      <c r="G448" t="s">
        <v>23</v>
      </c>
      <c r="H448" t="s">
        <v>20</v>
      </c>
      <c r="I448">
        <v>1075.6500000000001</v>
      </c>
      <c r="J448" t="s">
        <v>20</v>
      </c>
      <c r="K448" t="s">
        <v>20</v>
      </c>
      <c r="L448">
        <v>1075.6500000000001</v>
      </c>
      <c r="N448" t="s">
        <v>20</v>
      </c>
      <c r="O448">
        <v>0</v>
      </c>
      <c r="P448" t="s">
        <v>20</v>
      </c>
      <c r="Q448" t="s">
        <v>20</v>
      </c>
      <c r="R448">
        <v>0</v>
      </c>
      <c r="S448" s="1">
        <v>44622</v>
      </c>
      <c r="Z448" s="8"/>
    </row>
    <row r="449" spans="1:26" x14ac:dyDescent="0.3">
      <c r="A449">
        <v>9231287561</v>
      </c>
      <c r="B449" t="s">
        <v>19</v>
      </c>
      <c r="C449" t="s">
        <v>20</v>
      </c>
      <c r="D449" t="s">
        <v>21</v>
      </c>
      <c r="E449" t="s">
        <v>22</v>
      </c>
      <c r="F449">
        <v>2</v>
      </c>
      <c r="G449" t="s">
        <v>23</v>
      </c>
      <c r="H449" t="s">
        <v>20</v>
      </c>
      <c r="I449">
        <v>1080.67</v>
      </c>
      <c r="J449" t="s">
        <v>20</v>
      </c>
      <c r="K449" t="s">
        <v>20</v>
      </c>
      <c r="L449">
        <v>1080.67</v>
      </c>
      <c r="N449" t="s">
        <v>20</v>
      </c>
      <c r="O449">
        <v>0</v>
      </c>
      <c r="P449" t="s">
        <v>20</v>
      </c>
      <c r="Q449" t="s">
        <v>20</v>
      </c>
      <c r="R449">
        <v>0</v>
      </c>
      <c r="S449" s="1">
        <v>44622</v>
      </c>
      <c r="Z449" s="8"/>
    </row>
    <row r="450" spans="1:26" x14ac:dyDescent="0.3">
      <c r="A450">
        <v>8398976825</v>
      </c>
      <c r="B450" t="s">
        <v>19</v>
      </c>
      <c r="C450" t="s">
        <v>20</v>
      </c>
      <c r="D450" t="s">
        <v>21</v>
      </c>
      <c r="E450" t="s">
        <v>22</v>
      </c>
      <c r="F450">
        <v>2</v>
      </c>
      <c r="G450" t="s">
        <v>23</v>
      </c>
      <c r="H450" t="s">
        <v>20</v>
      </c>
      <c r="I450">
        <v>1098.48</v>
      </c>
      <c r="J450" t="s">
        <v>20</v>
      </c>
      <c r="K450" t="s">
        <v>20</v>
      </c>
      <c r="L450">
        <v>1098.48</v>
      </c>
      <c r="N450" t="s">
        <v>20</v>
      </c>
      <c r="O450">
        <v>0</v>
      </c>
      <c r="P450" t="s">
        <v>20</v>
      </c>
      <c r="Q450" t="s">
        <v>20</v>
      </c>
      <c r="R450">
        <v>0</v>
      </c>
      <c r="S450" s="1">
        <v>44622</v>
      </c>
      <c r="Z450" s="8"/>
    </row>
    <row r="451" spans="1:26" x14ac:dyDescent="0.3">
      <c r="A451">
        <v>8795370695</v>
      </c>
      <c r="B451" t="s">
        <v>19</v>
      </c>
      <c r="C451" t="s">
        <v>20</v>
      </c>
      <c r="D451" t="s">
        <v>21</v>
      </c>
      <c r="E451" t="s">
        <v>22</v>
      </c>
      <c r="F451">
        <v>2</v>
      </c>
      <c r="G451" t="s">
        <v>23</v>
      </c>
      <c r="H451" t="s">
        <v>20</v>
      </c>
      <c r="I451">
        <v>1105.4100000000001</v>
      </c>
      <c r="J451" t="s">
        <v>20</v>
      </c>
      <c r="K451" t="s">
        <v>20</v>
      </c>
      <c r="L451">
        <v>1105.4100000000001</v>
      </c>
      <c r="M451" t="s">
        <v>24</v>
      </c>
      <c r="N451" t="s">
        <v>20</v>
      </c>
      <c r="O451">
        <v>0</v>
      </c>
      <c r="P451" t="s">
        <v>20</v>
      </c>
      <c r="Q451" t="s">
        <v>20</v>
      </c>
      <c r="R451">
        <v>0</v>
      </c>
      <c r="S451" s="1">
        <v>44622</v>
      </c>
      <c r="Z451" s="8"/>
    </row>
    <row r="452" spans="1:26" x14ac:dyDescent="0.3">
      <c r="A452">
        <v>1355737779</v>
      </c>
      <c r="B452" t="s">
        <v>19</v>
      </c>
      <c r="C452" t="s">
        <v>20</v>
      </c>
      <c r="D452" t="s">
        <v>21</v>
      </c>
      <c r="E452" t="s">
        <v>22</v>
      </c>
      <c r="F452">
        <v>2</v>
      </c>
      <c r="G452" t="s">
        <v>23</v>
      </c>
      <c r="H452" t="s">
        <v>20</v>
      </c>
      <c r="I452">
        <v>1117.5</v>
      </c>
      <c r="J452" t="s">
        <v>20</v>
      </c>
      <c r="K452" t="s">
        <v>20</v>
      </c>
      <c r="L452">
        <v>1117.5</v>
      </c>
      <c r="N452" t="s">
        <v>20</v>
      </c>
      <c r="O452">
        <v>0</v>
      </c>
      <c r="P452" t="s">
        <v>20</v>
      </c>
      <c r="Q452" t="s">
        <v>20</v>
      </c>
      <c r="R452">
        <v>0</v>
      </c>
      <c r="S452" s="1">
        <v>44622</v>
      </c>
      <c r="Z452" s="8"/>
    </row>
    <row r="453" spans="1:26" x14ac:dyDescent="0.3">
      <c r="A453">
        <v>3163716164</v>
      </c>
      <c r="B453" t="s">
        <v>19</v>
      </c>
      <c r="C453" t="s">
        <v>20</v>
      </c>
      <c r="D453" t="s">
        <v>21</v>
      </c>
      <c r="E453" t="s">
        <v>22</v>
      </c>
      <c r="F453">
        <v>2</v>
      </c>
      <c r="G453" t="s">
        <v>23</v>
      </c>
      <c r="H453" t="s">
        <v>20</v>
      </c>
      <c r="I453">
        <v>1130.0999999999999</v>
      </c>
      <c r="J453" t="s">
        <v>20</v>
      </c>
      <c r="K453" t="s">
        <v>20</v>
      </c>
      <c r="L453">
        <v>1130.0999999999999</v>
      </c>
      <c r="N453" t="s">
        <v>20</v>
      </c>
      <c r="O453">
        <v>0</v>
      </c>
      <c r="P453" t="s">
        <v>20</v>
      </c>
      <c r="Q453" t="s">
        <v>20</v>
      </c>
      <c r="R453">
        <v>0</v>
      </c>
      <c r="S453" s="1">
        <v>44622</v>
      </c>
      <c r="Z453" s="8"/>
    </row>
    <row r="454" spans="1:26" x14ac:dyDescent="0.3">
      <c r="A454">
        <v>4226248446</v>
      </c>
      <c r="B454" t="s">
        <v>19</v>
      </c>
      <c r="C454" t="s">
        <v>20</v>
      </c>
      <c r="D454" t="s">
        <v>21</v>
      </c>
      <c r="E454" t="s">
        <v>22</v>
      </c>
      <c r="F454">
        <v>2</v>
      </c>
      <c r="G454" t="s">
        <v>23</v>
      </c>
      <c r="H454" t="s">
        <v>20</v>
      </c>
      <c r="I454">
        <v>1130.1400000000001</v>
      </c>
      <c r="J454" t="s">
        <v>20</v>
      </c>
      <c r="K454" t="s">
        <v>20</v>
      </c>
      <c r="L454">
        <v>1130.1400000000001</v>
      </c>
      <c r="N454" t="s">
        <v>20</v>
      </c>
      <c r="O454">
        <v>0</v>
      </c>
      <c r="P454" t="s">
        <v>20</v>
      </c>
      <c r="Q454" t="s">
        <v>20</v>
      </c>
      <c r="R454">
        <v>0</v>
      </c>
      <c r="S454" s="1">
        <v>44622</v>
      </c>
      <c r="Z454" s="8"/>
    </row>
    <row r="455" spans="1:26" x14ac:dyDescent="0.3">
      <c r="A455">
        <v>3799639383</v>
      </c>
      <c r="B455" t="s">
        <v>19</v>
      </c>
      <c r="C455" t="s">
        <v>20</v>
      </c>
      <c r="D455" t="s">
        <v>21</v>
      </c>
      <c r="E455" t="s">
        <v>22</v>
      </c>
      <c r="F455">
        <v>2</v>
      </c>
      <c r="G455" t="s">
        <v>23</v>
      </c>
      <c r="H455" t="s">
        <v>20</v>
      </c>
      <c r="I455">
        <v>1218.55</v>
      </c>
      <c r="J455" t="s">
        <v>20</v>
      </c>
      <c r="K455" t="s">
        <v>20</v>
      </c>
      <c r="L455">
        <v>1218.55</v>
      </c>
      <c r="N455" t="s">
        <v>20</v>
      </c>
      <c r="O455">
        <v>0</v>
      </c>
      <c r="P455" t="s">
        <v>20</v>
      </c>
      <c r="Q455" t="s">
        <v>20</v>
      </c>
      <c r="R455">
        <v>0</v>
      </c>
      <c r="S455" s="1">
        <v>44622</v>
      </c>
      <c r="Z455" s="8"/>
    </row>
    <row r="456" spans="1:26" x14ac:dyDescent="0.3">
      <c r="A456">
        <v>7944121810</v>
      </c>
      <c r="B456" t="s">
        <v>19</v>
      </c>
      <c r="C456" t="s">
        <v>20</v>
      </c>
      <c r="D456" t="s">
        <v>21</v>
      </c>
      <c r="E456" t="s">
        <v>22</v>
      </c>
      <c r="F456">
        <v>2</v>
      </c>
      <c r="G456" t="s">
        <v>23</v>
      </c>
      <c r="H456" t="s">
        <v>20</v>
      </c>
      <c r="I456">
        <v>1220.3499999999999</v>
      </c>
      <c r="J456" t="s">
        <v>20</v>
      </c>
      <c r="K456" t="s">
        <v>20</v>
      </c>
      <c r="L456">
        <v>1220.3499999999999</v>
      </c>
      <c r="N456" t="s">
        <v>20</v>
      </c>
      <c r="O456">
        <v>0</v>
      </c>
      <c r="P456" t="s">
        <v>20</v>
      </c>
      <c r="Q456" t="s">
        <v>20</v>
      </c>
      <c r="R456">
        <v>0</v>
      </c>
      <c r="S456" s="1">
        <v>44622</v>
      </c>
      <c r="Z456" s="8"/>
    </row>
    <row r="457" spans="1:26" x14ac:dyDescent="0.3">
      <c r="A457">
        <v>6419980321</v>
      </c>
      <c r="B457" t="s">
        <v>19</v>
      </c>
      <c r="C457" t="s">
        <v>20</v>
      </c>
      <c r="D457" t="s">
        <v>21</v>
      </c>
      <c r="E457" t="s">
        <v>22</v>
      </c>
      <c r="F457">
        <v>2</v>
      </c>
      <c r="G457" t="s">
        <v>23</v>
      </c>
      <c r="H457" t="s">
        <v>20</v>
      </c>
      <c r="I457">
        <v>1349.48</v>
      </c>
      <c r="J457" t="s">
        <v>20</v>
      </c>
      <c r="K457" t="s">
        <v>20</v>
      </c>
      <c r="L457">
        <v>1349.48</v>
      </c>
      <c r="N457" t="s">
        <v>20</v>
      </c>
      <c r="O457">
        <v>0</v>
      </c>
      <c r="P457" t="s">
        <v>20</v>
      </c>
      <c r="Q457" t="s">
        <v>20</v>
      </c>
      <c r="R457">
        <v>0</v>
      </c>
      <c r="S457" s="1">
        <v>44622</v>
      </c>
      <c r="Z457" s="8"/>
    </row>
    <row r="458" spans="1:26" x14ac:dyDescent="0.3">
      <c r="A458">
        <v>3587872077</v>
      </c>
      <c r="B458" t="s">
        <v>19</v>
      </c>
      <c r="C458" t="s">
        <v>20</v>
      </c>
      <c r="D458" t="s">
        <v>21</v>
      </c>
      <c r="E458" t="s">
        <v>22</v>
      </c>
      <c r="F458">
        <v>2</v>
      </c>
      <c r="G458" t="s">
        <v>23</v>
      </c>
      <c r="H458" t="s">
        <v>20</v>
      </c>
      <c r="I458">
        <v>1356.4</v>
      </c>
      <c r="J458" t="s">
        <v>20</v>
      </c>
      <c r="K458" t="s">
        <v>20</v>
      </c>
      <c r="L458">
        <v>1356.4</v>
      </c>
      <c r="N458" t="s">
        <v>20</v>
      </c>
      <c r="O458">
        <v>0</v>
      </c>
      <c r="P458" t="s">
        <v>20</v>
      </c>
      <c r="Q458" t="s">
        <v>20</v>
      </c>
      <c r="R458">
        <v>0</v>
      </c>
      <c r="S458" s="1">
        <v>44622</v>
      </c>
      <c r="Z458" s="8"/>
    </row>
    <row r="459" spans="1:26" x14ac:dyDescent="0.3">
      <c r="A459">
        <v>2222250000</v>
      </c>
      <c r="B459" t="s">
        <v>19</v>
      </c>
      <c r="C459" t="s">
        <v>20</v>
      </c>
      <c r="D459" t="s">
        <v>21</v>
      </c>
      <c r="E459" t="s">
        <v>22</v>
      </c>
      <c r="F459">
        <v>2</v>
      </c>
      <c r="G459" t="s">
        <v>23</v>
      </c>
      <c r="H459" t="s">
        <v>20</v>
      </c>
      <c r="I459">
        <v>1432.03</v>
      </c>
      <c r="J459" t="s">
        <v>20</v>
      </c>
      <c r="K459" t="s">
        <v>20</v>
      </c>
      <c r="L459">
        <v>1432.03</v>
      </c>
      <c r="N459" t="s">
        <v>20</v>
      </c>
      <c r="O459">
        <v>0</v>
      </c>
      <c r="P459" t="s">
        <v>20</v>
      </c>
      <c r="Q459" t="s">
        <v>20</v>
      </c>
      <c r="R459">
        <v>0</v>
      </c>
      <c r="S459" s="1">
        <v>44622</v>
      </c>
      <c r="Z459" s="8"/>
    </row>
    <row r="460" spans="1:26" x14ac:dyDescent="0.3">
      <c r="A460">
        <v>4719312506</v>
      </c>
      <c r="B460" t="s">
        <v>19</v>
      </c>
      <c r="C460" t="s">
        <v>20</v>
      </c>
      <c r="D460" t="s">
        <v>21</v>
      </c>
      <c r="E460" t="s">
        <v>22</v>
      </c>
      <c r="F460">
        <v>2</v>
      </c>
      <c r="G460" t="s">
        <v>23</v>
      </c>
      <c r="H460" t="s">
        <v>20</v>
      </c>
      <c r="I460">
        <v>1491.29</v>
      </c>
      <c r="J460" t="s">
        <v>20</v>
      </c>
      <c r="K460" t="s">
        <v>20</v>
      </c>
      <c r="L460">
        <v>1491.29</v>
      </c>
      <c r="N460" t="s">
        <v>20</v>
      </c>
      <c r="O460">
        <v>0</v>
      </c>
      <c r="P460" t="s">
        <v>20</v>
      </c>
      <c r="Q460" t="s">
        <v>20</v>
      </c>
      <c r="R460">
        <v>0</v>
      </c>
      <c r="S460" s="1">
        <v>44622</v>
      </c>
      <c r="Z460" s="8"/>
    </row>
    <row r="461" spans="1:26" x14ac:dyDescent="0.3">
      <c r="A461">
        <v>2936450000</v>
      </c>
      <c r="B461" t="s">
        <v>19</v>
      </c>
      <c r="C461" t="s">
        <v>20</v>
      </c>
      <c r="D461" t="s">
        <v>21</v>
      </c>
      <c r="E461" t="s">
        <v>22</v>
      </c>
      <c r="F461">
        <v>2</v>
      </c>
      <c r="G461" t="s">
        <v>23</v>
      </c>
      <c r="H461" t="s">
        <v>20</v>
      </c>
      <c r="I461">
        <v>1583.86</v>
      </c>
      <c r="J461" t="s">
        <v>20</v>
      </c>
      <c r="K461" t="s">
        <v>20</v>
      </c>
      <c r="L461">
        <v>1583.86</v>
      </c>
      <c r="N461" t="s">
        <v>20</v>
      </c>
      <c r="O461">
        <v>0</v>
      </c>
      <c r="P461" t="s">
        <v>20</v>
      </c>
      <c r="Q461" t="s">
        <v>20</v>
      </c>
      <c r="R461">
        <v>0</v>
      </c>
      <c r="S461" s="1">
        <v>44622</v>
      </c>
      <c r="Z461" s="8"/>
    </row>
    <row r="462" spans="1:26" x14ac:dyDescent="0.3">
      <c r="A462">
        <v>3227893666</v>
      </c>
      <c r="B462" t="s">
        <v>19</v>
      </c>
      <c r="C462" t="s">
        <v>20</v>
      </c>
      <c r="D462" t="s">
        <v>21</v>
      </c>
      <c r="E462" t="s">
        <v>22</v>
      </c>
      <c r="F462">
        <v>2</v>
      </c>
      <c r="G462" t="s">
        <v>23</v>
      </c>
      <c r="H462" t="s">
        <v>20</v>
      </c>
      <c r="I462">
        <v>1591.23</v>
      </c>
      <c r="J462" t="s">
        <v>20</v>
      </c>
      <c r="K462" t="s">
        <v>20</v>
      </c>
      <c r="L462">
        <v>1591.23</v>
      </c>
      <c r="N462" t="s">
        <v>20</v>
      </c>
      <c r="O462">
        <v>0</v>
      </c>
      <c r="P462" t="s">
        <v>20</v>
      </c>
      <c r="Q462" t="s">
        <v>20</v>
      </c>
      <c r="R462">
        <v>0</v>
      </c>
      <c r="S462" s="1">
        <v>44622</v>
      </c>
      <c r="Z462" s="8"/>
    </row>
    <row r="463" spans="1:26" x14ac:dyDescent="0.3">
      <c r="A463">
        <v>5352873149</v>
      </c>
      <c r="B463" t="s">
        <v>19</v>
      </c>
      <c r="C463" t="s">
        <v>20</v>
      </c>
      <c r="D463" t="s">
        <v>21</v>
      </c>
      <c r="E463" t="s">
        <v>22</v>
      </c>
      <c r="F463">
        <v>2</v>
      </c>
      <c r="G463" t="s">
        <v>23</v>
      </c>
      <c r="H463" t="s">
        <v>20</v>
      </c>
      <c r="I463">
        <v>1699.94</v>
      </c>
      <c r="J463" t="s">
        <v>20</v>
      </c>
      <c r="K463" t="s">
        <v>20</v>
      </c>
      <c r="L463">
        <v>1699.94</v>
      </c>
      <c r="N463" t="s">
        <v>20</v>
      </c>
      <c r="O463">
        <v>0</v>
      </c>
      <c r="P463" t="s">
        <v>20</v>
      </c>
      <c r="Q463" t="s">
        <v>20</v>
      </c>
      <c r="R463">
        <v>0</v>
      </c>
      <c r="S463" s="1">
        <v>44622</v>
      </c>
      <c r="Z463" s="8"/>
    </row>
    <row r="464" spans="1:26" x14ac:dyDescent="0.3">
      <c r="A464">
        <v>2065450000</v>
      </c>
      <c r="B464" t="s">
        <v>19</v>
      </c>
      <c r="C464" t="s">
        <v>20</v>
      </c>
      <c r="D464" t="s">
        <v>21</v>
      </c>
      <c r="E464" t="s">
        <v>22</v>
      </c>
      <c r="F464">
        <v>2</v>
      </c>
      <c r="G464" t="s">
        <v>23</v>
      </c>
      <c r="H464" t="s">
        <v>20</v>
      </c>
      <c r="I464">
        <v>1817.61</v>
      </c>
      <c r="J464" t="s">
        <v>20</v>
      </c>
      <c r="K464" t="s">
        <v>20</v>
      </c>
      <c r="L464">
        <v>1817.61</v>
      </c>
      <c r="N464" t="s">
        <v>20</v>
      </c>
      <c r="O464">
        <v>0</v>
      </c>
      <c r="P464" t="s">
        <v>20</v>
      </c>
      <c r="Q464" t="s">
        <v>20</v>
      </c>
      <c r="R464">
        <v>0</v>
      </c>
      <c r="S464" s="1">
        <v>44622</v>
      </c>
      <c r="Z464" s="8"/>
    </row>
    <row r="465" spans="1:26" x14ac:dyDescent="0.3">
      <c r="A465">
        <v>8491550000</v>
      </c>
      <c r="B465" t="s">
        <v>19</v>
      </c>
      <c r="C465" t="s">
        <v>20</v>
      </c>
      <c r="D465" t="s">
        <v>21</v>
      </c>
      <c r="E465" t="s">
        <v>22</v>
      </c>
      <c r="F465">
        <v>2</v>
      </c>
      <c r="G465" t="s">
        <v>23</v>
      </c>
      <c r="H465" t="s">
        <v>20</v>
      </c>
      <c r="I465">
        <v>1851.36</v>
      </c>
      <c r="J465" t="s">
        <v>20</v>
      </c>
      <c r="K465" t="s">
        <v>20</v>
      </c>
      <c r="L465">
        <v>1851.36</v>
      </c>
      <c r="N465" t="s">
        <v>20</v>
      </c>
      <c r="O465">
        <v>0</v>
      </c>
      <c r="P465" t="s">
        <v>20</v>
      </c>
      <c r="Q465" t="s">
        <v>20</v>
      </c>
      <c r="R465">
        <v>0</v>
      </c>
      <c r="S465" s="1">
        <v>44622</v>
      </c>
      <c r="Z465" s="8"/>
    </row>
    <row r="466" spans="1:26" x14ac:dyDescent="0.3">
      <c r="A466">
        <v>9109215118</v>
      </c>
      <c r="B466" t="s">
        <v>19</v>
      </c>
      <c r="C466" t="s">
        <v>20</v>
      </c>
      <c r="D466" t="s">
        <v>21</v>
      </c>
      <c r="E466" t="s">
        <v>22</v>
      </c>
      <c r="F466">
        <v>2</v>
      </c>
      <c r="G466" t="s">
        <v>23</v>
      </c>
      <c r="H466" t="s">
        <v>20</v>
      </c>
      <c r="I466">
        <v>1915.29</v>
      </c>
      <c r="J466" t="s">
        <v>20</v>
      </c>
      <c r="K466" t="s">
        <v>20</v>
      </c>
      <c r="L466">
        <v>1915.29</v>
      </c>
      <c r="N466" t="s">
        <v>20</v>
      </c>
      <c r="O466">
        <v>0</v>
      </c>
      <c r="P466" t="s">
        <v>20</v>
      </c>
      <c r="Q466" t="s">
        <v>20</v>
      </c>
      <c r="R466">
        <v>0</v>
      </c>
      <c r="S466" s="1">
        <v>44622</v>
      </c>
      <c r="Z466" s="8"/>
    </row>
    <row r="467" spans="1:26" x14ac:dyDescent="0.3">
      <c r="A467">
        <v>3160168742</v>
      </c>
      <c r="B467" t="s">
        <v>19</v>
      </c>
      <c r="C467" t="s">
        <v>20</v>
      </c>
      <c r="D467" t="s">
        <v>21</v>
      </c>
      <c r="E467" t="s">
        <v>22</v>
      </c>
      <c r="F467">
        <v>2</v>
      </c>
      <c r="G467" t="s">
        <v>23</v>
      </c>
      <c r="H467" t="s">
        <v>20</v>
      </c>
      <c r="I467">
        <v>1976.13</v>
      </c>
      <c r="J467" t="s">
        <v>20</v>
      </c>
      <c r="K467" t="s">
        <v>20</v>
      </c>
      <c r="L467">
        <v>1976.13</v>
      </c>
      <c r="N467" t="s">
        <v>20</v>
      </c>
      <c r="O467">
        <v>0</v>
      </c>
      <c r="P467" t="s">
        <v>20</v>
      </c>
      <c r="Q467" t="s">
        <v>20</v>
      </c>
      <c r="R467">
        <v>0</v>
      </c>
      <c r="S467" s="1">
        <v>44622</v>
      </c>
      <c r="Z467" s="8"/>
    </row>
    <row r="468" spans="1:26" x14ac:dyDescent="0.3">
      <c r="A468">
        <v>2921250000</v>
      </c>
      <c r="B468" t="s">
        <v>19</v>
      </c>
      <c r="C468" t="s">
        <v>20</v>
      </c>
      <c r="D468" t="s">
        <v>21</v>
      </c>
      <c r="E468" t="s">
        <v>22</v>
      </c>
      <c r="F468">
        <v>2</v>
      </c>
      <c r="G468" t="s">
        <v>23</v>
      </c>
      <c r="H468" t="s">
        <v>20</v>
      </c>
      <c r="I468">
        <v>2255.86</v>
      </c>
      <c r="J468" t="s">
        <v>20</v>
      </c>
      <c r="K468" t="s">
        <v>20</v>
      </c>
      <c r="L468">
        <v>2255.86</v>
      </c>
      <c r="N468" t="s">
        <v>20</v>
      </c>
      <c r="O468">
        <v>0</v>
      </c>
      <c r="P468" t="s">
        <v>20</v>
      </c>
      <c r="Q468" t="s">
        <v>20</v>
      </c>
      <c r="R468">
        <v>0</v>
      </c>
      <c r="S468" s="1">
        <v>44622</v>
      </c>
      <c r="Z468" s="8"/>
    </row>
    <row r="469" spans="1:26" x14ac:dyDescent="0.3">
      <c r="A469">
        <v>5758911282</v>
      </c>
      <c r="B469" t="s">
        <v>19</v>
      </c>
      <c r="C469" t="s">
        <v>20</v>
      </c>
      <c r="D469" t="s">
        <v>21</v>
      </c>
      <c r="E469" t="s">
        <v>22</v>
      </c>
      <c r="F469">
        <v>2</v>
      </c>
      <c r="G469" t="s">
        <v>23</v>
      </c>
      <c r="H469" t="s">
        <v>20</v>
      </c>
      <c r="I469">
        <v>2424.84</v>
      </c>
      <c r="J469" t="s">
        <v>20</v>
      </c>
      <c r="K469" t="s">
        <v>20</v>
      </c>
      <c r="L469">
        <v>2424.84</v>
      </c>
      <c r="N469" t="s">
        <v>20</v>
      </c>
      <c r="O469">
        <v>0</v>
      </c>
      <c r="P469" t="s">
        <v>20</v>
      </c>
      <c r="Q469" t="s">
        <v>20</v>
      </c>
      <c r="R469">
        <v>0</v>
      </c>
      <c r="S469" s="1">
        <v>44622</v>
      </c>
      <c r="Z469" s="8"/>
    </row>
    <row r="470" spans="1:26" x14ac:dyDescent="0.3">
      <c r="A470">
        <v>8682550000</v>
      </c>
      <c r="B470" t="s">
        <v>19</v>
      </c>
      <c r="C470" t="s">
        <v>20</v>
      </c>
      <c r="D470" t="s">
        <v>21</v>
      </c>
      <c r="E470" t="s">
        <v>22</v>
      </c>
      <c r="F470">
        <v>2</v>
      </c>
      <c r="G470" t="s">
        <v>23</v>
      </c>
      <c r="H470" t="s">
        <v>20</v>
      </c>
      <c r="I470">
        <v>4412.97</v>
      </c>
      <c r="J470" t="s">
        <v>20</v>
      </c>
      <c r="K470" t="s">
        <v>20</v>
      </c>
      <c r="L470">
        <v>4412.97</v>
      </c>
      <c r="N470" t="s">
        <v>20</v>
      </c>
      <c r="O470">
        <v>0</v>
      </c>
      <c r="P470" t="s">
        <v>20</v>
      </c>
      <c r="Q470" t="s">
        <v>20</v>
      </c>
      <c r="R470">
        <v>0</v>
      </c>
      <c r="S470" s="1">
        <v>44622</v>
      </c>
      <c r="Z470" s="8"/>
    </row>
    <row r="471" spans="1:26" x14ac:dyDescent="0.3">
      <c r="A471">
        <v>5556324674</v>
      </c>
      <c r="B471" t="s">
        <v>19</v>
      </c>
      <c r="C471" t="s">
        <v>20</v>
      </c>
      <c r="D471" t="s">
        <v>21</v>
      </c>
      <c r="E471" t="s">
        <v>22</v>
      </c>
      <c r="F471">
        <v>3</v>
      </c>
      <c r="G471" t="s">
        <v>25</v>
      </c>
      <c r="H471" t="s">
        <v>20</v>
      </c>
      <c r="I471">
        <v>0.94</v>
      </c>
      <c r="J471" t="s">
        <v>20</v>
      </c>
      <c r="K471" t="s">
        <v>20</v>
      </c>
      <c r="L471">
        <v>0.94</v>
      </c>
      <c r="N471" t="s">
        <v>20</v>
      </c>
      <c r="O471">
        <v>0</v>
      </c>
      <c r="P471" t="s">
        <v>20</v>
      </c>
      <c r="Q471" t="s">
        <v>20</v>
      </c>
      <c r="R471">
        <v>0</v>
      </c>
      <c r="S471" s="1">
        <v>44622</v>
      </c>
      <c r="Z471" s="8"/>
    </row>
    <row r="472" spans="1:26" x14ac:dyDescent="0.3">
      <c r="A472">
        <v>8138146489</v>
      </c>
      <c r="B472" t="s">
        <v>19</v>
      </c>
      <c r="C472" t="s">
        <v>20</v>
      </c>
      <c r="D472" t="s">
        <v>21</v>
      </c>
      <c r="E472" t="s">
        <v>22</v>
      </c>
      <c r="F472">
        <v>3</v>
      </c>
      <c r="G472" t="s">
        <v>25</v>
      </c>
      <c r="H472" t="s">
        <v>20</v>
      </c>
      <c r="I472">
        <v>5.28</v>
      </c>
      <c r="J472" t="s">
        <v>20</v>
      </c>
      <c r="K472" t="s">
        <v>20</v>
      </c>
      <c r="L472">
        <v>5.28</v>
      </c>
      <c r="N472" t="s">
        <v>20</v>
      </c>
      <c r="O472">
        <v>0</v>
      </c>
      <c r="P472" t="s">
        <v>20</v>
      </c>
      <c r="Q472" t="s">
        <v>20</v>
      </c>
      <c r="R472">
        <v>0</v>
      </c>
      <c r="S472" s="1">
        <v>44622</v>
      </c>
      <c r="Z472" s="8"/>
    </row>
    <row r="473" spans="1:26" x14ac:dyDescent="0.3">
      <c r="A473">
        <v>427082920</v>
      </c>
      <c r="B473" t="s">
        <v>19</v>
      </c>
      <c r="C473" t="s">
        <v>20</v>
      </c>
      <c r="D473" t="s">
        <v>21</v>
      </c>
      <c r="E473" t="s">
        <v>22</v>
      </c>
      <c r="F473">
        <v>3</v>
      </c>
      <c r="G473" t="s">
        <v>25</v>
      </c>
      <c r="H473" t="s">
        <v>20</v>
      </c>
      <c r="I473">
        <v>15</v>
      </c>
      <c r="J473" t="s">
        <v>20</v>
      </c>
      <c r="K473" t="s">
        <v>20</v>
      </c>
      <c r="L473">
        <v>15</v>
      </c>
      <c r="N473" t="s">
        <v>20</v>
      </c>
      <c r="O473">
        <v>0</v>
      </c>
      <c r="P473" t="s">
        <v>20</v>
      </c>
      <c r="Q473" t="s">
        <v>20</v>
      </c>
      <c r="R473">
        <v>0</v>
      </c>
      <c r="S473" s="1">
        <v>44622</v>
      </c>
      <c r="Z473" s="8"/>
    </row>
    <row r="474" spans="1:26" x14ac:dyDescent="0.3">
      <c r="A474">
        <v>6378166305</v>
      </c>
      <c r="B474" t="s">
        <v>19</v>
      </c>
      <c r="C474" t="s">
        <v>20</v>
      </c>
      <c r="D474" t="s">
        <v>21</v>
      </c>
      <c r="E474" t="s">
        <v>22</v>
      </c>
      <c r="F474">
        <v>3</v>
      </c>
      <c r="G474" t="s">
        <v>25</v>
      </c>
      <c r="H474" t="s">
        <v>20</v>
      </c>
      <c r="I474">
        <v>15</v>
      </c>
      <c r="J474" t="s">
        <v>20</v>
      </c>
      <c r="K474" t="s">
        <v>20</v>
      </c>
      <c r="L474">
        <v>15</v>
      </c>
      <c r="N474" t="s">
        <v>20</v>
      </c>
      <c r="O474">
        <v>0</v>
      </c>
      <c r="P474" t="s">
        <v>20</v>
      </c>
      <c r="Q474" t="s">
        <v>20</v>
      </c>
      <c r="R474">
        <v>0</v>
      </c>
      <c r="S474" s="1">
        <v>44622</v>
      </c>
      <c r="Z474" s="8"/>
    </row>
    <row r="475" spans="1:26" x14ac:dyDescent="0.3">
      <c r="A475">
        <v>9353442324</v>
      </c>
      <c r="B475" t="s">
        <v>19</v>
      </c>
      <c r="C475" t="s">
        <v>20</v>
      </c>
      <c r="D475" t="s">
        <v>21</v>
      </c>
      <c r="E475" t="s">
        <v>22</v>
      </c>
      <c r="F475">
        <v>3</v>
      </c>
      <c r="G475" t="s">
        <v>25</v>
      </c>
      <c r="H475" t="s">
        <v>20</v>
      </c>
      <c r="I475">
        <v>15</v>
      </c>
      <c r="J475" t="s">
        <v>20</v>
      </c>
      <c r="K475" t="s">
        <v>20</v>
      </c>
      <c r="L475">
        <v>15</v>
      </c>
      <c r="N475" t="s">
        <v>20</v>
      </c>
      <c r="O475">
        <v>0</v>
      </c>
      <c r="P475" t="s">
        <v>20</v>
      </c>
      <c r="Q475" t="s">
        <v>20</v>
      </c>
      <c r="R475">
        <v>0</v>
      </c>
      <c r="S475" s="1">
        <v>44622</v>
      </c>
      <c r="Z475" s="8"/>
    </row>
    <row r="476" spans="1:26" x14ac:dyDescent="0.3">
      <c r="A476">
        <v>5990450000</v>
      </c>
      <c r="B476" t="s">
        <v>19</v>
      </c>
      <c r="C476" t="s">
        <v>20</v>
      </c>
      <c r="D476" t="s">
        <v>21</v>
      </c>
      <c r="E476" t="s">
        <v>22</v>
      </c>
      <c r="F476">
        <v>3</v>
      </c>
      <c r="G476" t="s">
        <v>25</v>
      </c>
      <c r="H476" t="s">
        <v>20</v>
      </c>
      <c r="I476">
        <v>15.99</v>
      </c>
      <c r="J476" t="s">
        <v>20</v>
      </c>
      <c r="K476" t="s">
        <v>20</v>
      </c>
      <c r="L476">
        <v>15.99</v>
      </c>
      <c r="N476" t="s">
        <v>20</v>
      </c>
      <c r="O476">
        <v>0</v>
      </c>
      <c r="P476" t="s">
        <v>20</v>
      </c>
      <c r="Q476" t="s">
        <v>20</v>
      </c>
      <c r="R476">
        <v>0</v>
      </c>
      <c r="S476" s="1">
        <v>44622</v>
      </c>
      <c r="Z476" s="8"/>
    </row>
    <row r="477" spans="1:26" x14ac:dyDescent="0.3">
      <c r="A477">
        <v>9535989049</v>
      </c>
      <c r="B477" t="s">
        <v>19</v>
      </c>
      <c r="C477" t="s">
        <v>20</v>
      </c>
      <c r="D477" t="s">
        <v>21</v>
      </c>
      <c r="E477" t="s">
        <v>22</v>
      </c>
      <c r="F477">
        <v>3</v>
      </c>
      <c r="G477" t="s">
        <v>25</v>
      </c>
      <c r="H477" t="s">
        <v>20</v>
      </c>
      <c r="I477">
        <v>20.74</v>
      </c>
      <c r="J477" t="s">
        <v>20</v>
      </c>
      <c r="K477" t="s">
        <v>20</v>
      </c>
      <c r="L477">
        <v>20.74</v>
      </c>
      <c r="M477" t="s">
        <v>24</v>
      </c>
      <c r="N477" t="s">
        <v>20</v>
      </c>
      <c r="O477">
        <v>0</v>
      </c>
      <c r="P477" t="s">
        <v>20</v>
      </c>
      <c r="Q477" t="s">
        <v>20</v>
      </c>
      <c r="R477">
        <v>0</v>
      </c>
      <c r="S477" s="1">
        <v>44622</v>
      </c>
      <c r="Z477" s="8"/>
    </row>
    <row r="478" spans="1:26" x14ac:dyDescent="0.3">
      <c r="A478">
        <v>2635961523</v>
      </c>
      <c r="B478" t="s">
        <v>19</v>
      </c>
      <c r="C478" t="s">
        <v>20</v>
      </c>
      <c r="D478" t="s">
        <v>21</v>
      </c>
      <c r="E478" t="s">
        <v>22</v>
      </c>
      <c r="F478">
        <v>3</v>
      </c>
      <c r="G478" t="s">
        <v>25</v>
      </c>
      <c r="H478" t="s">
        <v>20</v>
      </c>
      <c r="I478">
        <v>24.31</v>
      </c>
      <c r="J478" t="s">
        <v>20</v>
      </c>
      <c r="K478" t="s">
        <v>20</v>
      </c>
      <c r="L478">
        <v>24.31</v>
      </c>
      <c r="N478" t="s">
        <v>20</v>
      </c>
      <c r="O478">
        <v>0</v>
      </c>
      <c r="P478" t="s">
        <v>20</v>
      </c>
      <c r="Q478" t="s">
        <v>20</v>
      </c>
      <c r="R478">
        <v>0</v>
      </c>
      <c r="S478" s="1">
        <v>44622</v>
      </c>
      <c r="Z478" s="8"/>
    </row>
    <row r="479" spans="1:26" x14ac:dyDescent="0.3">
      <c r="A479">
        <v>4962315641</v>
      </c>
      <c r="B479" t="s">
        <v>19</v>
      </c>
      <c r="C479" t="s">
        <v>20</v>
      </c>
      <c r="D479" t="s">
        <v>21</v>
      </c>
      <c r="E479" t="s">
        <v>22</v>
      </c>
      <c r="F479">
        <v>3</v>
      </c>
      <c r="G479" t="s">
        <v>25</v>
      </c>
      <c r="H479" t="s">
        <v>20</v>
      </c>
      <c r="I479">
        <v>24.39</v>
      </c>
      <c r="J479" t="s">
        <v>20</v>
      </c>
      <c r="K479" t="s">
        <v>20</v>
      </c>
      <c r="L479">
        <v>24.39</v>
      </c>
      <c r="N479" t="s">
        <v>20</v>
      </c>
      <c r="O479">
        <v>0</v>
      </c>
      <c r="P479" t="s">
        <v>20</v>
      </c>
      <c r="Q479" t="s">
        <v>20</v>
      </c>
      <c r="R479">
        <v>0</v>
      </c>
      <c r="S479" s="1">
        <v>44622</v>
      </c>
      <c r="Z479" s="8"/>
    </row>
    <row r="480" spans="1:26" x14ac:dyDescent="0.3">
      <c r="A480">
        <v>5619132850</v>
      </c>
      <c r="B480" t="s">
        <v>19</v>
      </c>
      <c r="C480" t="s">
        <v>20</v>
      </c>
      <c r="D480" t="s">
        <v>21</v>
      </c>
      <c r="E480" t="s">
        <v>22</v>
      </c>
      <c r="F480">
        <v>3</v>
      </c>
      <c r="G480" t="s">
        <v>25</v>
      </c>
      <c r="H480" t="s">
        <v>20</v>
      </c>
      <c r="I480">
        <v>24.57</v>
      </c>
      <c r="J480" t="s">
        <v>20</v>
      </c>
      <c r="K480" t="s">
        <v>20</v>
      </c>
      <c r="L480">
        <v>24.57</v>
      </c>
      <c r="N480" t="s">
        <v>20</v>
      </c>
      <c r="O480">
        <v>0</v>
      </c>
      <c r="P480" t="s">
        <v>20</v>
      </c>
      <c r="Q480" t="s">
        <v>20</v>
      </c>
      <c r="R480">
        <v>0</v>
      </c>
      <c r="S480" s="1">
        <v>44622</v>
      </c>
      <c r="Z480" s="8"/>
    </row>
    <row r="481" spans="1:26" x14ac:dyDescent="0.3">
      <c r="A481">
        <v>3172656332</v>
      </c>
      <c r="B481" t="s">
        <v>19</v>
      </c>
      <c r="C481" t="s">
        <v>20</v>
      </c>
      <c r="D481" t="s">
        <v>21</v>
      </c>
      <c r="E481" t="s">
        <v>22</v>
      </c>
      <c r="F481">
        <v>3</v>
      </c>
      <c r="G481" t="s">
        <v>25</v>
      </c>
      <c r="H481" t="s">
        <v>20</v>
      </c>
      <c r="I481">
        <v>24.69</v>
      </c>
      <c r="J481" t="s">
        <v>20</v>
      </c>
      <c r="K481" t="s">
        <v>20</v>
      </c>
      <c r="L481">
        <v>24.69</v>
      </c>
      <c r="N481" t="s">
        <v>20</v>
      </c>
      <c r="O481">
        <v>0</v>
      </c>
      <c r="P481" t="s">
        <v>20</v>
      </c>
      <c r="Q481" t="s">
        <v>20</v>
      </c>
      <c r="R481">
        <v>0</v>
      </c>
      <c r="S481" s="1">
        <v>44622</v>
      </c>
      <c r="Z481" s="8"/>
    </row>
    <row r="482" spans="1:26" x14ac:dyDescent="0.3">
      <c r="A482">
        <v>6863334838</v>
      </c>
      <c r="B482" t="s">
        <v>19</v>
      </c>
      <c r="C482" t="s">
        <v>20</v>
      </c>
      <c r="D482" t="s">
        <v>21</v>
      </c>
      <c r="E482" t="s">
        <v>22</v>
      </c>
      <c r="F482">
        <v>3</v>
      </c>
      <c r="G482" t="s">
        <v>25</v>
      </c>
      <c r="H482" t="s">
        <v>20</v>
      </c>
      <c r="I482">
        <v>24.97</v>
      </c>
      <c r="J482" t="s">
        <v>20</v>
      </c>
      <c r="K482" t="s">
        <v>20</v>
      </c>
      <c r="L482">
        <v>24.97</v>
      </c>
      <c r="N482" t="s">
        <v>20</v>
      </c>
      <c r="O482">
        <v>0</v>
      </c>
      <c r="P482" t="s">
        <v>20</v>
      </c>
      <c r="Q482" t="s">
        <v>20</v>
      </c>
      <c r="R482">
        <v>0</v>
      </c>
      <c r="S482" s="1">
        <v>44622</v>
      </c>
      <c r="Z482" s="8"/>
    </row>
    <row r="483" spans="1:26" x14ac:dyDescent="0.3">
      <c r="A483">
        <v>2451452591</v>
      </c>
      <c r="B483" t="s">
        <v>19</v>
      </c>
      <c r="C483" t="s">
        <v>20</v>
      </c>
      <c r="D483" t="s">
        <v>21</v>
      </c>
      <c r="E483" t="s">
        <v>22</v>
      </c>
      <c r="F483">
        <v>3</v>
      </c>
      <c r="G483" t="s">
        <v>25</v>
      </c>
      <c r="H483" t="s">
        <v>20</v>
      </c>
      <c r="I483">
        <v>25.52</v>
      </c>
      <c r="J483" t="s">
        <v>20</v>
      </c>
      <c r="K483" t="s">
        <v>20</v>
      </c>
      <c r="L483">
        <v>25.52</v>
      </c>
      <c r="M483" t="s">
        <v>24</v>
      </c>
      <c r="N483" t="s">
        <v>20</v>
      </c>
      <c r="O483">
        <v>0</v>
      </c>
      <c r="P483" t="s">
        <v>20</v>
      </c>
      <c r="Q483" t="s">
        <v>20</v>
      </c>
      <c r="R483">
        <v>0</v>
      </c>
      <c r="S483" s="1">
        <v>44622</v>
      </c>
      <c r="Z483" s="8"/>
    </row>
    <row r="484" spans="1:26" x14ac:dyDescent="0.3">
      <c r="A484">
        <v>4622488686</v>
      </c>
      <c r="B484" t="s">
        <v>19</v>
      </c>
      <c r="C484" t="s">
        <v>20</v>
      </c>
      <c r="D484" t="s">
        <v>21</v>
      </c>
      <c r="E484" t="s">
        <v>22</v>
      </c>
      <c r="F484">
        <v>3</v>
      </c>
      <c r="G484" t="s">
        <v>25</v>
      </c>
      <c r="H484" t="s">
        <v>20</v>
      </c>
      <c r="I484">
        <v>26.4</v>
      </c>
      <c r="J484" t="s">
        <v>20</v>
      </c>
      <c r="K484" t="s">
        <v>20</v>
      </c>
      <c r="L484">
        <v>26.4</v>
      </c>
      <c r="N484" t="s">
        <v>20</v>
      </c>
      <c r="O484">
        <v>0</v>
      </c>
      <c r="P484" t="s">
        <v>20</v>
      </c>
      <c r="Q484" t="s">
        <v>20</v>
      </c>
      <c r="R484">
        <v>0</v>
      </c>
      <c r="S484" s="1">
        <v>44622</v>
      </c>
      <c r="Z484" s="8"/>
    </row>
    <row r="485" spans="1:26" x14ac:dyDescent="0.3">
      <c r="A485">
        <v>2166550000</v>
      </c>
      <c r="B485" t="s">
        <v>19</v>
      </c>
      <c r="C485" t="s">
        <v>20</v>
      </c>
      <c r="D485" t="s">
        <v>21</v>
      </c>
      <c r="E485" t="s">
        <v>22</v>
      </c>
      <c r="F485">
        <v>3</v>
      </c>
      <c r="G485" t="s">
        <v>25</v>
      </c>
      <c r="H485" t="s">
        <v>20</v>
      </c>
      <c r="I485">
        <v>28.58</v>
      </c>
      <c r="J485" t="s">
        <v>20</v>
      </c>
      <c r="K485" t="s">
        <v>20</v>
      </c>
      <c r="L485">
        <v>28.58</v>
      </c>
      <c r="N485" t="s">
        <v>20</v>
      </c>
      <c r="O485">
        <v>0</v>
      </c>
      <c r="P485" t="s">
        <v>20</v>
      </c>
      <c r="Q485" t="s">
        <v>20</v>
      </c>
      <c r="R485">
        <v>0</v>
      </c>
      <c r="S485" s="1">
        <v>44622</v>
      </c>
      <c r="Z485" s="8"/>
    </row>
    <row r="486" spans="1:26" x14ac:dyDescent="0.3">
      <c r="A486">
        <v>8933818809</v>
      </c>
      <c r="B486" t="s">
        <v>19</v>
      </c>
      <c r="C486" t="s">
        <v>20</v>
      </c>
      <c r="D486" t="s">
        <v>21</v>
      </c>
      <c r="E486" t="s">
        <v>22</v>
      </c>
      <c r="F486">
        <v>3</v>
      </c>
      <c r="G486" t="s">
        <v>25</v>
      </c>
      <c r="H486" t="s">
        <v>20</v>
      </c>
      <c r="I486">
        <v>36.020000000000003</v>
      </c>
      <c r="J486" t="s">
        <v>20</v>
      </c>
      <c r="K486" t="s">
        <v>20</v>
      </c>
      <c r="L486">
        <v>36.020000000000003</v>
      </c>
      <c r="N486" t="s">
        <v>20</v>
      </c>
      <c r="O486">
        <v>0</v>
      </c>
      <c r="P486" t="s">
        <v>20</v>
      </c>
      <c r="Q486" t="s">
        <v>20</v>
      </c>
      <c r="R486">
        <v>0</v>
      </c>
      <c r="S486" s="1">
        <v>44622</v>
      </c>
      <c r="Z486" s="8"/>
    </row>
    <row r="487" spans="1:26" x14ac:dyDescent="0.3">
      <c r="A487">
        <v>8501818517</v>
      </c>
      <c r="B487" t="s">
        <v>19</v>
      </c>
      <c r="C487" t="s">
        <v>20</v>
      </c>
      <c r="D487" t="s">
        <v>21</v>
      </c>
      <c r="E487" t="s">
        <v>22</v>
      </c>
      <c r="F487">
        <v>3</v>
      </c>
      <c r="G487" t="s">
        <v>25</v>
      </c>
      <c r="H487" t="s">
        <v>20</v>
      </c>
      <c r="I487">
        <v>38.07</v>
      </c>
      <c r="J487" t="s">
        <v>20</v>
      </c>
      <c r="K487" t="s">
        <v>20</v>
      </c>
      <c r="L487">
        <v>38.07</v>
      </c>
      <c r="N487" t="s">
        <v>20</v>
      </c>
      <c r="O487">
        <v>0</v>
      </c>
      <c r="P487" t="s">
        <v>20</v>
      </c>
      <c r="Q487" t="s">
        <v>20</v>
      </c>
      <c r="R487">
        <v>0</v>
      </c>
      <c r="S487" s="1">
        <v>44622</v>
      </c>
      <c r="Z487" s="8"/>
    </row>
    <row r="488" spans="1:26" x14ac:dyDescent="0.3">
      <c r="A488">
        <v>22057958</v>
      </c>
      <c r="B488" t="s">
        <v>19</v>
      </c>
      <c r="C488" t="s">
        <v>20</v>
      </c>
      <c r="D488" t="s">
        <v>21</v>
      </c>
      <c r="E488" t="s">
        <v>22</v>
      </c>
      <c r="F488">
        <v>3</v>
      </c>
      <c r="G488" t="s">
        <v>25</v>
      </c>
      <c r="H488" t="s">
        <v>20</v>
      </c>
      <c r="I488">
        <v>38.14</v>
      </c>
      <c r="J488" t="s">
        <v>20</v>
      </c>
      <c r="K488" t="s">
        <v>20</v>
      </c>
      <c r="L488">
        <v>38.14</v>
      </c>
      <c r="N488" t="s">
        <v>20</v>
      </c>
      <c r="O488">
        <v>0</v>
      </c>
      <c r="P488" t="s">
        <v>20</v>
      </c>
      <c r="Q488" t="s">
        <v>20</v>
      </c>
      <c r="R488">
        <v>0</v>
      </c>
      <c r="S488" s="1">
        <v>44622</v>
      </c>
      <c r="Z488" s="8"/>
    </row>
    <row r="489" spans="1:26" x14ac:dyDescent="0.3">
      <c r="A489">
        <v>6947031963</v>
      </c>
      <c r="B489" t="s">
        <v>19</v>
      </c>
      <c r="C489" t="s">
        <v>20</v>
      </c>
      <c r="D489" t="s">
        <v>21</v>
      </c>
      <c r="E489" t="s">
        <v>22</v>
      </c>
      <c r="F489">
        <v>3</v>
      </c>
      <c r="G489" t="s">
        <v>25</v>
      </c>
      <c r="H489" t="s">
        <v>20</v>
      </c>
      <c r="I489">
        <v>38.58</v>
      </c>
      <c r="J489" t="s">
        <v>20</v>
      </c>
      <c r="K489" t="s">
        <v>20</v>
      </c>
      <c r="L489">
        <v>38.58</v>
      </c>
      <c r="N489" t="s">
        <v>20</v>
      </c>
      <c r="O489">
        <v>0</v>
      </c>
      <c r="P489" t="s">
        <v>20</v>
      </c>
      <c r="Q489" t="s">
        <v>20</v>
      </c>
      <c r="R489">
        <v>0</v>
      </c>
      <c r="S489" s="1">
        <v>44622</v>
      </c>
      <c r="Z489" s="8"/>
    </row>
    <row r="490" spans="1:26" x14ac:dyDescent="0.3">
      <c r="A490">
        <v>1168704233</v>
      </c>
      <c r="B490" t="s">
        <v>19</v>
      </c>
      <c r="C490" t="s">
        <v>20</v>
      </c>
      <c r="D490" t="s">
        <v>21</v>
      </c>
      <c r="E490" t="s">
        <v>22</v>
      </c>
      <c r="F490">
        <v>3</v>
      </c>
      <c r="G490" t="s">
        <v>25</v>
      </c>
      <c r="H490" t="s">
        <v>20</v>
      </c>
      <c r="I490">
        <v>40.31</v>
      </c>
      <c r="J490" t="s">
        <v>20</v>
      </c>
      <c r="K490" t="s">
        <v>20</v>
      </c>
      <c r="L490">
        <v>40.31</v>
      </c>
      <c r="N490" t="s">
        <v>20</v>
      </c>
      <c r="O490">
        <v>0</v>
      </c>
      <c r="P490" t="s">
        <v>20</v>
      </c>
      <c r="Q490" t="s">
        <v>20</v>
      </c>
      <c r="R490">
        <v>0</v>
      </c>
      <c r="S490" s="1">
        <v>44622</v>
      </c>
      <c r="Z490" s="8"/>
    </row>
    <row r="491" spans="1:26" x14ac:dyDescent="0.3">
      <c r="A491">
        <v>5803394411</v>
      </c>
      <c r="B491" t="s">
        <v>19</v>
      </c>
      <c r="C491" t="s">
        <v>20</v>
      </c>
      <c r="D491" t="s">
        <v>21</v>
      </c>
      <c r="E491" t="s">
        <v>22</v>
      </c>
      <c r="F491">
        <v>3</v>
      </c>
      <c r="G491" t="s">
        <v>25</v>
      </c>
      <c r="H491" t="s">
        <v>20</v>
      </c>
      <c r="I491">
        <v>44.69</v>
      </c>
      <c r="J491" t="s">
        <v>20</v>
      </c>
      <c r="K491" t="s">
        <v>20</v>
      </c>
      <c r="L491">
        <v>44.69</v>
      </c>
      <c r="M491" t="s">
        <v>24</v>
      </c>
      <c r="N491" t="s">
        <v>20</v>
      </c>
      <c r="O491">
        <v>0</v>
      </c>
      <c r="P491" t="s">
        <v>20</v>
      </c>
      <c r="Q491" t="s">
        <v>20</v>
      </c>
      <c r="R491">
        <v>0</v>
      </c>
      <c r="S491" s="1">
        <v>44622</v>
      </c>
      <c r="Z491" s="8"/>
    </row>
    <row r="492" spans="1:26" x14ac:dyDescent="0.3">
      <c r="A492">
        <v>5191890835</v>
      </c>
      <c r="B492" t="s">
        <v>19</v>
      </c>
      <c r="C492" t="s">
        <v>20</v>
      </c>
      <c r="D492" t="s">
        <v>21</v>
      </c>
      <c r="E492" t="s">
        <v>22</v>
      </c>
      <c r="F492">
        <v>3</v>
      </c>
      <c r="G492" t="s">
        <v>25</v>
      </c>
      <c r="H492" t="s">
        <v>20</v>
      </c>
      <c r="I492">
        <v>48.85</v>
      </c>
      <c r="J492" t="s">
        <v>20</v>
      </c>
      <c r="K492" t="s">
        <v>20</v>
      </c>
      <c r="L492">
        <v>48.85</v>
      </c>
      <c r="M492" t="s">
        <v>24</v>
      </c>
      <c r="N492" t="s">
        <v>20</v>
      </c>
      <c r="O492">
        <v>0</v>
      </c>
      <c r="P492" t="s">
        <v>20</v>
      </c>
      <c r="Q492" t="s">
        <v>20</v>
      </c>
      <c r="R492">
        <v>0</v>
      </c>
      <c r="S492" s="1">
        <v>44622</v>
      </c>
      <c r="Z492" s="8"/>
    </row>
    <row r="493" spans="1:26" x14ac:dyDescent="0.3">
      <c r="A493">
        <v>9403284859</v>
      </c>
      <c r="B493" t="s">
        <v>19</v>
      </c>
      <c r="C493" t="s">
        <v>20</v>
      </c>
      <c r="D493" t="s">
        <v>21</v>
      </c>
      <c r="E493" t="s">
        <v>22</v>
      </c>
      <c r="F493">
        <v>3</v>
      </c>
      <c r="G493" t="s">
        <v>25</v>
      </c>
      <c r="H493" t="s">
        <v>20</v>
      </c>
      <c r="I493">
        <v>49.7</v>
      </c>
      <c r="J493" t="s">
        <v>20</v>
      </c>
      <c r="K493" t="s">
        <v>20</v>
      </c>
      <c r="L493">
        <v>49.7</v>
      </c>
      <c r="N493" t="s">
        <v>20</v>
      </c>
      <c r="O493">
        <v>0</v>
      </c>
      <c r="P493" t="s">
        <v>20</v>
      </c>
      <c r="Q493" t="s">
        <v>20</v>
      </c>
      <c r="R493">
        <v>0</v>
      </c>
      <c r="S493" s="1">
        <v>44622</v>
      </c>
      <c r="Z493" s="8"/>
    </row>
    <row r="494" spans="1:26" x14ac:dyDescent="0.3">
      <c r="A494">
        <v>2312635061</v>
      </c>
      <c r="B494" t="s">
        <v>19</v>
      </c>
      <c r="C494" t="s">
        <v>20</v>
      </c>
      <c r="D494" t="s">
        <v>21</v>
      </c>
      <c r="E494" t="s">
        <v>22</v>
      </c>
      <c r="F494">
        <v>3</v>
      </c>
      <c r="G494" t="s">
        <v>25</v>
      </c>
      <c r="H494" t="s">
        <v>20</v>
      </c>
      <c r="I494">
        <v>51.02</v>
      </c>
      <c r="J494" t="s">
        <v>20</v>
      </c>
      <c r="K494" t="s">
        <v>20</v>
      </c>
      <c r="L494">
        <v>51.02</v>
      </c>
      <c r="N494" t="s">
        <v>20</v>
      </c>
      <c r="O494">
        <v>0</v>
      </c>
      <c r="P494" t="s">
        <v>20</v>
      </c>
      <c r="Q494" t="s">
        <v>20</v>
      </c>
      <c r="R494">
        <v>0</v>
      </c>
      <c r="S494" s="1">
        <v>44622</v>
      </c>
      <c r="Z494" s="8"/>
    </row>
    <row r="495" spans="1:26" x14ac:dyDescent="0.3">
      <c r="A495">
        <v>8639873254</v>
      </c>
      <c r="B495" t="s">
        <v>19</v>
      </c>
      <c r="C495" t="s">
        <v>20</v>
      </c>
      <c r="D495" t="s">
        <v>21</v>
      </c>
      <c r="E495" t="s">
        <v>22</v>
      </c>
      <c r="F495">
        <v>3</v>
      </c>
      <c r="G495" t="s">
        <v>25</v>
      </c>
      <c r="H495" t="s">
        <v>20</v>
      </c>
      <c r="I495">
        <v>51.04</v>
      </c>
      <c r="J495" t="s">
        <v>20</v>
      </c>
      <c r="K495" t="s">
        <v>20</v>
      </c>
      <c r="L495">
        <v>51.04</v>
      </c>
      <c r="M495" t="s">
        <v>24</v>
      </c>
      <c r="N495" t="s">
        <v>20</v>
      </c>
      <c r="O495">
        <v>0</v>
      </c>
      <c r="P495" t="s">
        <v>20</v>
      </c>
      <c r="Q495" t="s">
        <v>20</v>
      </c>
      <c r="R495">
        <v>0</v>
      </c>
      <c r="S495" s="1">
        <v>44622</v>
      </c>
      <c r="Z495" s="8"/>
    </row>
    <row r="496" spans="1:26" x14ac:dyDescent="0.3">
      <c r="A496">
        <v>6967132075</v>
      </c>
      <c r="B496" t="s">
        <v>19</v>
      </c>
      <c r="C496" t="s">
        <v>20</v>
      </c>
      <c r="D496" t="s">
        <v>21</v>
      </c>
      <c r="E496" t="s">
        <v>22</v>
      </c>
      <c r="F496">
        <v>3</v>
      </c>
      <c r="G496" t="s">
        <v>25</v>
      </c>
      <c r="H496" t="s">
        <v>20</v>
      </c>
      <c r="I496">
        <v>56.8</v>
      </c>
      <c r="J496" t="s">
        <v>20</v>
      </c>
      <c r="K496" t="s">
        <v>20</v>
      </c>
      <c r="L496">
        <v>56.8</v>
      </c>
      <c r="N496" t="s">
        <v>20</v>
      </c>
      <c r="O496">
        <v>0</v>
      </c>
      <c r="P496" t="s">
        <v>20</v>
      </c>
      <c r="Q496" t="s">
        <v>20</v>
      </c>
      <c r="R496">
        <v>0</v>
      </c>
      <c r="S496" s="1">
        <v>44622</v>
      </c>
      <c r="Z496" s="8"/>
    </row>
    <row r="497" spans="1:26" x14ac:dyDescent="0.3">
      <c r="A497">
        <v>7731829879</v>
      </c>
      <c r="B497" t="s">
        <v>19</v>
      </c>
      <c r="C497" t="s">
        <v>20</v>
      </c>
      <c r="D497" t="s">
        <v>21</v>
      </c>
      <c r="E497" t="s">
        <v>22</v>
      </c>
      <c r="F497">
        <v>3</v>
      </c>
      <c r="G497" t="s">
        <v>25</v>
      </c>
      <c r="H497" t="s">
        <v>20</v>
      </c>
      <c r="I497">
        <v>58.27</v>
      </c>
      <c r="J497" t="s">
        <v>20</v>
      </c>
      <c r="K497" t="s">
        <v>20</v>
      </c>
      <c r="L497">
        <v>58.27</v>
      </c>
      <c r="N497" t="s">
        <v>20</v>
      </c>
      <c r="O497">
        <v>0</v>
      </c>
      <c r="P497" t="s">
        <v>20</v>
      </c>
      <c r="Q497" t="s">
        <v>20</v>
      </c>
      <c r="R497">
        <v>0</v>
      </c>
      <c r="S497" s="1">
        <v>44622</v>
      </c>
      <c r="Z497" s="8"/>
    </row>
    <row r="498" spans="1:26" x14ac:dyDescent="0.3">
      <c r="A498">
        <v>8160350000</v>
      </c>
      <c r="B498" t="s">
        <v>19</v>
      </c>
      <c r="C498" t="s">
        <v>20</v>
      </c>
      <c r="D498" t="s">
        <v>21</v>
      </c>
      <c r="E498" t="s">
        <v>22</v>
      </c>
      <c r="F498">
        <v>3</v>
      </c>
      <c r="G498" t="s">
        <v>25</v>
      </c>
      <c r="H498" t="s">
        <v>20</v>
      </c>
      <c r="I498">
        <v>61.27</v>
      </c>
      <c r="J498" t="s">
        <v>20</v>
      </c>
      <c r="K498" t="s">
        <v>20</v>
      </c>
      <c r="L498">
        <v>61.27</v>
      </c>
      <c r="N498" t="s">
        <v>20</v>
      </c>
      <c r="O498">
        <v>0</v>
      </c>
      <c r="P498" t="s">
        <v>20</v>
      </c>
      <c r="Q498" t="s">
        <v>20</v>
      </c>
      <c r="R498">
        <v>0</v>
      </c>
      <c r="S498" s="1">
        <v>44622</v>
      </c>
      <c r="Z498" s="8"/>
    </row>
    <row r="499" spans="1:26" x14ac:dyDescent="0.3">
      <c r="A499">
        <v>1115650000</v>
      </c>
      <c r="B499" t="s">
        <v>19</v>
      </c>
      <c r="C499" t="s">
        <v>20</v>
      </c>
      <c r="D499" t="s">
        <v>21</v>
      </c>
      <c r="E499" t="s">
        <v>22</v>
      </c>
      <c r="F499">
        <v>3</v>
      </c>
      <c r="G499" t="s">
        <v>25</v>
      </c>
      <c r="H499" t="s">
        <v>20</v>
      </c>
      <c r="I499">
        <v>62.63</v>
      </c>
      <c r="J499" t="s">
        <v>20</v>
      </c>
      <c r="K499" t="s">
        <v>20</v>
      </c>
      <c r="L499">
        <v>62.63</v>
      </c>
      <c r="M499" t="s">
        <v>24</v>
      </c>
      <c r="N499" t="s">
        <v>20</v>
      </c>
      <c r="O499">
        <v>0</v>
      </c>
      <c r="P499" t="s">
        <v>20</v>
      </c>
      <c r="Q499" t="s">
        <v>20</v>
      </c>
      <c r="R499">
        <v>0</v>
      </c>
      <c r="S499" s="1">
        <v>44622</v>
      </c>
      <c r="Z499" s="8"/>
    </row>
    <row r="500" spans="1:26" x14ac:dyDescent="0.3">
      <c r="A500">
        <v>1217941185</v>
      </c>
      <c r="B500" t="s">
        <v>19</v>
      </c>
      <c r="C500" t="s">
        <v>20</v>
      </c>
      <c r="D500" t="s">
        <v>21</v>
      </c>
      <c r="E500" t="s">
        <v>22</v>
      </c>
      <c r="F500">
        <v>3</v>
      </c>
      <c r="G500" t="s">
        <v>25</v>
      </c>
      <c r="H500" t="s">
        <v>20</v>
      </c>
      <c r="I500">
        <v>63.6</v>
      </c>
      <c r="J500" t="s">
        <v>20</v>
      </c>
      <c r="K500" t="s">
        <v>20</v>
      </c>
      <c r="L500">
        <v>63.6</v>
      </c>
      <c r="N500" t="s">
        <v>20</v>
      </c>
      <c r="O500">
        <v>0</v>
      </c>
      <c r="P500" t="s">
        <v>20</v>
      </c>
      <c r="Q500" t="s">
        <v>20</v>
      </c>
      <c r="R500">
        <v>0</v>
      </c>
      <c r="S500" s="1">
        <v>44622</v>
      </c>
      <c r="Z500" s="8"/>
    </row>
    <row r="501" spans="1:26" x14ac:dyDescent="0.3">
      <c r="A501">
        <v>7868876051</v>
      </c>
      <c r="B501" t="s">
        <v>19</v>
      </c>
      <c r="C501" t="s">
        <v>20</v>
      </c>
      <c r="D501" t="s">
        <v>21</v>
      </c>
      <c r="E501" t="s">
        <v>22</v>
      </c>
      <c r="F501">
        <v>3</v>
      </c>
      <c r="G501" t="s">
        <v>25</v>
      </c>
      <c r="H501" t="s">
        <v>20</v>
      </c>
      <c r="I501">
        <v>63.61</v>
      </c>
      <c r="J501" t="s">
        <v>20</v>
      </c>
      <c r="K501" t="s">
        <v>20</v>
      </c>
      <c r="L501">
        <v>63.61</v>
      </c>
      <c r="M501" t="s">
        <v>24</v>
      </c>
      <c r="N501" t="s">
        <v>20</v>
      </c>
      <c r="O501">
        <v>0</v>
      </c>
      <c r="P501" t="s">
        <v>20</v>
      </c>
      <c r="Q501" t="s">
        <v>20</v>
      </c>
      <c r="R501">
        <v>0</v>
      </c>
      <c r="S501" s="1">
        <v>44622</v>
      </c>
      <c r="Z501" s="8"/>
    </row>
    <row r="502" spans="1:26" x14ac:dyDescent="0.3">
      <c r="A502">
        <v>1979297188</v>
      </c>
      <c r="B502" t="s">
        <v>19</v>
      </c>
      <c r="C502" t="s">
        <v>20</v>
      </c>
      <c r="D502" t="s">
        <v>21</v>
      </c>
      <c r="E502" t="s">
        <v>22</v>
      </c>
      <c r="F502">
        <v>3</v>
      </c>
      <c r="G502" t="s">
        <v>25</v>
      </c>
      <c r="H502" t="s">
        <v>20</v>
      </c>
      <c r="I502">
        <v>63.97</v>
      </c>
      <c r="J502" t="s">
        <v>20</v>
      </c>
      <c r="K502" t="s">
        <v>20</v>
      </c>
      <c r="L502">
        <v>63.97</v>
      </c>
      <c r="M502" t="s">
        <v>24</v>
      </c>
      <c r="N502" t="s">
        <v>20</v>
      </c>
      <c r="O502">
        <v>0</v>
      </c>
      <c r="P502" t="s">
        <v>20</v>
      </c>
      <c r="Q502" t="s">
        <v>20</v>
      </c>
      <c r="R502">
        <v>0</v>
      </c>
      <c r="S502" s="1">
        <v>44622</v>
      </c>
      <c r="Z502" s="8"/>
    </row>
    <row r="503" spans="1:26" x14ac:dyDescent="0.3">
      <c r="A503">
        <v>1524264232</v>
      </c>
      <c r="B503" t="s">
        <v>19</v>
      </c>
      <c r="C503" t="s">
        <v>20</v>
      </c>
      <c r="D503" t="s">
        <v>21</v>
      </c>
      <c r="E503" t="s">
        <v>22</v>
      </c>
      <c r="F503">
        <v>3</v>
      </c>
      <c r="G503" t="s">
        <v>25</v>
      </c>
      <c r="H503" t="s">
        <v>20</v>
      </c>
      <c r="I503">
        <v>66.709999999999994</v>
      </c>
      <c r="J503" t="s">
        <v>20</v>
      </c>
      <c r="K503" t="s">
        <v>20</v>
      </c>
      <c r="L503">
        <v>66.709999999999994</v>
      </c>
      <c r="N503" t="s">
        <v>20</v>
      </c>
      <c r="O503">
        <v>0</v>
      </c>
      <c r="P503" t="s">
        <v>20</v>
      </c>
      <c r="Q503" t="s">
        <v>20</v>
      </c>
      <c r="R503">
        <v>0</v>
      </c>
      <c r="S503" s="1">
        <v>44622</v>
      </c>
      <c r="Z503" s="8"/>
    </row>
    <row r="504" spans="1:26" x14ac:dyDescent="0.3">
      <c r="A504">
        <v>4073872915</v>
      </c>
      <c r="B504" t="s">
        <v>19</v>
      </c>
      <c r="C504" t="s">
        <v>20</v>
      </c>
      <c r="D504" t="s">
        <v>21</v>
      </c>
      <c r="E504" t="s">
        <v>22</v>
      </c>
      <c r="F504">
        <v>3</v>
      </c>
      <c r="G504" t="s">
        <v>25</v>
      </c>
      <c r="H504" t="s">
        <v>20</v>
      </c>
      <c r="I504">
        <v>70.22</v>
      </c>
      <c r="J504" t="s">
        <v>20</v>
      </c>
      <c r="K504" t="s">
        <v>20</v>
      </c>
      <c r="L504">
        <v>70.22</v>
      </c>
      <c r="N504" t="s">
        <v>20</v>
      </c>
      <c r="O504">
        <v>0</v>
      </c>
      <c r="P504" t="s">
        <v>20</v>
      </c>
      <c r="Q504" t="s">
        <v>20</v>
      </c>
      <c r="R504">
        <v>0</v>
      </c>
      <c r="S504" s="1">
        <v>44622</v>
      </c>
      <c r="Z504" s="8"/>
    </row>
    <row r="505" spans="1:26" x14ac:dyDescent="0.3">
      <c r="A505">
        <v>8263408703</v>
      </c>
      <c r="B505" t="s">
        <v>19</v>
      </c>
      <c r="C505" t="s">
        <v>20</v>
      </c>
      <c r="D505" t="s">
        <v>21</v>
      </c>
      <c r="E505" t="s">
        <v>22</v>
      </c>
      <c r="F505">
        <v>3</v>
      </c>
      <c r="G505" t="s">
        <v>25</v>
      </c>
      <c r="H505" t="s">
        <v>20</v>
      </c>
      <c r="I505">
        <v>77.05</v>
      </c>
      <c r="J505" t="s">
        <v>20</v>
      </c>
      <c r="K505" t="s">
        <v>20</v>
      </c>
      <c r="L505">
        <v>77.05</v>
      </c>
      <c r="N505" t="s">
        <v>20</v>
      </c>
      <c r="O505">
        <v>0</v>
      </c>
      <c r="P505" t="s">
        <v>20</v>
      </c>
      <c r="Q505" t="s">
        <v>20</v>
      </c>
      <c r="R505">
        <v>0</v>
      </c>
      <c r="S505" s="1">
        <v>44622</v>
      </c>
      <c r="Z505" s="8"/>
    </row>
    <row r="506" spans="1:26" x14ac:dyDescent="0.3">
      <c r="A506">
        <v>345894364</v>
      </c>
      <c r="B506" t="s">
        <v>19</v>
      </c>
      <c r="C506" t="s">
        <v>20</v>
      </c>
      <c r="D506" t="s">
        <v>21</v>
      </c>
      <c r="E506" t="s">
        <v>22</v>
      </c>
      <c r="F506">
        <v>3</v>
      </c>
      <c r="G506" t="s">
        <v>25</v>
      </c>
      <c r="H506" t="s">
        <v>20</v>
      </c>
      <c r="I506">
        <v>77.61</v>
      </c>
      <c r="J506" t="s">
        <v>20</v>
      </c>
      <c r="K506" t="s">
        <v>20</v>
      </c>
      <c r="L506">
        <v>77.61</v>
      </c>
      <c r="N506" t="s">
        <v>20</v>
      </c>
      <c r="O506">
        <v>0</v>
      </c>
      <c r="P506" t="s">
        <v>20</v>
      </c>
      <c r="Q506" t="s">
        <v>20</v>
      </c>
      <c r="R506">
        <v>0</v>
      </c>
      <c r="S506" s="1">
        <v>44622</v>
      </c>
      <c r="Z506" s="8"/>
    </row>
    <row r="507" spans="1:26" x14ac:dyDescent="0.3">
      <c r="A507">
        <v>9977827080</v>
      </c>
      <c r="B507" t="s">
        <v>19</v>
      </c>
      <c r="C507" t="s">
        <v>20</v>
      </c>
      <c r="D507" t="s">
        <v>21</v>
      </c>
      <c r="E507" t="s">
        <v>22</v>
      </c>
      <c r="F507">
        <v>3</v>
      </c>
      <c r="G507" t="s">
        <v>25</v>
      </c>
      <c r="H507" t="s">
        <v>20</v>
      </c>
      <c r="I507">
        <v>78.22</v>
      </c>
      <c r="J507" t="s">
        <v>20</v>
      </c>
      <c r="K507" t="s">
        <v>20</v>
      </c>
      <c r="L507">
        <v>78.22</v>
      </c>
      <c r="N507" t="s">
        <v>20</v>
      </c>
      <c r="O507">
        <v>0</v>
      </c>
      <c r="P507" t="s">
        <v>20</v>
      </c>
      <c r="Q507" t="s">
        <v>20</v>
      </c>
      <c r="R507">
        <v>0</v>
      </c>
      <c r="S507" s="1">
        <v>44622</v>
      </c>
      <c r="Z507" s="8"/>
    </row>
    <row r="508" spans="1:26" x14ac:dyDescent="0.3">
      <c r="A508">
        <v>2802848669</v>
      </c>
      <c r="B508" t="s">
        <v>19</v>
      </c>
      <c r="C508" t="s">
        <v>20</v>
      </c>
      <c r="D508" t="s">
        <v>21</v>
      </c>
      <c r="E508" t="s">
        <v>22</v>
      </c>
      <c r="F508">
        <v>3</v>
      </c>
      <c r="G508" t="s">
        <v>25</v>
      </c>
      <c r="H508" t="s">
        <v>20</v>
      </c>
      <c r="I508">
        <v>85.43</v>
      </c>
      <c r="J508" t="s">
        <v>20</v>
      </c>
      <c r="K508" t="s">
        <v>20</v>
      </c>
      <c r="L508">
        <v>85.43</v>
      </c>
      <c r="N508" t="s">
        <v>20</v>
      </c>
      <c r="O508">
        <v>0</v>
      </c>
      <c r="P508" t="s">
        <v>20</v>
      </c>
      <c r="Q508" t="s">
        <v>20</v>
      </c>
      <c r="R508">
        <v>0</v>
      </c>
      <c r="S508" s="1">
        <v>44622</v>
      </c>
      <c r="Z508" s="8"/>
    </row>
    <row r="509" spans="1:26" x14ac:dyDescent="0.3">
      <c r="A509">
        <v>9636484984</v>
      </c>
      <c r="B509" t="s">
        <v>19</v>
      </c>
      <c r="C509" t="s">
        <v>20</v>
      </c>
      <c r="D509" t="s">
        <v>21</v>
      </c>
      <c r="E509" t="s">
        <v>22</v>
      </c>
      <c r="F509">
        <v>3</v>
      </c>
      <c r="G509" t="s">
        <v>25</v>
      </c>
      <c r="H509" t="s">
        <v>20</v>
      </c>
      <c r="I509">
        <v>95.93</v>
      </c>
      <c r="J509" t="s">
        <v>20</v>
      </c>
      <c r="K509" t="s">
        <v>20</v>
      </c>
      <c r="L509">
        <v>95.93</v>
      </c>
      <c r="N509" t="s">
        <v>20</v>
      </c>
      <c r="O509">
        <v>0</v>
      </c>
      <c r="P509" t="s">
        <v>20</v>
      </c>
      <c r="Q509" t="s">
        <v>20</v>
      </c>
      <c r="R509">
        <v>0</v>
      </c>
      <c r="S509" s="1">
        <v>44622</v>
      </c>
      <c r="Z509" s="8"/>
    </row>
    <row r="510" spans="1:26" x14ac:dyDescent="0.3">
      <c r="A510">
        <v>9599003732</v>
      </c>
      <c r="B510" t="s">
        <v>19</v>
      </c>
      <c r="C510" t="s">
        <v>20</v>
      </c>
      <c r="D510" t="s">
        <v>21</v>
      </c>
      <c r="E510" t="s">
        <v>22</v>
      </c>
      <c r="F510">
        <v>3</v>
      </c>
      <c r="G510" t="s">
        <v>25</v>
      </c>
      <c r="H510" t="s">
        <v>20</v>
      </c>
      <c r="I510">
        <v>97.08</v>
      </c>
      <c r="J510" t="s">
        <v>20</v>
      </c>
      <c r="K510" t="s">
        <v>20</v>
      </c>
      <c r="L510">
        <v>97.08</v>
      </c>
      <c r="N510" t="s">
        <v>20</v>
      </c>
      <c r="O510">
        <v>0</v>
      </c>
      <c r="P510" t="s">
        <v>20</v>
      </c>
      <c r="Q510" t="s">
        <v>20</v>
      </c>
      <c r="R510">
        <v>0</v>
      </c>
      <c r="S510" s="1">
        <v>44622</v>
      </c>
      <c r="Z510" s="8"/>
    </row>
    <row r="511" spans="1:26" x14ac:dyDescent="0.3">
      <c r="A511">
        <v>7527508607</v>
      </c>
      <c r="B511" t="s">
        <v>19</v>
      </c>
      <c r="C511" t="s">
        <v>20</v>
      </c>
      <c r="D511" t="s">
        <v>21</v>
      </c>
      <c r="E511" t="s">
        <v>22</v>
      </c>
      <c r="F511">
        <v>3</v>
      </c>
      <c r="G511" t="s">
        <v>25</v>
      </c>
      <c r="H511" t="s">
        <v>20</v>
      </c>
      <c r="I511">
        <v>109</v>
      </c>
      <c r="J511" t="s">
        <v>20</v>
      </c>
      <c r="K511" t="s">
        <v>20</v>
      </c>
      <c r="L511">
        <v>109</v>
      </c>
      <c r="N511" t="s">
        <v>20</v>
      </c>
      <c r="O511">
        <v>0</v>
      </c>
      <c r="P511" t="s">
        <v>20</v>
      </c>
      <c r="Q511" t="s">
        <v>20</v>
      </c>
      <c r="R511">
        <v>0</v>
      </c>
      <c r="S511" s="1">
        <v>44622</v>
      </c>
      <c r="Z511" s="8"/>
    </row>
    <row r="512" spans="1:26" x14ac:dyDescent="0.3">
      <c r="A512">
        <v>8750790311</v>
      </c>
      <c r="B512" t="s">
        <v>19</v>
      </c>
      <c r="C512" t="s">
        <v>20</v>
      </c>
      <c r="D512" t="s">
        <v>21</v>
      </c>
      <c r="E512" t="s">
        <v>22</v>
      </c>
      <c r="F512">
        <v>3</v>
      </c>
      <c r="G512" t="s">
        <v>25</v>
      </c>
      <c r="H512" t="s">
        <v>20</v>
      </c>
      <c r="I512">
        <v>113.23</v>
      </c>
      <c r="J512" t="s">
        <v>20</v>
      </c>
      <c r="K512" t="s">
        <v>20</v>
      </c>
      <c r="L512">
        <v>113.23</v>
      </c>
      <c r="N512" t="s">
        <v>20</v>
      </c>
      <c r="O512">
        <v>0</v>
      </c>
      <c r="P512" t="s">
        <v>20</v>
      </c>
      <c r="Q512" t="s">
        <v>20</v>
      </c>
      <c r="R512">
        <v>0</v>
      </c>
      <c r="S512" s="1">
        <v>44622</v>
      </c>
      <c r="Z512" s="8"/>
    </row>
    <row r="513" spans="1:26" x14ac:dyDescent="0.3">
      <c r="A513">
        <v>1209067083</v>
      </c>
      <c r="B513" t="s">
        <v>19</v>
      </c>
      <c r="C513" t="s">
        <v>20</v>
      </c>
      <c r="D513" t="s">
        <v>21</v>
      </c>
      <c r="E513" t="s">
        <v>22</v>
      </c>
      <c r="F513">
        <v>3</v>
      </c>
      <c r="G513" t="s">
        <v>25</v>
      </c>
      <c r="H513" t="s">
        <v>20</v>
      </c>
      <c r="I513">
        <v>127.32</v>
      </c>
      <c r="J513" t="s">
        <v>20</v>
      </c>
      <c r="K513" t="s">
        <v>20</v>
      </c>
      <c r="L513">
        <v>127.32</v>
      </c>
      <c r="N513" t="s">
        <v>20</v>
      </c>
      <c r="O513">
        <v>0</v>
      </c>
      <c r="P513" t="s">
        <v>20</v>
      </c>
      <c r="Q513" t="s">
        <v>20</v>
      </c>
      <c r="R513">
        <v>0</v>
      </c>
      <c r="S513" s="1">
        <v>44622</v>
      </c>
      <c r="Z513" s="8"/>
    </row>
    <row r="514" spans="1:26" x14ac:dyDescent="0.3">
      <c r="A514">
        <v>3117610946</v>
      </c>
      <c r="B514" t="s">
        <v>19</v>
      </c>
      <c r="C514" t="s">
        <v>20</v>
      </c>
      <c r="D514" t="s">
        <v>21</v>
      </c>
      <c r="E514" t="s">
        <v>22</v>
      </c>
      <c r="F514">
        <v>3</v>
      </c>
      <c r="G514" t="s">
        <v>25</v>
      </c>
      <c r="H514" t="s">
        <v>20</v>
      </c>
      <c r="I514">
        <v>127.42</v>
      </c>
      <c r="J514" t="s">
        <v>20</v>
      </c>
      <c r="K514" t="s">
        <v>20</v>
      </c>
      <c r="L514">
        <v>127.42</v>
      </c>
      <c r="N514" t="s">
        <v>20</v>
      </c>
      <c r="O514">
        <v>0</v>
      </c>
      <c r="P514" t="s">
        <v>20</v>
      </c>
      <c r="Q514" t="s">
        <v>20</v>
      </c>
      <c r="R514">
        <v>0</v>
      </c>
      <c r="S514" s="1">
        <v>44622</v>
      </c>
      <c r="Z514" s="8"/>
    </row>
    <row r="515" spans="1:26" x14ac:dyDescent="0.3">
      <c r="A515">
        <v>1183547825</v>
      </c>
      <c r="B515" t="s">
        <v>19</v>
      </c>
      <c r="C515" t="s">
        <v>20</v>
      </c>
      <c r="D515" t="s">
        <v>21</v>
      </c>
      <c r="E515" t="s">
        <v>22</v>
      </c>
      <c r="F515">
        <v>3</v>
      </c>
      <c r="G515" t="s">
        <v>25</v>
      </c>
      <c r="H515" t="s">
        <v>20</v>
      </c>
      <c r="I515">
        <v>128.16</v>
      </c>
      <c r="J515" t="s">
        <v>20</v>
      </c>
      <c r="K515" t="s">
        <v>20</v>
      </c>
      <c r="L515">
        <v>128.16</v>
      </c>
      <c r="N515" t="s">
        <v>20</v>
      </c>
      <c r="O515">
        <v>0</v>
      </c>
      <c r="P515" t="s">
        <v>20</v>
      </c>
      <c r="Q515" t="s">
        <v>20</v>
      </c>
      <c r="R515">
        <v>0</v>
      </c>
      <c r="S515" s="1">
        <v>44622</v>
      </c>
      <c r="Z515" s="8"/>
    </row>
    <row r="516" spans="1:26" x14ac:dyDescent="0.3">
      <c r="A516">
        <v>2323825925</v>
      </c>
      <c r="B516" t="s">
        <v>19</v>
      </c>
      <c r="C516" t="s">
        <v>20</v>
      </c>
      <c r="D516" t="s">
        <v>21</v>
      </c>
      <c r="E516" t="s">
        <v>22</v>
      </c>
      <c r="F516">
        <v>3</v>
      </c>
      <c r="G516" t="s">
        <v>25</v>
      </c>
      <c r="H516" t="s">
        <v>20</v>
      </c>
      <c r="I516">
        <v>129.19999999999999</v>
      </c>
      <c r="J516" t="s">
        <v>20</v>
      </c>
      <c r="K516" t="s">
        <v>20</v>
      </c>
      <c r="L516">
        <v>129.19999999999999</v>
      </c>
      <c r="N516" t="s">
        <v>20</v>
      </c>
      <c r="O516">
        <v>0</v>
      </c>
      <c r="P516" t="s">
        <v>20</v>
      </c>
      <c r="Q516" t="s">
        <v>20</v>
      </c>
      <c r="R516">
        <v>0</v>
      </c>
      <c r="S516" s="1">
        <v>44622</v>
      </c>
      <c r="Z516" s="8"/>
    </row>
    <row r="517" spans="1:26" x14ac:dyDescent="0.3">
      <c r="A517">
        <v>1843847252</v>
      </c>
      <c r="B517" t="s">
        <v>19</v>
      </c>
      <c r="C517" t="s">
        <v>20</v>
      </c>
      <c r="D517" t="s">
        <v>21</v>
      </c>
      <c r="E517" t="s">
        <v>22</v>
      </c>
      <c r="F517">
        <v>3</v>
      </c>
      <c r="G517" t="s">
        <v>25</v>
      </c>
      <c r="H517" t="s">
        <v>20</v>
      </c>
      <c r="I517">
        <v>135.31</v>
      </c>
      <c r="J517" t="s">
        <v>20</v>
      </c>
      <c r="K517" t="s">
        <v>20</v>
      </c>
      <c r="L517">
        <v>135.31</v>
      </c>
      <c r="N517" t="s">
        <v>20</v>
      </c>
      <c r="O517">
        <v>0</v>
      </c>
      <c r="P517" t="s">
        <v>20</v>
      </c>
      <c r="Q517" t="s">
        <v>20</v>
      </c>
      <c r="R517">
        <v>0</v>
      </c>
      <c r="S517" s="1">
        <v>44622</v>
      </c>
      <c r="Z517" s="8"/>
    </row>
    <row r="518" spans="1:26" x14ac:dyDescent="0.3">
      <c r="A518">
        <v>3728150000</v>
      </c>
      <c r="B518" t="s">
        <v>19</v>
      </c>
      <c r="C518" t="s">
        <v>20</v>
      </c>
      <c r="D518" t="s">
        <v>21</v>
      </c>
      <c r="E518" t="s">
        <v>22</v>
      </c>
      <c r="F518">
        <v>3</v>
      </c>
      <c r="G518" t="s">
        <v>25</v>
      </c>
      <c r="H518" t="s">
        <v>20</v>
      </c>
      <c r="I518">
        <v>140.16999999999999</v>
      </c>
      <c r="J518" t="s">
        <v>20</v>
      </c>
      <c r="K518" t="s">
        <v>20</v>
      </c>
      <c r="L518">
        <v>140.16999999999999</v>
      </c>
      <c r="N518" t="s">
        <v>20</v>
      </c>
      <c r="O518">
        <v>0</v>
      </c>
      <c r="P518" t="s">
        <v>20</v>
      </c>
      <c r="Q518" t="s">
        <v>20</v>
      </c>
      <c r="R518">
        <v>0</v>
      </c>
      <c r="S518" s="1">
        <v>44622</v>
      </c>
      <c r="Z518" s="8"/>
    </row>
    <row r="519" spans="1:26" x14ac:dyDescent="0.3">
      <c r="A519">
        <v>8446176765</v>
      </c>
      <c r="B519" t="s">
        <v>19</v>
      </c>
      <c r="C519" t="s">
        <v>20</v>
      </c>
      <c r="D519" t="s">
        <v>21</v>
      </c>
      <c r="E519" t="s">
        <v>22</v>
      </c>
      <c r="F519">
        <v>3</v>
      </c>
      <c r="G519" t="s">
        <v>25</v>
      </c>
      <c r="H519" t="s">
        <v>20</v>
      </c>
      <c r="I519">
        <v>149.97999999999999</v>
      </c>
      <c r="J519" t="s">
        <v>20</v>
      </c>
      <c r="K519" t="s">
        <v>20</v>
      </c>
      <c r="L519">
        <v>149.97999999999999</v>
      </c>
      <c r="N519" t="s">
        <v>20</v>
      </c>
      <c r="O519">
        <v>0</v>
      </c>
      <c r="P519" t="s">
        <v>20</v>
      </c>
      <c r="Q519" t="s">
        <v>20</v>
      </c>
      <c r="R519">
        <v>0</v>
      </c>
      <c r="S519" s="1">
        <v>44622</v>
      </c>
      <c r="Z519" s="8"/>
    </row>
    <row r="520" spans="1:26" x14ac:dyDescent="0.3">
      <c r="A520">
        <v>5619476543</v>
      </c>
      <c r="B520" t="s">
        <v>19</v>
      </c>
      <c r="C520" t="s">
        <v>20</v>
      </c>
      <c r="D520" t="s">
        <v>21</v>
      </c>
      <c r="E520" t="s">
        <v>22</v>
      </c>
      <c r="F520">
        <v>3</v>
      </c>
      <c r="G520" t="s">
        <v>25</v>
      </c>
      <c r="H520" t="s">
        <v>20</v>
      </c>
      <c r="I520">
        <v>155.19</v>
      </c>
      <c r="J520" t="s">
        <v>20</v>
      </c>
      <c r="K520" t="s">
        <v>20</v>
      </c>
      <c r="L520">
        <v>155.19</v>
      </c>
      <c r="N520" t="s">
        <v>20</v>
      </c>
      <c r="O520">
        <v>0</v>
      </c>
      <c r="P520" t="s">
        <v>20</v>
      </c>
      <c r="Q520" t="s">
        <v>20</v>
      </c>
      <c r="R520">
        <v>0</v>
      </c>
      <c r="S520" s="1">
        <v>44622</v>
      </c>
      <c r="Z520" s="8"/>
    </row>
    <row r="521" spans="1:26" x14ac:dyDescent="0.3">
      <c r="A521">
        <v>1803768554</v>
      </c>
      <c r="B521" t="s">
        <v>19</v>
      </c>
      <c r="C521" t="s">
        <v>20</v>
      </c>
      <c r="D521" t="s">
        <v>21</v>
      </c>
      <c r="E521" t="s">
        <v>22</v>
      </c>
      <c r="F521">
        <v>3</v>
      </c>
      <c r="G521" t="s">
        <v>25</v>
      </c>
      <c r="H521" t="s">
        <v>20</v>
      </c>
      <c r="I521">
        <v>158.13999999999999</v>
      </c>
      <c r="J521" t="s">
        <v>20</v>
      </c>
      <c r="K521" t="s">
        <v>20</v>
      </c>
      <c r="L521">
        <v>158.13999999999999</v>
      </c>
      <c r="N521" t="s">
        <v>20</v>
      </c>
      <c r="O521">
        <v>0</v>
      </c>
      <c r="P521" t="s">
        <v>20</v>
      </c>
      <c r="Q521" t="s">
        <v>20</v>
      </c>
      <c r="R521">
        <v>0</v>
      </c>
      <c r="S521" s="1">
        <v>44622</v>
      </c>
      <c r="Z521" s="8"/>
    </row>
    <row r="522" spans="1:26" x14ac:dyDescent="0.3">
      <c r="A522">
        <v>432450000</v>
      </c>
      <c r="B522" t="s">
        <v>19</v>
      </c>
      <c r="C522" t="s">
        <v>20</v>
      </c>
      <c r="D522" t="s">
        <v>21</v>
      </c>
      <c r="E522" t="s">
        <v>22</v>
      </c>
      <c r="F522">
        <v>3</v>
      </c>
      <c r="G522" t="s">
        <v>25</v>
      </c>
      <c r="H522" t="s">
        <v>20</v>
      </c>
      <c r="I522">
        <v>160.36000000000001</v>
      </c>
      <c r="J522" t="s">
        <v>20</v>
      </c>
      <c r="K522" t="s">
        <v>20</v>
      </c>
      <c r="L522">
        <v>160.36000000000001</v>
      </c>
      <c r="M522" t="s">
        <v>24</v>
      </c>
      <c r="N522" t="s">
        <v>20</v>
      </c>
      <c r="O522">
        <v>0</v>
      </c>
      <c r="P522" t="s">
        <v>20</v>
      </c>
      <c r="Q522" t="s">
        <v>20</v>
      </c>
      <c r="R522">
        <v>0</v>
      </c>
      <c r="S522" s="1">
        <v>44622</v>
      </c>
      <c r="Z522" s="8"/>
    </row>
    <row r="523" spans="1:26" x14ac:dyDescent="0.3">
      <c r="A523">
        <v>7280134680</v>
      </c>
      <c r="B523" t="s">
        <v>19</v>
      </c>
      <c r="C523" t="s">
        <v>20</v>
      </c>
      <c r="D523" t="s">
        <v>21</v>
      </c>
      <c r="E523" t="s">
        <v>22</v>
      </c>
      <c r="F523">
        <v>3</v>
      </c>
      <c r="G523" t="s">
        <v>25</v>
      </c>
      <c r="H523" t="s">
        <v>20</v>
      </c>
      <c r="I523">
        <v>168.66</v>
      </c>
      <c r="J523" t="s">
        <v>20</v>
      </c>
      <c r="K523" t="s">
        <v>20</v>
      </c>
      <c r="L523">
        <v>168.66</v>
      </c>
      <c r="N523" t="s">
        <v>20</v>
      </c>
      <c r="O523">
        <v>0</v>
      </c>
      <c r="P523" t="s">
        <v>20</v>
      </c>
      <c r="Q523" t="s">
        <v>20</v>
      </c>
      <c r="R523">
        <v>0</v>
      </c>
      <c r="S523" s="1">
        <v>44622</v>
      </c>
      <c r="Z523" s="8"/>
    </row>
    <row r="524" spans="1:26" x14ac:dyDescent="0.3">
      <c r="A524">
        <v>2731025277</v>
      </c>
      <c r="B524" t="s">
        <v>19</v>
      </c>
      <c r="C524" t="s">
        <v>20</v>
      </c>
      <c r="D524" t="s">
        <v>21</v>
      </c>
      <c r="E524" t="s">
        <v>22</v>
      </c>
      <c r="F524">
        <v>3</v>
      </c>
      <c r="G524" t="s">
        <v>25</v>
      </c>
      <c r="H524" t="s">
        <v>20</v>
      </c>
      <c r="I524">
        <v>172.99</v>
      </c>
      <c r="J524" t="s">
        <v>20</v>
      </c>
      <c r="K524" t="s">
        <v>20</v>
      </c>
      <c r="L524">
        <v>172.99</v>
      </c>
      <c r="N524" t="s">
        <v>20</v>
      </c>
      <c r="O524">
        <v>0</v>
      </c>
      <c r="P524" t="s">
        <v>20</v>
      </c>
      <c r="Q524" t="s">
        <v>20</v>
      </c>
      <c r="R524">
        <v>0</v>
      </c>
      <c r="S524" s="1">
        <v>44622</v>
      </c>
      <c r="Z524" s="8"/>
    </row>
    <row r="525" spans="1:26" x14ac:dyDescent="0.3">
      <c r="A525">
        <v>3369877603</v>
      </c>
      <c r="B525" t="s">
        <v>19</v>
      </c>
      <c r="C525" t="s">
        <v>20</v>
      </c>
      <c r="D525" t="s">
        <v>21</v>
      </c>
      <c r="E525" t="s">
        <v>22</v>
      </c>
      <c r="F525">
        <v>3</v>
      </c>
      <c r="G525" t="s">
        <v>25</v>
      </c>
      <c r="H525" t="s">
        <v>20</v>
      </c>
      <c r="I525">
        <v>173.74</v>
      </c>
      <c r="J525" t="s">
        <v>20</v>
      </c>
      <c r="K525" t="s">
        <v>20</v>
      </c>
      <c r="L525">
        <v>173.74</v>
      </c>
      <c r="N525" t="s">
        <v>20</v>
      </c>
      <c r="O525">
        <v>0</v>
      </c>
      <c r="P525" t="s">
        <v>20</v>
      </c>
      <c r="Q525" t="s">
        <v>20</v>
      </c>
      <c r="R525">
        <v>0</v>
      </c>
      <c r="S525" s="1">
        <v>44622</v>
      </c>
      <c r="Z525" s="8"/>
    </row>
    <row r="526" spans="1:26" x14ac:dyDescent="0.3">
      <c r="A526">
        <v>6417550000</v>
      </c>
      <c r="B526" t="s">
        <v>19</v>
      </c>
      <c r="C526" t="s">
        <v>20</v>
      </c>
      <c r="D526" t="s">
        <v>21</v>
      </c>
      <c r="E526" t="s">
        <v>22</v>
      </c>
      <c r="F526">
        <v>3</v>
      </c>
      <c r="G526" t="s">
        <v>25</v>
      </c>
      <c r="H526" t="s">
        <v>20</v>
      </c>
      <c r="I526">
        <v>174.31</v>
      </c>
      <c r="J526" t="s">
        <v>20</v>
      </c>
      <c r="K526" t="s">
        <v>20</v>
      </c>
      <c r="L526">
        <v>174.31</v>
      </c>
      <c r="M526" t="s">
        <v>24</v>
      </c>
      <c r="N526" t="s">
        <v>20</v>
      </c>
      <c r="O526">
        <v>0</v>
      </c>
      <c r="P526" t="s">
        <v>20</v>
      </c>
      <c r="Q526" t="s">
        <v>20</v>
      </c>
      <c r="R526">
        <v>0</v>
      </c>
      <c r="S526" s="1">
        <v>44622</v>
      </c>
      <c r="Z526" s="8"/>
    </row>
    <row r="527" spans="1:26" x14ac:dyDescent="0.3">
      <c r="A527">
        <v>7292531175</v>
      </c>
      <c r="B527" t="s">
        <v>19</v>
      </c>
      <c r="C527" t="s">
        <v>20</v>
      </c>
      <c r="D527" t="s">
        <v>21</v>
      </c>
      <c r="E527" t="s">
        <v>22</v>
      </c>
      <c r="F527">
        <v>3</v>
      </c>
      <c r="G527" t="s">
        <v>25</v>
      </c>
      <c r="H527" t="s">
        <v>20</v>
      </c>
      <c r="I527">
        <v>176.21</v>
      </c>
      <c r="J527" t="s">
        <v>20</v>
      </c>
      <c r="K527" t="s">
        <v>20</v>
      </c>
      <c r="L527">
        <v>176.21</v>
      </c>
      <c r="N527" t="s">
        <v>20</v>
      </c>
      <c r="O527">
        <v>0</v>
      </c>
      <c r="P527" t="s">
        <v>20</v>
      </c>
      <c r="Q527" t="s">
        <v>20</v>
      </c>
      <c r="R527">
        <v>0</v>
      </c>
      <c r="S527" s="1">
        <v>44622</v>
      </c>
      <c r="Z527" s="8"/>
    </row>
    <row r="528" spans="1:26" x14ac:dyDescent="0.3">
      <c r="A528">
        <v>4134123209</v>
      </c>
      <c r="B528" t="s">
        <v>19</v>
      </c>
      <c r="C528" t="s">
        <v>20</v>
      </c>
      <c r="D528" t="s">
        <v>21</v>
      </c>
      <c r="E528" t="s">
        <v>22</v>
      </c>
      <c r="F528">
        <v>3</v>
      </c>
      <c r="G528" t="s">
        <v>25</v>
      </c>
      <c r="H528" t="s">
        <v>20</v>
      </c>
      <c r="I528">
        <v>183.68</v>
      </c>
      <c r="J528" t="s">
        <v>20</v>
      </c>
      <c r="K528" t="s">
        <v>20</v>
      </c>
      <c r="L528">
        <v>183.68</v>
      </c>
      <c r="M528" t="s">
        <v>24</v>
      </c>
      <c r="N528" t="s">
        <v>20</v>
      </c>
      <c r="O528">
        <v>0</v>
      </c>
      <c r="P528" t="s">
        <v>20</v>
      </c>
      <c r="Q528" t="s">
        <v>20</v>
      </c>
      <c r="R528">
        <v>0</v>
      </c>
      <c r="S528" s="1">
        <v>44622</v>
      </c>
      <c r="Z528" s="8"/>
    </row>
    <row r="529" spans="1:26" x14ac:dyDescent="0.3">
      <c r="A529">
        <v>1804196062</v>
      </c>
      <c r="B529" t="s">
        <v>19</v>
      </c>
      <c r="C529" t="s">
        <v>20</v>
      </c>
      <c r="D529" t="s">
        <v>21</v>
      </c>
      <c r="E529" t="s">
        <v>22</v>
      </c>
      <c r="F529">
        <v>3</v>
      </c>
      <c r="G529" t="s">
        <v>25</v>
      </c>
      <c r="H529" t="s">
        <v>20</v>
      </c>
      <c r="I529">
        <v>188.56</v>
      </c>
      <c r="J529" t="s">
        <v>20</v>
      </c>
      <c r="K529" t="s">
        <v>20</v>
      </c>
      <c r="L529">
        <v>188.56</v>
      </c>
      <c r="N529" t="s">
        <v>20</v>
      </c>
      <c r="O529">
        <v>0</v>
      </c>
      <c r="P529" t="s">
        <v>20</v>
      </c>
      <c r="Q529" t="s">
        <v>20</v>
      </c>
      <c r="R529">
        <v>0</v>
      </c>
      <c r="S529" s="1">
        <v>44622</v>
      </c>
      <c r="Z529" s="8"/>
    </row>
    <row r="530" spans="1:26" x14ac:dyDescent="0.3">
      <c r="A530">
        <v>3356320067</v>
      </c>
      <c r="B530" t="s">
        <v>19</v>
      </c>
      <c r="C530" t="s">
        <v>20</v>
      </c>
      <c r="D530" t="s">
        <v>21</v>
      </c>
      <c r="E530" t="s">
        <v>22</v>
      </c>
      <c r="F530">
        <v>3</v>
      </c>
      <c r="G530" t="s">
        <v>25</v>
      </c>
      <c r="H530" t="s">
        <v>20</v>
      </c>
      <c r="I530">
        <v>197.8</v>
      </c>
      <c r="J530" t="s">
        <v>20</v>
      </c>
      <c r="K530" t="s">
        <v>20</v>
      </c>
      <c r="L530">
        <v>197.8</v>
      </c>
      <c r="N530" t="s">
        <v>20</v>
      </c>
      <c r="O530">
        <v>0</v>
      </c>
      <c r="P530" t="s">
        <v>20</v>
      </c>
      <c r="Q530" t="s">
        <v>20</v>
      </c>
      <c r="R530">
        <v>0</v>
      </c>
      <c r="S530" s="1">
        <v>44622</v>
      </c>
      <c r="Z530" s="8"/>
    </row>
    <row r="531" spans="1:26" x14ac:dyDescent="0.3">
      <c r="A531">
        <v>5891293605</v>
      </c>
      <c r="B531" t="s">
        <v>19</v>
      </c>
      <c r="C531" t="s">
        <v>20</v>
      </c>
      <c r="D531" t="s">
        <v>21</v>
      </c>
      <c r="E531" t="s">
        <v>22</v>
      </c>
      <c r="F531">
        <v>3</v>
      </c>
      <c r="G531" t="s">
        <v>25</v>
      </c>
      <c r="H531" t="s">
        <v>20</v>
      </c>
      <c r="I531">
        <v>197.94</v>
      </c>
      <c r="J531" t="s">
        <v>20</v>
      </c>
      <c r="K531" t="s">
        <v>20</v>
      </c>
      <c r="L531">
        <v>197.94</v>
      </c>
      <c r="N531" t="s">
        <v>20</v>
      </c>
      <c r="O531">
        <v>0</v>
      </c>
      <c r="P531" t="s">
        <v>20</v>
      </c>
      <c r="Q531" t="s">
        <v>20</v>
      </c>
      <c r="R531">
        <v>0</v>
      </c>
      <c r="S531" s="1">
        <v>44622</v>
      </c>
      <c r="Z531" s="8"/>
    </row>
    <row r="532" spans="1:26" x14ac:dyDescent="0.3">
      <c r="A532">
        <v>2858531982</v>
      </c>
      <c r="B532" t="s">
        <v>19</v>
      </c>
      <c r="C532" t="s">
        <v>20</v>
      </c>
      <c r="D532" t="s">
        <v>21</v>
      </c>
      <c r="E532" t="s">
        <v>22</v>
      </c>
      <c r="F532">
        <v>3</v>
      </c>
      <c r="G532" t="s">
        <v>25</v>
      </c>
      <c r="H532" t="s">
        <v>20</v>
      </c>
      <c r="I532">
        <v>200.83</v>
      </c>
      <c r="J532" t="s">
        <v>20</v>
      </c>
      <c r="K532" t="s">
        <v>20</v>
      </c>
      <c r="L532">
        <v>200.83</v>
      </c>
      <c r="N532" t="s">
        <v>20</v>
      </c>
      <c r="O532">
        <v>0</v>
      </c>
      <c r="P532" t="s">
        <v>20</v>
      </c>
      <c r="Q532" t="s">
        <v>20</v>
      </c>
      <c r="R532">
        <v>0</v>
      </c>
      <c r="S532" s="1">
        <v>44622</v>
      </c>
      <c r="Z532" s="8"/>
    </row>
    <row r="533" spans="1:26" x14ac:dyDescent="0.3">
      <c r="A533">
        <v>2328279345</v>
      </c>
      <c r="B533" t="s">
        <v>19</v>
      </c>
      <c r="C533" t="s">
        <v>20</v>
      </c>
      <c r="D533" t="s">
        <v>21</v>
      </c>
      <c r="E533" t="s">
        <v>22</v>
      </c>
      <c r="F533">
        <v>3</v>
      </c>
      <c r="G533" t="s">
        <v>25</v>
      </c>
      <c r="H533" t="s">
        <v>20</v>
      </c>
      <c r="I533">
        <v>206.14</v>
      </c>
      <c r="J533" t="s">
        <v>20</v>
      </c>
      <c r="K533" t="s">
        <v>20</v>
      </c>
      <c r="L533">
        <v>206.14</v>
      </c>
      <c r="M533" t="s">
        <v>24</v>
      </c>
      <c r="N533" t="s">
        <v>20</v>
      </c>
      <c r="O533">
        <v>0</v>
      </c>
      <c r="P533" t="s">
        <v>20</v>
      </c>
      <c r="Q533" t="s">
        <v>20</v>
      </c>
      <c r="R533">
        <v>0</v>
      </c>
      <c r="S533" s="1">
        <v>44622</v>
      </c>
      <c r="Z533" s="8"/>
    </row>
    <row r="534" spans="1:26" x14ac:dyDescent="0.3">
      <c r="A534">
        <v>349350000</v>
      </c>
      <c r="B534" t="s">
        <v>19</v>
      </c>
      <c r="C534" t="s">
        <v>20</v>
      </c>
      <c r="D534" t="s">
        <v>21</v>
      </c>
      <c r="E534" t="s">
        <v>22</v>
      </c>
      <c r="F534">
        <v>3</v>
      </c>
      <c r="G534" t="s">
        <v>25</v>
      </c>
      <c r="H534" t="s">
        <v>20</v>
      </c>
      <c r="I534">
        <v>224.51</v>
      </c>
      <c r="J534" t="s">
        <v>20</v>
      </c>
      <c r="K534" t="s">
        <v>20</v>
      </c>
      <c r="L534">
        <v>224.51</v>
      </c>
      <c r="M534" t="s">
        <v>24</v>
      </c>
      <c r="N534" t="s">
        <v>20</v>
      </c>
      <c r="O534">
        <v>0</v>
      </c>
      <c r="P534" t="s">
        <v>20</v>
      </c>
      <c r="Q534" t="s">
        <v>20</v>
      </c>
      <c r="R534">
        <v>0</v>
      </c>
      <c r="S534" s="1">
        <v>44622</v>
      </c>
      <c r="Z534" s="8"/>
    </row>
    <row r="535" spans="1:26" x14ac:dyDescent="0.3">
      <c r="A535">
        <v>6383083211</v>
      </c>
      <c r="B535" t="s">
        <v>19</v>
      </c>
      <c r="C535" t="s">
        <v>20</v>
      </c>
      <c r="D535" t="s">
        <v>21</v>
      </c>
      <c r="E535" t="s">
        <v>22</v>
      </c>
      <c r="F535">
        <v>3</v>
      </c>
      <c r="G535" t="s">
        <v>25</v>
      </c>
      <c r="H535" t="s">
        <v>20</v>
      </c>
      <c r="I535">
        <v>225.33</v>
      </c>
      <c r="J535" t="s">
        <v>20</v>
      </c>
      <c r="K535" t="s">
        <v>20</v>
      </c>
      <c r="L535">
        <v>225.33</v>
      </c>
      <c r="N535" t="s">
        <v>20</v>
      </c>
      <c r="O535">
        <v>0</v>
      </c>
      <c r="P535" t="s">
        <v>20</v>
      </c>
      <c r="Q535" t="s">
        <v>20</v>
      </c>
      <c r="R535">
        <v>0</v>
      </c>
      <c r="S535" s="1">
        <v>44622</v>
      </c>
      <c r="Z535" s="8"/>
    </row>
    <row r="536" spans="1:26" x14ac:dyDescent="0.3">
      <c r="A536">
        <v>459680635</v>
      </c>
      <c r="B536" t="s">
        <v>19</v>
      </c>
      <c r="C536" t="s">
        <v>20</v>
      </c>
      <c r="D536" t="s">
        <v>21</v>
      </c>
      <c r="E536" t="s">
        <v>22</v>
      </c>
      <c r="F536">
        <v>3</v>
      </c>
      <c r="G536" t="s">
        <v>25</v>
      </c>
      <c r="H536" t="s">
        <v>20</v>
      </c>
      <c r="I536">
        <v>246.4</v>
      </c>
      <c r="J536" t="s">
        <v>20</v>
      </c>
      <c r="K536" t="s">
        <v>20</v>
      </c>
      <c r="L536">
        <v>246.4</v>
      </c>
      <c r="N536" t="s">
        <v>20</v>
      </c>
      <c r="O536">
        <v>0</v>
      </c>
      <c r="P536" t="s">
        <v>20</v>
      </c>
      <c r="Q536" t="s">
        <v>20</v>
      </c>
      <c r="R536">
        <v>0</v>
      </c>
      <c r="S536" s="1">
        <v>44622</v>
      </c>
      <c r="Z536" s="8"/>
    </row>
    <row r="537" spans="1:26" x14ac:dyDescent="0.3">
      <c r="A537">
        <v>9759651613</v>
      </c>
      <c r="B537" t="s">
        <v>19</v>
      </c>
      <c r="C537" t="s">
        <v>20</v>
      </c>
      <c r="D537" t="s">
        <v>21</v>
      </c>
      <c r="E537" t="s">
        <v>22</v>
      </c>
      <c r="F537">
        <v>3</v>
      </c>
      <c r="G537" t="s">
        <v>25</v>
      </c>
      <c r="H537" t="s">
        <v>20</v>
      </c>
      <c r="I537">
        <v>247.65</v>
      </c>
      <c r="J537" t="s">
        <v>20</v>
      </c>
      <c r="K537" t="s">
        <v>20</v>
      </c>
      <c r="L537">
        <v>247.65</v>
      </c>
      <c r="N537" t="s">
        <v>20</v>
      </c>
      <c r="O537">
        <v>0</v>
      </c>
      <c r="P537" t="s">
        <v>20</v>
      </c>
      <c r="Q537" t="s">
        <v>20</v>
      </c>
      <c r="R537">
        <v>0</v>
      </c>
      <c r="S537" s="1">
        <v>44622</v>
      </c>
      <c r="Z537" s="8"/>
    </row>
    <row r="538" spans="1:26" x14ac:dyDescent="0.3">
      <c r="A538">
        <v>3687314456</v>
      </c>
      <c r="B538" t="s">
        <v>19</v>
      </c>
      <c r="C538" t="s">
        <v>20</v>
      </c>
      <c r="D538" t="s">
        <v>21</v>
      </c>
      <c r="E538" t="s">
        <v>22</v>
      </c>
      <c r="F538">
        <v>3</v>
      </c>
      <c r="G538" t="s">
        <v>25</v>
      </c>
      <c r="H538" t="s">
        <v>20</v>
      </c>
      <c r="I538">
        <v>247.75</v>
      </c>
      <c r="J538" t="s">
        <v>20</v>
      </c>
      <c r="K538" t="s">
        <v>20</v>
      </c>
      <c r="L538">
        <v>247.75</v>
      </c>
      <c r="N538" t="s">
        <v>20</v>
      </c>
      <c r="O538">
        <v>0</v>
      </c>
      <c r="P538" t="s">
        <v>20</v>
      </c>
      <c r="Q538" t="s">
        <v>20</v>
      </c>
      <c r="R538">
        <v>0</v>
      </c>
      <c r="S538" s="1">
        <v>44622</v>
      </c>
      <c r="Z538" s="8"/>
    </row>
    <row r="539" spans="1:26" x14ac:dyDescent="0.3">
      <c r="A539">
        <v>1374935084</v>
      </c>
      <c r="B539" t="s">
        <v>19</v>
      </c>
      <c r="C539" t="s">
        <v>20</v>
      </c>
      <c r="D539" t="s">
        <v>21</v>
      </c>
      <c r="E539" t="s">
        <v>22</v>
      </c>
      <c r="F539">
        <v>3</v>
      </c>
      <c r="G539" t="s">
        <v>25</v>
      </c>
      <c r="H539" t="s">
        <v>20</v>
      </c>
      <c r="I539">
        <v>250.47</v>
      </c>
      <c r="J539" t="s">
        <v>20</v>
      </c>
      <c r="K539" t="s">
        <v>20</v>
      </c>
      <c r="L539">
        <v>250.47</v>
      </c>
      <c r="M539" t="s">
        <v>24</v>
      </c>
      <c r="N539" t="s">
        <v>20</v>
      </c>
      <c r="O539">
        <v>0</v>
      </c>
      <c r="P539" t="s">
        <v>20</v>
      </c>
      <c r="Q539" t="s">
        <v>20</v>
      </c>
      <c r="R539">
        <v>0</v>
      </c>
      <c r="S539" s="1">
        <v>44622</v>
      </c>
      <c r="Z539" s="8"/>
    </row>
    <row r="540" spans="1:26" x14ac:dyDescent="0.3">
      <c r="A540">
        <v>7119533240</v>
      </c>
      <c r="B540" t="s">
        <v>19</v>
      </c>
      <c r="C540" t="s">
        <v>20</v>
      </c>
      <c r="D540" t="s">
        <v>21</v>
      </c>
      <c r="E540" t="s">
        <v>22</v>
      </c>
      <c r="F540">
        <v>3</v>
      </c>
      <c r="G540" t="s">
        <v>25</v>
      </c>
      <c r="H540" t="s">
        <v>20</v>
      </c>
      <c r="I540">
        <v>251.53</v>
      </c>
      <c r="J540" t="s">
        <v>20</v>
      </c>
      <c r="K540" t="s">
        <v>20</v>
      </c>
      <c r="L540">
        <v>251.53</v>
      </c>
      <c r="N540" t="s">
        <v>20</v>
      </c>
      <c r="O540">
        <v>0</v>
      </c>
      <c r="P540" t="s">
        <v>20</v>
      </c>
      <c r="Q540" t="s">
        <v>20</v>
      </c>
      <c r="R540">
        <v>0</v>
      </c>
      <c r="S540" s="1">
        <v>44622</v>
      </c>
      <c r="Z540" s="8"/>
    </row>
    <row r="541" spans="1:26" x14ac:dyDescent="0.3">
      <c r="A541">
        <v>3098777942</v>
      </c>
      <c r="B541" t="s">
        <v>19</v>
      </c>
      <c r="C541" t="s">
        <v>20</v>
      </c>
      <c r="D541" t="s">
        <v>21</v>
      </c>
      <c r="E541" t="s">
        <v>22</v>
      </c>
      <c r="F541">
        <v>3</v>
      </c>
      <c r="G541" t="s">
        <v>25</v>
      </c>
      <c r="H541" t="s">
        <v>20</v>
      </c>
      <c r="I541">
        <v>260.82</v>
      </c>
      <c r="J541" t="s">
        <v>20</v>
      </c>
      <c r="K541" t="s">
        <v>20</v>
      </c>
      <c r="L541">
        <v>260.82</v>
      </c>
      <c r="N541" t="s">
        <v>20</v>
      </c>
      <c r="O541">
        <v>0</v>
      </c>
      <c r="P541" t="s">
        <v>20</v>
      </c>
      <c r="Q541" t="s">
        <v>20</v>
      </c>
      <c r="R541">
        <v>0</v>
      </c>
      <c r="S541" s="1">
        <v>44622</v>
      </c>
      <c r="Z541" s="8"/>
    </row>
    <row r="542" spans="1:26" x14ac:dyDescent="0.3">
      <c r="A542">
        <v>8514187822</v>
      </c>
      <c r="B542" t="s">
        <v>19</v>
      </c>
      <c r="C542" t="s">
        <v>20</v>
      </c>
      <c r="D542" t="s">
        <v>21</v>
      </c>
      <c r="E542" t="s">
        <v>22</v>
      </c>
      <c r="F542">
        <v>3</v>
      </c>
      <c r="G542" t="s">
        <v>25</v>
      </c>
      <c r="H542" t="s">
        <v>20</v>
      </c>
      <c r="I542">
        <v>263.06</v>
      </c>
      <c r="J542" t="s">
        <v>20</v>
      </c>
      <c r="K542" t="s">
        <v>20</v>
      </c>
      <c r="L542">
        <v>263.06</v>
      </c>
      <c r="N542" t="s">
        <v>20</v>
      </c>
      <c r="O542">
        <v>0</v>
      </c>
      <c r="P542" t="s">
        <v>20</v>
      </c>
      <c r="Q542" t="s">
        <v>20</v>
      </c>
      <c r="R542">
        <v>0</v>
      </c>
      <c r="S542" s="1">
        <v>44622</v>
      </c>
      <c r="Z542" s="8"/>
    </row>
    <row r="543" spans="1:26" x14ac:dyDescent="0.3">
      <c r="A543">
        <v>5760462052</v>
      </c>
      <c r="B543" t="s">
        <v>19</v>
      </c>
      <c r="C543" t="s">
        <v>20</v>
      </c>
      <c r="D543" t="s">
        <v>21</v>
      </c>
      <c r="E543" t="s">
        <v>22</v>
      </c>
      <c r="F543">
        <v>3</v>
      </c>
      <c r="G543" t="s">
        <v>25</v>
      </c>
      <c r="H543" t="s">
        <v>20</v>
      </c>
      <c r="I543">
        <v>266.29000000000002</v>
      </c>
      <c r="J543" t="s">
        <v>20</v>
      </c>
      <c r="K543" t="s">
        <v>20</v>
      </c>
      <c r="L543">
        <v>266.29000000000002</v>
      </c>
      <c r="N543" t="s">
        <v>20</v>
      </c>
      <c r="O543">
        <v>0</v>
      </c>
      <c r="P543" t="s">
        <v>20</v>
      </c>
      <c r="Q543" t="s">
        <v>20</v>
      </c>
      <c r="R543">
        <v>0</v>
      </c>
      <c r="S543" s="1">
        <v>44622</v>
      </c>
      <c r="Z543" s="8"/>
    </row>
    <row r="544" spans="1:26" x14ac:dyDescent="0.3">
      <c r="A544">
        <v>4507350221</v>
      </c>
      <c r="B544" t="s">
        <v>19</v>
      </c>
      <c r="C544" t="s">
        <v>20</v>
      </c>
      <c r="D544" t="s">
        <v>21</v>
      </c>
      <c r="E544" t="s">
        <v>22</v>
      </c>
      <c r="F544">
        <v>3</v>
      </c>
      <c r="G544" t="s">
        <v>25</v>
      </c>
      <c r="H544" t="s">
        <v>20</v>
      </c>
      <c r="I544">
        <v>269.92</v>
      </c>
      <c r="J544" t="s">
        <v>20</v>
      </c>
      <c r="K544" t="s">
        <v>20</v>
      </c>
      <c r="L544">
        <v>269.92</v>
      </c>
      <c r="N544" t="s">
        <v>20</v>
      </c>
      <c r="O544">
        <v>0</v>
      </c>
      <c r="P544" t="s">
        <v>20</v>
      </c>
      <c r="Q544" t="s">
        <v>20</v>
      </c>
      <c r="R544">
        <v>0</v>
      </c>
      <c r="S544" s="1">
        <v>44622</v>
      </c>
      <c r="Z544" s="8"/>
    </row>
    <row r="545" spans="1:26" x14ac:dyDescent="0.3">
      <c r="A545">
        <v>4672427508</v>
      </c>
      <c r="B545" t="s">
        <v>19</v>
      </c>
      <c r="C545" t="s">
        <v>20</v>
      </c>
      <c r="D545" t="s">
        <v>21</v>
      </c>
      <c r="E545" t="s">
        <v>22</v>
      </c>
      <c r="F545">
        <v>3</v>
      </c>
      <c r="G545" t="s">
        <v>25</v>
      </c>
      <c r="H545" t="s">
        <v>20</v>
      </c>
      <c r="I545">
        <v>280.79000000000002</v>
      </c>
      <c r="J545" t="s">
        <v>20</v>
      </c>
      <c r="K545" t="s">
        <v>20</v>
      </c>
      <c r="L545">
        <v>280.79000000000002</v>
      </c>
      <c r="N545" t="s">
        <v>20</v>
      </c>
      <c r="O545">
        <v>0</v>
      </c>
      <c r="P545" t="s">
        <v>20</v>
      </c>
      <c r="Q545" t="s">
        <v>20</v>
      </c>
      <c r="R545">
        <v>0</v>
      </c>
      <c r="S545" s="1">
        <v>44622</v>
      </c>
      <c r="Z545" s="8"/>
    </row>
    <row r="546" spans="1:26" x14ac:dyDescent="0.3">
      <c r="A546">
        <v>6714019102</v>
      </c>
      <c r="B546" t="s">
        <v>19</v>
      </c>
      <c r="C546" t="s">
        <v>20</v>
      </c>
      <c r="D546" t="s">
        <v>21</v>
      </c>
      <c r="E546" t="s">
        <v>22</v>
      </c>
      <c r="F546">
        <v>3</v>
      </c>
      <c r="G546" t="s">
        <v>25</v>
      </c>
      <c r="H546" t="s">
        <v>20</v>
      </c>
      <c r="I546">
        <v>292.25</v>
      </c>
      <c r="J546" t="s">
        <v>20</v>
      </c>
      <c r="K546" t="s">
        <v>20</v>
      </c>
      <c r="L546">
        <v>292.25</v>
      </c>
      <c r="N546" t="s">
        <v>20</v>
      </c>
      <c r="O546">
        <v>0</v>
      </c>
      <c r="P546" t="s">
        <v>20</v>
      </c>
      <c r="Q546" t="s">
        <v>20</v>
      </c>
      <c r="R546">
        <v>0</v>
      </c>
      <c r="S546" s="1">
        <v>44622</v>
      </c>
      <c r="Z546" s="8"/>
    </row>
    <row r="547" spans="1:26" x14ac:dyDescent="0.3">
      <c r="A547">
        <v>5982310079</v>
      </c>
      <c r="B547" t="s">
        <v>19</v>
      </c>
      <c r="C547" t="s">
        <v>20</v>
      </c>
      <c r="D547" t="s">
        <v>21</v>
      </c>
      <c r="E547" t="s">
        <v>22</v>
      </c>
      <c r="F547">
        <v>3</v>
      </c>
      <c r="G547" t="s">
        <v>25</v>
      </c>
      <c r="H547" t="s">
        <v>20</v>
      </c>
      <c r="I547">
        <v>292.31</v>
      </c>
      <c r="J547" t="s">
        <v>20</v>
      </c>
      <c r="K547" t="s">
        <v>20</v>
      </c>
      <c r="L547">
        <v>292.31</v>
      </c>
      <c r="M547" t="s">
        <v>24</v>
      </c>
      <c r="N547" t="s">
        <v>20</v>
      </c>
      <c r="O547">
        <v>0</v>
      </c>
      <c r="P547" t="s">
        <v>20</v>
      </c>
      <c r="Q547" t="s">
        <v>20</v>
      </c>
      <c r="R547">
        <v>0</v>
      </c>
      <c r="S547" s="1">
        <v>44622</v>
      </c>
      <c r="Z547" s="8"/>
    </row>
    <row r="548" spans="1:26" x14ac:dyDescent="0.3">
      <c r="A548">
        <v>9296150000</v>
      </c>
      <c r="B548" t="s">
        <v>19</v>
      </c>
      <c r="C548" t="s">
        <v>20</v>
      </c>
      <c r="D548" t="s">
        <v>21</v>
      </c>
      <c r="E548" t="s">
        <v>22</v>
      </c>
      <c r="F548">
        <v>3</v>
      </c>
      <c r="G548" t="s">
        <v>25</v>
      </c>
      <c r="H548" t="s">
        <v>20</v>
      </c>
      <c r="I548">
        <v>295.18</v>
      </c>
      <c r="J548" t="s">
        <v>20</v>
      </c>
      <c r="K548" t="s">
        <v>20</v>
      </c>
      <c r="L548">
        <v>295.18</v>
      </c>
      <c r="N548" t="s">
        <v>20</v>
      </c>
      <c r="O548">
        <v>0</v>
      </c>
      <c r="P548" t="s">
        <v>20</v>
      </c>
      <c r="Q548" t="s">
        <v>20</v>
      </c>
      <c r="R548">
        <v>0</v>
      </c>
      <c r="S548" s="1">
        <v>44622</v>
      </c>
      <c r="Z548" s="8"/>
    </row>
    <row r="549" spans="1:26" x14ac:dyDescent="0.3">
      <c r="A549">
        <v>6327865061</v>
      </c>
      <c r="B549" t="s">
        <v>19</v>
      </c>
      <c r="C549" t="s">
        <v>20</v>
      </c>
      <c r="D549" t="s">
        <v>21</v>
      </c>
      <c r="E549" t="s">
        <v>22</v>
      </c>
      <c r="F549">
        <v>3</v>
      </c>
      <c r="G549" t="s">
        <v>25</v>
      </c>
      <c r="H549" t="s">
        <v>20</v>
      </c>
      <c r="I549">
        <v>303.25</v>
      </c>
      <c r="J549" t="s">
        <v>20</v>
      </c>
      <c r="K549" t="s">
        <v>20</v>
      </c>
      <c r="L549">
        <v>303.25</v>
      </c>
      <c r="N549" t="s">
        <v>20</v>
      </c>
      <c r="O549">
        <v>0</v>
      </c>
      <c r="P549" t="s">
        <v>20</v>
      </c>
      <c r="Q549" t="s">
        <v>20</v>
      </c>
      <c r="R549">
        <v>0</v>
      </c>
      <c r="S549" s="1">
        <v>44622</v>
      </c>
      <c r="Z549" s="8"/>
    </row>
    <row r="550" spans="1:26" x14ac:dyDescent="0.3">
      <c r="A550">
        <v>9815550000</v>
      </c>
      <c r="B550" t="s">
        <v>19</v>
      </c>
      <c r="C550" t="s">
        <v>20</v>
      </c>
      <c r="D550" t="s">
        <v>21</v>
      </c>
      <c r="E550" t="s">
        <v>22</v>
      </c>
      <c r="F550">
        <v>3</v>
      </c>
      <c r="G550" t="s">
        <v>25</v>
      </c>
      <c r="H550" t="s">
        <v>20</v>
      </c>
      <c r="I550">
        <v>303.43</v>
      </c>
      <c r="J550" t="s">
        <v>20</v>
      </c>
      <c r="K550" t="s">
        <v>20</v>
      </c>
      <c r="L550">
        <v>303.43</v>
      </c>
      <c r="M550" t="s">
        <v>24</v>
      </c>
      <c r="N550" t="s">
        <v>20</v>
      </c>
      <c r="O550">
        <v>0</v>
      </c>
      <c r="P550" t="s">
        <v>20</v>
      </c>
      <c r="Q550" t="s">
        <v>20</v>
      </c>
      <c r="R550">
        <v>0</v>
      </c>
      <c r="S550" s="1">
        <v>44622</v>
      </c>
      <c r="Z550" s="8"/>
    </row>
    <row r="551" spans="1:26" x14ac:dyDescent="0.3">
      <c r="A551">
        <v>9713450000</v>
      </c>
      <c r="B551" t="s">
        <v>19</v>
      </c>
      <c r="C551" t="s">
        <v>20</v>
      </c>
      <c r="D551" t="s">
        <v>21</v>
      </c>
      <c r="E551" t="s">
        <v>22</v>
      </c>
      <c r="F551">
        <v>3</v>
      </c>
      <c r="G551" t="s">
        <v>25</v>
      </c>
      <c r="H551" t="s">
        <v>20</v>
      </c>
      <c r="I551">
        <v>317.62</v>
      </c>
      <c r="J551" t="s">
        <v>20</v>
      </c>
      <c r="K551" t="s">
        <v>20</v>
      </c>
      <c r="L551">
        <v>317.62</v>
      </c>
      <c r="N551" t="s">
        <v>20</v>
      </c>
      <c r="O551">
        <v>0</v>
      </c>
      <c r="P551" t="s">
        <v>20</v>
      </c>
      <c r="Q551" t="s">
        <v>20</v>
      </c>
      <c r="R551">
        <v>0</v>
      </c>
      <c r="S551" s="1">
        <v>44622</v>
      </c>
      <c r="Z551" s="8"/>
    </row>
    <row r="552" spans="1:26" x14ac:dyDescent="0.3">
      <c r="A552">
        <v>7563320732</v>
      </c>
      <c r="B552" t="s">
        <v>19</v>
      </c>
      <c r="C552" t="s">
        <v>20</v>
      </c>
      <c r="D552" t="s">
        <v>21</v>
      </c>
      <c r="E552" t="s">
        <v>22</v>
      </c>
      <c r="F552">
        <v>3</v>
      </c>
      <c r="G552" t="s">
        <v>25</v>
      </c>
      <c r="H552" t="s">
        <v>20</v>
      </c>
      <c r="I552">
        <v>354.66</v>
      </c>
      <c r="J552" t="s">
        <v>20</v>
      </c>
      <c r="K552" t="s">
        <v>20</v>
      </c>
      <c r="L552">
        <v>354.66</v>
      </c>
      <c r="N552" t="s">
        <v>20</v>
      </c>
      <c r="O552">
        <v>0</v>
      </c>
      <c r="P552" t="s">
        <v>20</v>
      </c>
      <c r="Q552" t="s">
        <v>20</v>
      </c>
      <c r="R552">
        <v>0</v>
      </c>
      <c r="S552" s="1">
        <v>44622</v>
      </c>
      <c r="Z552" s="8"/>
    </row>
    <row r="553" spans="1:26" x14ac:dyDescent="0.3">
      <c r="A553">
        <v>9213234916</v>
      </c>
      <c r="B553" t="s">
        <v>19</v>
      </c>
      <c r="C553" t="s">
        <v>20</v>
      </c>
      <c r="D553" t="s">
        <v>21</v>
      </c>
      <c r="E553" t="s">
        <v>22</v>
      </c>
      <c r="F553">
        <v>3</v>
      </c>
      <c r="G553" t="s">
        <v>25</v>
      </c>
      <c r="H553" t="s">
        <v>20</v>
      </c>
      <c r="I553">
        <v>396.35</v>
      </c>
      <c r="J553" t="s">
        <v>20</v>
      </c>
      <c r="K553" t="s">
        <v>20</v>
      </c>
      <c r="L553">
        <v>396.35</v>
      </c>
      <c r="N553" t="s">
        <v>20</v>
      </c>
      <c r="O553">
        <v>0</v>
      </c>
      <c r="P553" t="s">
        <v>20</v>
      </c>
      <c r="Q553" t="s">
        <v>20</v>
      </c>
      <c r="R553">
        <v>0</v>
      </c>
      <c r="S553" s="1">
        <v>44622</v>
      </c>
      <c r="Z553" s="8"/>
    </row>
    <row r="554" spans="1:26" x14ac:dyDescent="0.3">
      <c r="A554">
        <v>6589350148</v>
      </c>
      <c r="B554" t="s">
        <v>19</v>
      </c>
      <c r="C554" t="s">
        <v>20</v>
      </c>
      <c r="D554" t="s">
        <v>21</v>
      </c>
      <c r="E554" t="s">
        <v>22</v>
      </c>
      <c r="F554">
        <v>3</v>
      </c>
      <c r="G554" t="s">
        <v>25</v>
      </c>
      <c r="H554" t="s">
        <v>20</v>
      </c>
      <c r="I554">
        <v>398.02</v>
      </c>
      <c r="J554" t="s">
        <v>20</v>
      </c>
      <c r="K554" t="s">
        <v>20</v>
      </c>
      <c r="L554">
        <v>398.02</v>
      </c>
      <c r="M554" t="s">
        <v>24</v>
      </c>
      <c r="N554" t="s">
        <v>20</v>
      </c>
      <c r="O554">
        <v>0</v>
      </c>
      <c r="P554" t="s">
        <v>20</v>
      </c>
      <c r="Q554" t="s">
        <v>20</v>
      </c>
      <c r="R554">
        <v>0</v>
      </c>
      <c r="S554" s="1">
        <v>44622</v>
      </c>
      <c r="Z554" s="8"/>
    </row>
    <row r="555" spans="1:26" x14ac:dyDescent="0.3">
      <c r="A555">
        <v>6817666645</v>
      </c>
      <c r="B555" t="s">
        <v>19</v>
      </c>
      <c r="C555" t="s">
        <v>20</v>
      </c>
      <c r="D555" t="s">
        <v>21</v>
      </c>
      <c r="E555" t="s">
        <v>22</v>
      </c>
      <c r="F555">
        <v>3</v>
      </c>
      <c r="G555" t="s">
        <v>25</v>
      </c>
      <c r="H555" t="s">
        <v>20</v>
      </c>
      <c r="I555">
        <v>407</v>
      </c>
      <c r="J555" t="s">
        <v>20</v>
      </c>
      <c r="K555" t="s">
        <v>20</v>
      </c>
      <c r="L555">
        <v>407</v>
      </c>
      <c r="N555" t="s">
        <v>20</v>
      </c>
      <c r="O555">
        <v>0</v>
      </c>
      <c r="P555" t="s">
        <v>20</v>
      </c>
      <c r="Q555" t="s">
        <v>20</v>
      </c>
      <c r="R555">
        <v>0</v>
      </c>
      <c r="S555" s="1">
        <v>44622</v>
      </c>
      <c r="Z555" s="8"/>
    </row>
    <row r="556" spans="1:26" x14ac:dyDescent="0.3">
      <c r="A556">
        <v>6278316548</v>
      </c>
      <c r="B556" t="s">
        <v>19</v>
      </c>
      <c r="C556" t="s">
        <v>20</v>
      </c>
      <c r="D556" t="s">
        <v>21</v>
      </c>
      <c r="E556" t="s">
        <v>22</v>
      </c>
      <c r="F556">
        <v>3</v>
      </c>
      <c r="G556" t="s">
        <v>25</v>
      </c>
      <c r="H556" t="s">
        <v>20</v>
      </c>
      <c r="I556">
        <v>420.17</v>
      </c>
      <c r="J556" t="s">
        <v>20</v>
      </c>
      <c r="K556" t="s">
        <v>20</v>
      </c>
      <c r="L556">
        <v>420.17</v>
      </c>
      <c r="N556" t="s">
        <v>20</v>
      </c>
      <c r="O556">
        <v>0</v>
      </c>
      <c r="P556" t="s">
        <v>20</v>
      </c>
      <c r="Q556" t="s">
        <v>20</v>
      </c>
      <c r="R556">
        <v>0</v>
      </c>
      <c r="S556" s="1">
        <v>44622</v>
      </c>
      <c r="Z556" s="8"/>
    </row>
    <row r="557" spans="1:26" x14ac:dyDescent="0.3">
      <c r="A557">
        <v>7023977890</v>
      </c>
      <c r="B557" t="s">
        <v>19</v>
      </c>
      <c r="C557" t="s">
        <v>20</v>
      </c>
      <c r="D557" t="s">
        <v>21</v>
      </c>
      <c r="E557" t="s">
        <v>22</v>
      </c>
      <c r="F557">
        <v>3</v>
      </c>
      <c r="G557" t="s">
        <v>25</v>
      </c>
      <c r="H557" t="s">
        <v>20</v>
      </c>
      <c r="I557">
        <v>430.47</v>
      </c>
      <c r="J557" t="s">
        <v>20</v>
      </c>
      <c r="K557" t="s">
        <v>20</v>
      </c>
      <c r="L557">
        <v>430.47</v>
      </c>
      <c r="M557" t="s">
        <v>24</v>
      </c>
      <c r="N557" t="s">
        <v>20</v>
      </c>
      <c r="O557">
        <v>0</v>
      </c>
      <c r="P557" t="s">
        <v>20</v>
      </c>
      <c r="Q557" t="s">
        <v>20</v>
      </c>
      <c r="R557">
        <v>0</v>
      </c>
      <c r="S557" s="1">
        <v>44622</v>
      </c>
      <c r="Z557" s="8"/>
    </row>
    <row r="558" spans="1:26" x14ac:dyDescent="0.3">
      <c r="A558">
        <v>8744356990</v>
      </c>
      <c r="B558" t="s">
        <v>19</v>
      </c>
      <c r="C558" t="s">
        <v>20</v>
      </c>
      <c r="D558" t="s">
        <v>21</v>
      </c>
      <c r="E558" t="s">
        <v>22</v>
      </c>
      <c r="F558">
        <v>3</v>
      </c>
      <c r="G558" t="s">
        <v>25</v>
      </c>
      <c r="H558" t="s">
        <v>20</v>
      </c>
      <c r="I558">
        <v>442.95</v>
      </c>
      <c r="J558" t="s">
        <v>20</v>
      </c>
      <c r="K558" t="s">
        <v>20</v>
      </c>
      <c r="L558">
        <v>442.95</v>
      </c>
      <c r="N558" t="s">
        <v>20</v>
      </c>
      <c r="O558">
        <v>0</v>
      </c>
      <c r="P558" t="s">
        <v>20</v>
      </c>
      <c r="Q558" t="s">
        <v>20</v>
      </c>
      <c r="R558">
        <v>0</v>
      </c>
      <c r="S558" s="1">
        <v>44622</v>
      </c>
      <c r="Z558" s="8"/>
    </row>
    <row r="559" spans="1:26" x14ac:dyDescent="0.3">
      <c r="A559">
        <v>8136942512</v>
      </c>
      <c r="B559" t="s">
        <v>19</v>
      </c>
      <c r="C559" t="s">
        <v>20</v>
      </c>
      <c r="D559" t="s">
        <v>21</v>
      </c>
      <c r="E559" t="s">
        <v>22</v>
      </c>
      <c r="F559">
        <v>3</v>
      </c>
      <c r="G559" t="s">
        <v>25</v>
      </c>
      <c r="H559" t="s">
        <v>20</v>
      </c>
      <c r="I559">
        <v>461.52</v>
      </c>
      <c r="J559" t="s">
        <v>20</v>
      </c>
      <c r="K559" t="s">
        <v>20</v>
      </c>
      <c r="L559">
        <v>461.52</v>
      </c>
      <c r="N559" t="s">
        <v>20</v>
      </c>
      <c r="O559">
        <v>0</v>
      </c>
      <c r="P559" t="s">
        <v>20</v>
      </c>
      <c r="Q559" t="s">
        <v>20</v>
      </c>
      <c r="R559">
        <v>0</v>
      </c>
      <c r="S559" s="1">
        <v>44622</v>
      </c>
      <c r="Z559" s="8"/>
    </row>
    <row r="560" spans="1:26" x14ac:dyDescent="0.3">
      <c r="A560">
        <v>4254864152</v>
      </c>
      <c r="B560" t="s">
        <v>19</v>
      </c>
      <c r="C560" t="s">
        <v>20</v>
      </c>
      <c r="D560" t="s">
        <v>21</v>
      </c>
      <c r="E560" t="s">
        <v>22</v>
      </c>
      <c r="F560">
        <v>3</v>
      </c>
      <c r="G560" t="s">
        <v>25</v>
      </c>
      <c r="H560" t="s">
        <v>20</v>
      </c>
      <c r="I560">
        <v>465.07</v>
      </c>
      <c r="J560" t="s">
        <v>20</v>
      </c>
      <c r="K560" t="s">
        <v>20</v>
      </c>
      <c r="L560">
        <v>465.07</v>
      </c>
      <c r="N560" t="s">
        <v>20</v>
      </c>
      <c r="O560">
        <v>0</v>
      </c>
      <c r="P560" t="s">
        <v>20</v>
      </c>
      <c r="Q560" t="s">
        <v>20</v>
      </c>
      <c r="R560">
        <v>0</v>
      </c>
      <c r="S560" s="1">
        <v>44622</v>
      </c>
      <c r="Z560" s="8"/>
    </row>
    <row r="561" spans="1:26" x14ac:dyDescent="0.3">
      <c r="A561">
        <v>3225150000</v>
      </c>
      <c r="B561" t="s">
        <v>19</v>
      </c>
      <c r="C561" t="s">
        <v>20</v>
      </c>
      <c r="D561" t="s">
        <v>21</v>
      </c>
      <c r="E561" t="s">
        <v>22</v>
      </c>
      <c r="F561">
        <v>3</v>
      </c>
      <c r="G561" t="s">
        <v>25</v>
      </c>
      <c r="H561" t="s">
        <v>20</v>
      </c>
      <c r="I561">
        <v>490.55</v>
      </c>
      <c r="J561" t="s">
        <v>20</v>
      </c>
      <c r="K561" t="s">
        <v>20</v>
      </c>
      <c r="L561">
        <v>490.55</v>
      </c>
      <c r="N561" t="s">
        <v>20</v>
      </c>
      <c r="O561">
        <v>0</v>
      </c>
      <c r="P561" t="s">
        <v>20</v>
      </c>
      <c r="Q561" t="s">
        <v>20</v>
      </c>
      <c r="R561">
        <v>0</v>
      </c>
      <c r="S561" s="1">
        <v>44622</v>
      </c>
      <c r="Z561" s="8"/>
    </row>
    <row r="562" spans="1:26" x14ac:dyDescent="0.3">
      <c r="A562">
        <v>4299387569</v>
      </c>
      <c r="B562" t="s">
        <v>19</v>
      </c>
      <c r="C562" t="s">
        <v>20</v>
      </c>
      <c r="D562" t="s">
        <v>21</v>
      </c>
      <c r="E562" t="s">
        <v>22</v>
      </c>
      <c r="F562">
        <v>3</v>
      </c>
      <c r="G562" t="s">
        <v>25</v>
      </c>
      <c r="H562" t="s">
        <v>20</v>
      </c>
      <c r="I562">
        <v>527.08000000000004</v>
      </c>
      <c r="J562" t="s">
        <v>20</v>
      </c>
      <c r="K562" t="s">
        <v>20</v>
      </c>
      <c r="L562">
        <v>527.08000000000004</v>
      </c>
      <c r="N562" t="s">
        <v>20</v>
      </c>
      <c r="O562">
        <v>0</v>
      </c>
      <c r="P562" t="s">
        <v>20</v>
      </c>
      <c r="Q562" t="s">
        <v>20</v>
      </c>
      <c r="R562">
        <v>0</v>
      </c>
      <c r="S562" s="1">
        <v>44622</v>
      </c>
      <c r="Z562" s="8"/>
    </row>
    <row r="563" spans="1:26" x14ac:dyDescent="0.3">
      <c r="A563">
        <v>9594826180</v>
      </c>
      <c r="B563" t="s">
        <v>19</v>
      </c>
      <c r="C563" t="s">
        <v>20</v>
      </c>
      <c r="D563" t="s">
        <v>21</v>
      </c>
      <c r="E563" t="s">
        <v>22</v>
      </c>
      <c r="F563">
        <v>3</v>
      </c>
      <c r="G563" t="s">
        <v>25</v>
      </c>
      <c r="H563" t="s">
        <v>20</v>
      </c>
      <c r="I563">
        <v>613.11</v>
      </c>
      <c r="J563" t="s">
        <v>20</v>
      </c>
      <c r="K563" t="s">
        <v>20</v>
      </c>
      <c r="L563">
        <v>613.11</v>
      </c>
      <c r="N563" t="s">
        <v>20</v>
      </c>
      <c r="O563">
        <v>0</v>
      </c>
      <c r="P563" t="s">
        <v>20</v>
      </c>
      <c r="Q563" t="s">
        <v>20</v>
      </c>
      <c r="R563">
        <v>0</v>
      </c>
      <c r="S563" s="1">
        <v>44622</v>
      </c>
      <c r="Z563" s="8"/>
    </row>
    <row r="564" spans="1:26" x14ac:dyDescent="0.3">
      <c r="A564">
        <v>9793786767</v>
      </c>
      <c r="B564" t="s">
        <v>19</v>
      </c>
      <c r="C564" t="s">
        <v>20</v>
      </c>
      <c r="D564" t="s">
        <v>21</v>
      </c>
      <c r="E564" t="s">
        <v>22</v>
      </c>
      <c r="F564">
        <v>3</v>
      </c>
      <c r="G564" t="s">
        <v>25</v>
      </c>
      <c r="H564" t="s">
        <v>20</v>
      </c>
      <c r="I564">
        <v>622.84</v>
      </c>
      <c r="J564" t="s">
        <v>20</v>
      </c>
      <c r="K564" t="s">
        <v>20</v>
      </c>
      <c r="L564">
        <v>622.84</v>
      </c>
      <c r="N564" t="s">
        <v>20</v>
      </c>
      <c r="O564">
        <v>0</v>
      </c>
      <c r="P564" t="s">
        <v>20</v>
      </c>
      <c r="Q564" t="s">
        <v>20</v>
      </c>
      <c r="R564">
        <v>0</v>
      </c>
      <c r="S564" s="1">
        <v>44622</v>
      </c>
      <c r="Z564" s="8"/>
    </row>
    <row r="565" spans="1:26" x14ac:dyDescent="0.3">
      <c r="A565">
        <v>3835184652</v>
      </c>
      <c r="B565" t="s">
        <v>19</v>
      </c>
      <c r="C565" t="s">
        <v>20</v>
      </c>
      <c r="D565" t="s">
        <v>21</v>
      </c>
      <c r="E565" t="s">
        <v>22</v>
      </c>
      <c r="F565">
        <v>3</v>
      </c>
      <c r="G565" t="s">
        <v>25</v>
      </c>
      <c r="H565" t="s">
        <v>20</v>
      </c>
      <c r="I565">
        <v>648.26</v>
      </c>
      <c r="J565" t="s">
        <v>20</v>
      </c>
      <c r="K565" t="s">
        <v>20</v>
      </c>
      <c r="L565">
        <v>648.26</v>
      </c>
      <c r="M565" t="s">
        <v>24</v>
      </c>
      <c r="N565" t="s">
        <v>20</v>
      </c>
      <c r="O565">
        <v>0</v>
      </c>
      <c r="P565" t="s">
        <v>20</v>
      </c>
      <c r="Q565" t="s">
        <v>20</v>
      </c>
      <c r="R565">
        <v>0</v>
      </c>
      <c r="S565" s="1">
        <v>44622</v>
      </c>
      <c r="Z565" s="8"/>
    </row>
    <row r="566" spans="1:26" x14ac:dyDescent="0.3">
      <c r="A566">
        <v>9464472624</v>
      </c>
      <c r="B566" t="s">
        <v>19</v>
      </c>
      <c r="C566" t="s">
        <v>20</v>
      </c>
      <c r="D566" t="s">
        <v>21</v>
      </c>
      <c r="E566" t="s">
        <v>22</v>
      </c>
      <c r="F566">
        <v>3</v>
      </c>
      <c r="G566" t="s">
        <v>25</v>
      </c>
      <c r="H566" t="s">
        <v>20</v>
      </c>
      <c r="I566">
        <v>672.8</v>
      </c>
      <c r="J566" t="s">
        <v>20</v>
      </c>
      <c r="K566" t="s">
        <v>20</v>
      </c>
      <c r="L566">
        <v>672.8</v>
      </c>
      <c r="M566" t="s">
        <v>24</v>
      </c>
      <c r="N566" t="s">
        <v>20</v>
      </c>
      <c r="O566">
        <v>0</v>
      </c>
      <c r="P566" t="s">
        <v>20</v>
      </c>
      <c r="Q566" t="s">
        <v>20</v>
      </c>
      <c r="R566">
        <v>0</v>
      </c>
      <c r="S566" s="1">
        <v>44622</v>
      </c>
      <c r="Z566" s="8"/>
    </row>
    <row r="567" spans="1:26" x14ac:dyDescent="0.3">
      <c r="A567">
        <v>9755397091</v>
      </c>
      <c r="B567" t="s">
        <v>19</v>
      </c>
      <c r="C567" t="s">
        <v>20</v>
      </c>
      <c r="D567" t="s">
        <v>21</v>
      </c>
      <c r="E567" t="s">
        <v>22</v>
      </c>
      <c r="F567">
        <v>3</v>
      </c>
      <c r="G567" t="s">
        <v>25</v>
      </c>
      <c r="H567" t="s">
        <v>20</v>
      </c>
      <c r="I567">
        <v>698.72</v>
      </c>
      <c r="J567" t="s">
        <v>20</v>
      </c>
      <c r="K567" t="s">
        <v>20</v>
      </c>
      <c r="L567">
        <v>698.72</v>
      </c>
      <c r="N567" t="s">
        <v>20</v>
      </c>
      <c r="O567">
        <v>0</v>
      </c>
      <c r="P567" t="s">
        <v>20</v>
      </c>
      <c r="Q567" t="s">
        <v>20</v>
      </c>
      <c r="R567">
        <v>0</v>
      </c>
      <c r="S567" s="1">
        <v>44622</v>
      </c>
      <c r="Z567" s="8"/>
    </row>
    <row r="568" spans="1:26" x14ac:dyDescent="0.3">
      <c r="A568">
        <v>3779093885</v>
      </c>
      <c r="B568" t="s">
        <v>19</v>
      </c>
      <c r="C568" t="s">
        <v>20</v>
      </c>
      <c r="D568" t="s">
        <v>21</v>
      </c>
      <c r="E568" t="s">
        <v>22</v>
      </c>
      <c r="F568">
        <v>3</v>
      </c>
      <c r="G568" t="s">
        <v>25</v>
      </c>
      <c r="H568" t="s">
        <v>20</v>
      </c>
      <c r="I568">
        <v>752.75</v>
      </c>
      <c r="J568" t="s">
        <v>20</v>
      </c>
      <c r="K568" t="s">
        <v>20</v>
      </c>
      <c r="L568">
        <v>752.75</v>
      </c>
      <c r="N568" t="s">
        <v>20</v>
      </c>
      <c r="O568">
        <v>0</v>
      </c>
      <c r="P568" t="s">
        <v>20</v>
      </c>
      <c r="Q568" t="s">
        <v>20</v>
      </c>
      <c r="R568">
        <v>0</v>
      </c>
      <c r="S568" s="1">
        <v>44622</v>
      </c>
      <c r="Z568" s="8"/>
    </row>
    <row r="569" spans="1:26" x14ac:dyDescent="0.3">
      <c r="A569">
        <v>4079450000</v>
      </c>
      <c r="B569" t="s">
        <v>19</v>
      </c>
      <c r="C569" t="s">
        <v>20</v>
      </c>
      <c r="D569" t="s">
        <v>21</v>
      </c>
      <c r="E569" t="s">
        <v>22</v>
      </c>
      <c r="F569">
        <v>3</v>
      </c>
      <c r="G569" t="s">
        <v>25</v>
      </c>
      <c r="H569" t="s">
        <v>20</v>
      </c>
      <c r="I569">
        <v>822.29</v>
      </c>
      <c r="J569" t="s">
        <v>20</v>
      </c>
      <c r="K569" t="s">
        <v>20</v>
      </c>
      <c r="L569">
        <v>822.29</v>
      </c>
      <c r="N569" t="s">
        <v>20</v>
      </c>
      <c r="O569">
        <v>0</v>
      </c>
      <c r="P569" t="s">
        <v>20</v>
      </c>
      <c r="Q569" t="s">
        <v>20</v>
      </c>
      <c r="R569">
        <v>0</v>
      </c>
      <c r="S569" s="1">
        <v>44622</v>
      </c>
      <c r="Z569" s="8"/>
    </row>
    <row r="570" spans="1:26" x14ac:dyDescent="0.3">
      <c r="A570">
        <v>6385072524</v>
      </c>
      <c r="B570" t="s">
        <v>19</v>
      </c>
      <c r="C570" t="s">
        <v>20</v>
      </c>
      <c r="D570" t="s">
        <v>21</v>
      </c>
      <c r="E570" t="s">
        <v>22</v>
      </c>
      <c r="F570">
        <v>3</v>
      </c>
      <c r="G570" t="s">
        <v>25</v>
      </c>
      <c r="H570" t="s">
        <v>20</v>
      </c>
      <c r="I570">
        <v>830.82</v>
      </c>
      <c r="J570" t="s">
        <v>20</v>
      </c>
      <c r="K570" t="s">
        <v>20</v>
      </c>
      <c r="L570">
        <v>830.82</v>
      </c>
      <c r="N570" t="s">
        <v>20</v>
      </c>
      <c r="O570">
        <v>0</v>
      </c>
      <c r="P570" t="s">
        <v>20</v>
      </c>
      <c r="Q570" t="s">
        <v>20</v>
      </c>
      <c r="R570">
        <v>0</v>
      </c>
      <c r="S570" s="1">
        <v>44622</v>
      </c>
      <c r="Z570" s="8"/>
    </row>
    <row r="571" spans="1:26" x14ac:dyDescent="0.3">
      <c r="A571">
        <v>593250000</v>
      </c>
      <c r="B571" t="s">
        <v>19</v>
      </c>
      <c r="C571" t="s">
        <v>20</v>
      </c>
      <c r="D571" t="s">
        <v>21</v>
      </c>
      <c r="E571" t="s">
        <v>22</v>
      </c>
      <c r="F571">
        <v>3</v>
      </c>
      <c r="G571" t="s">
        <v>25</v>
      </c>
      <c r="H571" t="s">
        <v>20</v>
      </c>
      <c r="I571">
        <v>857.6</v>
      </c>
      <c r="J571" t="s">
        <v>20</v>
      </c>
      <c r="K571" t="s">
        <v>20</v>
      </c>
      <c r="L571">
        <v>857.6</v>
      </c>
      <c r="N571" t="s">
        <v>20</v>
      </c>
      <c r="O571">
        <v>0</v>
      </c>
      <c r="P571" t="s">
        <v>20</v>
      </c>
      <c r="Q571" t="s">
        <v>20</v>
      </c>
      <c r="R571">
        <v>0</v>
      </c>
      <c r="S571" s="1">
        <v>44622</v>
      </c>
      <c r="Z571" s="8"/>
    </row>
    <row r="572" spans="1:26" x14ac:dyDescent="0.3">
      <c r="A572">
        <v>5101926541</v>
      </c>
      <c r="B572" t="s">
        <v>19</v>
      </c>
      <c r="C572" t="s">
        <v>20</v>
      </c>
      <c r="D572" t="s">
        <v>21</v>
      </c>
      <c r="E572" t="s">
        <v>22</v>
      </c>
      <c r="F572">
        <v>3</v>
      </c>
      <c r="G572" t="s">
        <v>25</v>
      </c>
      <c r="H572" t="s">
        <v>20</v>
      </c>
      <c r="I572">
        <v>864.74</v>
      </c>
      <c r="J572" t="s">
        <v>20</v>
      </c>
      <c r="K572" t="s">
        <v>20</v>
      </c>
      <c r="L572">
        <v>864.74</v>
      </c>
      <c r="N572" t="s">
        <v>20</v>
      </c>
      <c r="O572">
        <v>0</v>
      </c>
      <c r="P572" t="s">
        <v>20</v>
      </c>
      <c r="Q572" t="s">
        <v>20</v>
      </c>
      <c r="R572">
        <v>0</v>
      </c>
      <c r="S572" s="1">
        <v>44622</v>
      </c>
      <c r="Z572" s="8"/>
    </row>
    <row r="573" spans="1:26" x14ac:dyDescent="0.3">
      <c r="A573">
        <v>231607190</v>
      </c>
      <c r="B573" t="s">
        <v>19</v>
      </c>
      <c r="C573" t="s">
        <v>20</v>
      </c>
      <c r="D573" t="s">
        <v>21</v>
      </c>
      <c r="E573" t="s">
        <v>22</v>
      </c>
      <c r="F573">
        <v>3</v>
      </c>
      <c r="G573" t="s">
        <v>25</v>
      </c>
      <c r="H573" t="s">
        <v>20</v>
      </c>
      <c r="I573">
        <v>947.64</v>
      </c>
      <c r="J573" t="s">
        <v>20</v>
      </c>
      <c r="K573" t="s">
        <v>20</v>
      </c>
      <c r="L573">
        <v>947.64</v>
      </c>
      <c r="N573" t="s">
        <v>20</v>
      </c>
      <c r="O573">
        <v>0</v>
      </c>
      <c r="P573" t="s">
        <v>20</v>
      </c>
      <c r="Q573" t="s">
        <v>20</v>
      </c>
      <c r="R573">
        <v>0</v>
      </c>
      <c r="S573" s="1">
        <v>44622</v>
      </c>
      <c r="Z573" s="8"/>
    </row>
    <row r="574" spans="1:26" x14ac:dyDescent="0.3">
      <c r="A574">
        <v>1372608351</v>
      </c>
      <c r="B574" t="s">
        <v>19</v>
      </c>
      <c r="C574" t="s">
        <v>20</v>
      </c>
      <c r="D574" t="s">
        <v>21</v>
      </c>
      <c r="E574" t="s">
        <v>22</v>
      </c>
      <c r="F574">
        <v>3</v>
      </c>
      <c r="G574" t="s">
        <v>25</v>
      </c>
      <c r="H574" t="s">
        <v>20</v>
      </c>
      <c r="I574">
        <v>1019.66</v>
      </c>
      <c r="J574" t="s">
        <v>20</v>
      </c>
      <c r="K574" t="s">
        <v>20</v>
      </c>
      <c r="L574">
        <v>1019.66</v>
      </c>
      <c r="N574" t="s">
        <v>20</v>
      </c>
      <c r="O574">
        <v>0</v>
      </c>
      <c r="P574" t="s">
        <v>20</v>
      </c>
      <c r="Q574" t="s">
        <v>20</v>
      </c>
      <c r="R574">
        <v>0</v>
      </c>
      <c r="S574" s="1">
        <v>44622</v>
      </c>
      <c r="Z574" s="8"/>
    </row>
    <row r="575" spans="1:26" x14ac:dyDescent="0.3">
      <c r="A575">
        <v>1303769634</v>
      </c>
      <c r="B575" t="s">
        <v>19</v>
      </c>
      <c r="C575" t="s">
        <v>20</v>
      </c>
      <c r="D575" t="s">
        <v>21</v>
      </c>
      <c r="E575" t="s">
        <v>22</v>
      </c>
      <c r="F575">
        <v>3</v>
      </c>
      <c r="G575" t="s">
        <v>25</v>
      </c>
      <c r="H575" t="s">
        <v>20</v>
      </c>
      <c r="I575">
        <v>1117.18</v>
      </c>
      <c r="J575" t="s">
        <v>20</v>
      </c>
      <c r="K575" t="s">
        <v>20</v>
      </c>
      <c r="L575">
        <v>1117.18</v>
      </c>
      <c r="N575" t="s">
        <v>20</v>
      </c>
      <c r="O575">
        <v>0</v>
      </c>
      <c r="P575" t="s">
        <v>20</v>
      </c>
      <c r="Q575" t="s">
        <v>20</v>
      </c>
      <c r="R575">
        <v>0</v>
      </c>
      <c r="S575" s="1">
        <v>44622</v>
      </c>
      <c r="Z575" s="8"/>
    </row>
    <row r="576" spans="1:26" x14ac:dyDescent="0.3">
      <c r="A576">
        <v>655727311</v>
      </c>
      <c r="B576" t="s">
        <v>19</v>
      </c>
      <c r="C576" t="s">
        <v>20</v>
      </c>
      <c r="D576" t="s">
        <v>21</v>
      </c>
      <c r="E576" t="s">
        <v>22</v>
      </c>
      <c r="F576">
        <v>3</v>
      </c>
      <c r="G576" t="s">
        <v>25</v>
      </c>
      <c r="H576" t="s">
        <v>20</v>
      </c>
      <c r="I576">
        <v>1143.3499999999999</v>
      </c>
      <c r="J576" t="s">
        <v>20</v>
      </c>
      <c r="K576" t="s">
        <v>20</v>
      </c>
      <c r="L576">
        <v>1143.3499999999999</v>
      </c>
      <c r="N576" t="s">
        <v>20</v>
      </c>
      <c r="O576">
        <v>0</v>
      </c>
      <c r="P576" t="s">
        <v>20</v>
      </c>
      <c r="Q576" t="s">
        <v>20</v>
      </c>
      <c r="R576">
        <v>0</v>
      </c>
      <c r="S576" s="1">
        <v>44622</v>
      </c>
      <c r="Z576" s="8"/>
    </row>
    <row r="577" spans="1:26" x14ac:dyDescent="0.3">
      <c r="A577">
        <v>7588300391</v>
      </c>
      <c r="B577" t="s">
        <v>19</v>
      </c>
      <c r="C577" t="s">
        <v>20</v>
      </c>
      <c r="D577" t="s">
        <v>21</v>
      </c>
      <c r="E577" t="s">
        <v>22</v>
      </c>
      <c r="F577">
        <v>3</v>
      </c>
      <c r="G577" t="s">
        <v>25</v>
      </c>
      <c r="H577" t="s">
        <v>20</v>
      </c>
      <c r="I577">
        <v>1212.29</v>
      </c>
      <c r="J577" t="s">
        <v>20</v>
      </c>
      <c r="K577" t="s">
        <v>20</v>
      </c>
      <c r="L577">
        <v>1212.29</v>
      </c>
      <c r="N577" t="s">
        <v>20</v>
      </c>
      <c r="O577">
        <v>0</v>
      </c>
      <c r="P577" t="s">
        <v>20</v>
      </c>
      <c r="Q577" t="s">
        <v>20</v>
      </c>
      <c r="R577">
        <v>0</v>
      </c>
      <c r="S577" s="1">
        <v>44622</v>
      </c>
      <c r="Z577" s="8"/>
    </row>
    <row r="578" spans="1:26" x14ac:dyDescent="0.3">
      <c r="A578">
        <v>3538324188</v>
      </c>
      <c r="B578" t="s">
        <v>19</v>
      </c>
      <c r="C578" t="s">
        <v>20</v>
      </c>
      <c r="D578" t="s">
        <v>21</v>
      </c>
      <c r="E578" t="s">
        <v>22</v>
      </c>
      <c r="F578">
        <v>3</v>
      </c>
      <c r="G578" t="s">
        <v>25</v>
      </c>
      <c r="H578" t="s">
        <v>20</v>
      </c>
      <c r="I578">
        <v>1349.41</v>
      </c>
      <c r="J578" t="s">
        <v>20</v>
      </c>
      <c r="K578" t="s">
        <v>20</v>
      </c>
      <c r="L578">
        <v>1349.41</v>
      </c>
      <c r="M578" t="s">
        <v>24</v>
      </c>
      <c r="N578" t="s">
        <v>20</v>
      </c>
      <c r="O578">
        <v>0</v>
      </c>
      <c r="P578" t="s">
        <v>20</v>
      </c>
      <c r="Q578" t="s">
        <v>20</v>
      </c>
      <c r="R578">
        <v>0</v>
      </c>
      <c r="S578" s="1">
        <v>44622</v>
      </c>
      <c r="Z578" s="8"/>
    </row>
    <row r="579" spans="1:26" x14ac:dyDescent="0.3">
      <c r="A579">
        <v>4912405669</v>
      </c>
      <c r="B579" t="s">
        <v>19</v>
      </c>
      <c r="C579" t="s">
        <v>20</v>
      </c>
      <c r="D579" t="s">
        <v>21</v>
      </c>
      <c r="E579" t="s">
        <v>22</v>
      </c>
      <c r="F579">
        <v>3</v>
      </c>
      <c r="G579" t="s">
        <v>25</v>
      </c>
      <c r="H579" t="s">
        <v>20</v>
      </c>
      <c r="I579">
        <v>1358.44</v>
      </c>
      <c r="J579" t="s">
        <v>20</v>
      </c>
      <c r="K579" t="s">
        <v>20</v>
      </c>
      <c r="L579">
        <v>1358.44</v>
      </c>
      <c r="M579" t="s">
        <v>24</v>
      </c>
      <c r="N579" t="s">
        <v>20</v>
      </c>
      <c r="O579">
        <v>0</v>
      </c>
      <c r="P579" t="s">
        <v>20</v>
      </c>
      <c r="Q579" t="s">
        <v>20</v>
      </c>
      <c r="R579">
        <v>0</v>
      </c>
      <c r="S579" s="1">
        <v>44622</v>
      </c>
      <c r="Z579" s="8"/>
    </row>
    <row r="580" spans="1:26" x14ac:dyDescent="0.3">
      <c r="A580">
        <v>2394550000</v>
      </c>
      <c r="B580" t="s">
        <v>19</v>
      </c>
      <c r="C580" t="s">
        <v>20</v>
      </c>
      <c r="D580" t="s">
        <v>21</v>
      </c>
      <c r="E580" t="s">
        <v>22</v>
      </c>
      <c r="F580">
        <v>3</v>
      </c>
      <c r="G580" t="s">
        <v>25</v>
      </c>
      <c r="H580" t="s">
        <v>20</v>
      </c>
      <c r="I580">
        <v>1396.69</v>
      </c>
      <c r="J580" t="s">
        <v>20</v>
      </c>
      <c r="K580" t="s">
        <v>20</v>
      </c>
      <c r="L580">
        <v>1396.69</v>
      </c>
      <c r="N580" t="s">
        <v>20</v>
      </c>
      <c r="O580">
        <v>0</v>
      </c>
      <c r="P580" t="s">
        <v>20</v>
      </c>
      <c r="Q580" t="s">
        <v>20</v>
      </c>
      <c r="R580">
        <v>0</v>
      </c>
      <c r="S580" s="1">
        <v>44622</v>
      </c>
      <c r="Z580" s="8"/>
    </row>
    <row r="581" spans="1:26" x14ac:dyDescent="0.3">
      <c r="A581">
        <v>5321735580</v>
      </c>
      <c r="B581" t="s">
        <v>19</v>
      </c>
      <c r="C581" t="s">
        <v>20</v>
      </c>
      <c r="D581" t="s">
        <v>21</v>
      </c>
      <c r="E581" t="s">
        <v>22</v>
      </c>
      <c r="F581">
        <v>3</v>
      </c>
      <c r="G581" t="s">
        <v>25</v>
      </c>
      <c r="H581" t="s">
        <v>20</v>
      </c>
      <c r="I581">
        <v>1543.83</v>
      </c>
      <c r="J581" t="s">
        <v>20</v>
      </c>
      <c r="K581" t="s">
        <v>20</v>
      </c>
      <c r="L581">
        <v>1543.83</v>
      </c>
      <c r="N581" t="s">
        <v>20</v>
      </c>
      <c r="O581">
        <v>0</v>
      </c>
      <c r="P581" t="s">
        <v>20</v>
      </c>
      <c r="Q581" t="s">
        <v>20</v>
      </c>
      <c r="R581">
        <v>0</v>
      </c>
      <c r="S581" s="1">
        <v>44622</v>
      </c>
      <c r="Z581" s="8"/>
    </row>
    <row r="582" spans="1:26" x14ac:dyDescent="0.3">
      <c r="A582">
        <v>3118150000</v>
      </c>
      <c r="B582" t="s">
        <v>19</v>
      </c>
      <c r="C582" t="s">
        <v>20</v>
      </c>
      <c r="D582" t="s">
        <v>21</v>
      </c>
      <c r="E582" t="s">
        <v>22</v>
      </c>
      <c r="F582">
        <v>3</v>
      </c>
      <c r="G582" t="s">
        <v>25</v>
      </c>
      <c r="H582" t="s">
        <v>20</v>
      </c>
      <c r="I582">
        <v>1627.85</v>
      </c>
      <c r="J582" t="s">
        <v>20</v>
      </c>
      <c r="K582" t="s">
        <v>20</v>
      </c>
      <c r="L582">
        <v>1627.85</v>
      </c>
      <c r="M582" t="s">
        <v>24</v>
      </c>
      <c r="N582" t="s">
        <v>20</v>
      </c>
      <c r="O582">
        <v>0</v>
      </c>
      <c r="P582" t="s">
        <v>20</v>
      </c>
      <c r="Q582" t="s">
        <v>20</v>
      </c>
      <c r="R582">
        <v>0</v>
      </c>
      <c r="S582" s="1">
        <v>44622</v>
      </c>
      <c r="Z582" s="8"/>
    </row>
    <row r="583" spans="1:26" x14ac:dyDescent="0.3">
      <c r="A583">
        <v>1260472557</v>
      </c>
      <c r="B583" t="s">
        <v>19</v>
      </c>
      <c r="C583" t="s">
        <v>20</v>
      </c>
      <c r="D583" t="s">
        <v>21</v>
      </c>
      <c r="E583" t="s">
        <v>22</v>
      </c>
      <c r="F583">
        <v>3</v>
      </c>
      <c r="G583" t="s">
        <v>25</v>
      </c>
      <c r="H583" t="s">
        <v>20</v>
      </c>
      <c r="I583">
        <v>1671.89</v>
      </c>
      <c r="J583" t="s">
        <v>20</v>
      </c>
      <c r="K583" t="s">
        <v>20</v>
      </c>
      <c r="L583">
        <v>1671.89</v>
      </c>
      <c r="N583" t="s">
        <v>20</v>
      </c>
      <c r="O583">
        <v>0</v>
      </c>
      <c r="P583" t="s">
        <v>20</v>
      </c>
      <c r="Q583" t="s">
        <v>20</v>
      </c>
      <c r="R583">
        <v>0</v>
      </c>
      <c r="S583" s="1">
        <v>44622</v>
      </c>
      <c r="Z583" s="8"/>
    </row>
    <row r="584" spans="1:26" x14ac:dyDescent="0.3">
      <c r="A584">
        <v>5968659509</v>
      </c>
      <c r="B584" t="s">
        <v>19</v>
      </c>
      <c r="C584" t="s">
        <v>20</v>
      </c>
      <c r="D584" t="s">
        <v>21</v>
      </c>
      <c r="E584" t="s">
        <v>22</v>
      </c>
      <c r="F584">
        <v>3</v>
      </c>
      <c r="G584" t="s">
        <v>25</v>
      </c>
      <c r="H584" t="s">
        <v>20</v>
      </c>
      <c r="I584">
        <v>1852.61</v>
      </c>
      <c r="J584" t="s">
        <v>20</v>
      </c>
      <c r="K584" t="s">
        <v>20</v>
      </c>
      <c r="L584">
        <v>1852.61</v>
      </c>
      <c r="N584" t="s">
        <v>20</v>
      </c>
      <c r="O584">
        <v>0</v>
      </c>
      <c r="P584" t="s">
        <v>20</v>
      </c>
      <c r="Q584" t="s">
        <v>20</v>
      </c>
      <c r="R584">
        <v>0</v>
      </c>
      <c r="S584" s="1">
        <v>44622</v>
      </c>
      <c r="Z584" s="8"/>
    </row>
    <row r="585" spans="1:26" x14ac:dyDescent="0.3">
      <c r="A585">
        <v>7084702705</v>
      </c>
      <c r="B585" t="s">
        <v>19</v>
      </c>
      <c r="C585" t="s">
        <v>20</v>
      </c>
      <c r="D585" t="s">
        <v>21</v>
      </c>
      <c r="E585" t="s">
        <v>22</v>
      </c>
      <c r="F585">
        <v>3</v>
      </c>
      <c r="G585" t="s">
        <v>25</v>
      </c>
      <c r="H585" t="s">
        <v>20</v>
      </c>
      <c r="I585">
        <v>2006.36</v>
      </c>
      <c r="J585" t="s">
        <v>20</v>
      </c>
      <c r="K585" t="s">
        <v>20</v>
      </c>
      <c r="L585">
        <v>2006.36</v>
      </c>
      <c r="M585" t="s">
        <v>24</v>
      </c>
      <c r="N585" t="s">
        <v>20</v>
      </c>
      <c r="O585">
        <v>0</v>
      </c>
      <c r="P585" t="s">
        <v>20</v>
      </c>
      <c r="Q585" t="s">
        <v>20</v>
      </c>
      <c r="R585">
        <v>0</v>
      </c>
      <c r="S585" s="1">
        <v>44622</v>
      </c>
      <c r="Z585" s="8"/>
    </row>
    <row r="586" spans="1:26" x14ac:dyDescent="0.3">
      <c r="A586">
        <v>771981330</v>
      </c>
      <c r="B586" t="s">
        <v>19</v>
      </c>
      <c r="C586" t="s">
        <v>20</v>
      </c>
      <c r="D586" t="s">
        <v>21</v>
      </c>
      <c r="E586" t="s">
        <v>22</v>
      </c>
      <c r="F586">
        <v>3</v>
      </c>
      <c r="G586" t="s">
        <v>25</v>
      </c>
      <c r="H586" t="s">
        <v>20</v>
      </c>
      <c r="I586">
        <v>2155.88</v>
      </c>
      <c r="J586" t="s">
        <v>20</v>
      </c>
      <c r="K586" t="s">
        <v>20</v>
      </c>
      <c r="L586">
        <v>2155.88</v>
      </c>
      <c r="N586" t="s">
        <v>20</v>
      </c>
      <c r="O586">
        <v>0</v>
      </c>
      <c r="P586" t="s">
        <v>20</v>
      </c>
      <c r="Q586" t="s">
        <v>20</v>
      </c>
      <c r="R586">
        <v>0</v>
      </c>
      <c r="S586" s="1">
        <v>44622</v>
      </c>
      <c r="Z586" s="8"/>
    </row>
    <row r="587" spans="1:26" x14ac:dyDescent="0.3">
      <c r="A587">
        <v>2564880087</v>
      </c>
      <c r="B587" t="s">
        <v>19</v>
      </c>
      <c r="C587" t="s">
        <v>20</v>
      </c>
      <c r="D587" t="s">
        <v>21</v>
      </c>
      <c r="E587" t="s">
        <v>22</v>
      </c>
      <c r="F587">
        <v>3</v>
      </c>
      <c r="G587" t="s">
        <v>25</v>
      </c>
      <c r="H587" t="s">
        <v>20</v>
      </c>
      <c r="I587">
        <v>2248.56</v>
      </c>
      <c r="J587" t="s">
        <v>20</v>
      </c>
      <c r="K587" t="s">
        <v>20</v>
      </c>
      <c r="L587">
        <v>2248.56</v>
      </c>
      <c r="M587" t="s">
        <v>24</v>
      </c>
      <c r="N587" t="s">
        <v>20</v>
      </c>
      <c r="O587">
        <v>0</v>
      </c>
      <c r="P587" t="s">
        <v>20</v>
      </c>
      <c r="Q587" t="s">
        <v>20</v>
      </c>
      <c r="R587">
        <v>0</v>
      </c>
      <c r="S587" s="1">
        <v>44622</v>
      </c>
      <c r="Z587" s="8"/>
    </row>
    <row r="588" spans="1:26" x14ac:dyDescent="0.3">
      <c r="A588">
        <v>3365585331</v>
      </c>
      <c r="B588" t="s">
        <v>19</v>
      </c>
      <c r="C588" t="s">
        <v>20</v>
      </c>
      <c r="D588" t="s">
        <v>21</v>
      </c>
      <c r="E588" t="s">
        <v>22</v>
      </c>
      <c r="F588">
        <v>3</v>
      </c>
      <c r="G588" t="s">
        <v>25</v>
      </c>
      <c r="H588" t="s">
        <v>20</v>
      </c>
      <c r="I588">
        <v>2625.04</v>
      </c>
      <c r="J588" t="s">
        <v>20</v>
      </c>
      <c r="K588" t="s">
        <v>20</v>
      </c>
      <c r="L588">
        <v>2625.04</v>
      </c>
      <c r="N588" t="s">
        <v>20</v>
      </c>
      <c r="O588">
        <v>0</v>
      </c>
      <c r="P588" t="s">
        <v>20</v>
      </c>
      <c r="Q588" t="s">
        <v>20</v>
      </c>
      <c r="R588">
        <v>0</v>
      </c>
      <c r="S588" s="1">
        <v>44622</v>
      </c>
      <c r="Z588" s="8"/>
    </row>
    <row r="589" spans="1:26" x14ac:dyDescent="0.3">
      <c r="A589">
        <v>3313951391</v>
      </c>
      <c r="B589" t="s">
        <v>19</v>
      </c>
      <c r="C589" t="s">
        <v>20</v>
      </c>
      <c r="D589" t="s">
        <v>21</v>
      </c>
      <c r="E589" t="s">
        <v>22</v>
      </c>
      <c r="F589">
        <v>3</v>
      </c>
      <c r="G589" t="s">
        <v>25</v>
      </c>
      <c r="H589" t="s">
        <v>20</v>
      </c>
      <c r="I589">
        <v>2668.51</v>
      </c>
      <c r="J589" t="s">
        <v>20</v>
      </c>
      <c r="K589" t="s">
        <v>20</v>
      </c>
      <c r="L589">
        <v>2668.51</v>
      </c>
      <c r="N589" t="s">
        <v>20</v>
      </c>
      <c r="O589">
        <v>0</v>
      </c>
      <c r="P589" t="s">
        <v>20</v>
      </c>
      <c r="Q589" t="s">
        <v>20</v>
      </c>
      <c r="R589">
        <v>0</v>
      </c>
      <c r="S589" s="1">
        <v>44622</v>
      </c>
      <c r="Z589" s="8"/>
    </row>
    <row r="590" spans="1:26" x14ac:dyDescent="0.3">
      <c r="A590">
        <v>6776350000</v>
      </c>
      <c r="B590" t="s">
        <v>19</v>
      </c>
      <c r="C590" t="s">
        <v>20</v>
      </c>
      <c r="D590" t="s">
        <v>21</v>
      </c>
      <c r="E590" t="s">
        <v>22</v>
      </c>
      <c r="F590">
        <v>3</v>
      </c>
      <c r="G590" t="s">
        <v>25</v>
      </c>
      <c r="H590" t="s">
        <v>20</v>
      </c>
      <c r="I590">
        <v>2686.05</v>
      </c>
      <c r="J590" t="s">
        <v>20</v>
      </c>
      <c r="K590" t="s">
        <v>20</v>
      </c>
      <c r="L590">
        <v>2686.05</v>
      </c>
      <c r="N590" t="s">
        <v>20</v>
      </c>
      <c r="O590">
        <v>0</v>
      </c>
      <c r="P590" t="s">
        <v>20</v>
      </c>
      <c r="Q590" t="s">
        <v>20</v>
      </c>
      <c r="R590">
        <v>0</v>
      </c>
      <c r="S590" s="1">
        <v>44622</v>
      </c>
      <c r="Z590" s="8"/>
    </row>
    <row r="591" spans="1:26" x14ac:dyDescent="0.3">
      <c r="A591">
        <v>5075985363</v>
      </c>
      <c r="B591" t="s">
        <v>19</v>
      </c>
      <c r="C591" t="s">
        <v>20</v>
      </c>
      <c r="D591" t="s">
        <v>21</v>
      </c>
      <c r="E591" t="s">
        <v>22</v>
      </c>
      <c r="F591">
        <v>3</v>
      </c>
      <c r="G591" t="s">
        <v>25</v>
      </c>
      <c r="H591" t="s">
        <v>20</v>
      </c>
      <c r="I591">
        <v>3905.74</v>
      </c>
      <c r="J591" t="s">
        <v>20</v>
      </c>
      <c r="K591" t="s">
        <v>20</v>
      </c>
      <c r="L591">
        <v>3905.74</v>
      </c>
      <c r="N591" t="s">
        <v>20</v>
      </c>
      <c r="O591">
        <v>0</v>
      </c>
      <c r="P591" t="s">
        <v>20</v>
      </c>
      <c r="Q591" t="s">
        <v>20</v>
      </c>
      <c r="R591">
        <v>0</v>
      </c>
      <c r="S591" s="1">
        <v>44622</v>
      </c>
      <c r="Z591" s="8"/>
    </row>
    <row r="592" spans="1:26" x14ac:dyDescent="0.3">
      <c r="A592">
        <v>2443650000</v>
      </c>
      <c r="B592" t="s">
        <v>19</v>
      </c>
      <c r="C592" t="s">
        <v>20</v>
      </c>
      <c r="D592" t="s">
        <v>21</v>
      </c>
      <c r="E592" t="s">
        <v>22</v>
      </c>
      <c r="F592">
        <v>3</v>
      </c>
      <c r="G592" t="s">
        <v>25</v>
      </c>
      <c r="H592" t="s">
        <v>20</v>
      </c>
      <c r="I592">
        <v>4289.63</v>
      </c>
      <c r="J592" t="s">
        <v>20</v>
      </c>
      <c r="K592" t="s">
        <v>20</v>
      </c>
      <c r="L592">
        <v>4289.63</v>
      </c>
      <c r="N592" t="s">
        <v>20</v>
      </c>
      <c r="O592">
        <v>0</v>
      </c>
      <c r="P592" t="s">
        <v>20</v>
      </c>
      <c r="Q592" t="s">
        <v>20</v>
      </c>
      <c r="R592">
        <v>0</v>
      </c>
      <c r="S592" s="1">
        <v>44622</v>
      </c>
      <c r="Z592" s="8"/>
    </row>
    <row r="593" spans="1:26" x14ac:dyDescent="0.3">
      <c r="A593">
        <v>4472840649</v>
      </c>
      <c r="B593" t="s">
        <v>19</v>
      </c>
      <c r="C593" t="s">
        <v>20</v>
      </c>
      <c r="D593" t="s">
        <v>21</v>
      </c>
      <c r="E593" t="s">
        <v>22</v>
      </c>
      <c r="F593">
        <v>3</v>
      </c>
      <c r="G593" t="s">
        <v>25</v>
      </c>
      <c r="H593" t="s">
        <v>20</v>
      </c>
      <c r="I593">
        <v>5642.6</v>
      </c>
      <c r="J593" t="s">
        <v>20</v>
      </c>
      <c r="K593" t="s">
        <v>20</v>
      </c>
      <c r="L593">
        <v>5642.6</v>
      </c>
      <c r="N593" t="s">
        <v>20</v>
      </c>
      <c r="O593">
        <v>0</v>
      </c>
      <c r="P593" t="s">
        <v>20</v>
      </c>
      <c r="Q593" t="s">
        <v>20</v>
      </c>
      <c r="R593">
        <v>0</v>
      </c>
      <c r="S593" s="1">
        <v>44622</v>
      </c>
      <c r="Z593" s="8"/>
    </row>
    <row r="594" spans="1:26" x14ac:dyDescent="0.3">
      <c r="A594">
        <v>1978150000</v>
      </c>
      <c r="B594" t="s">
        <v>19</v>
      </c>
      <c r="C594" t="s">
        <v>20</v>
      </c>
      <c r="D594" t="s">
        <v>21</v>
      </c>
      <c r="E594" t="s">
        <v>22</v>
      </c>
      <c r="F594">
        <v>3</v>
      </c>
      <c r="G594" t="s">
        <v>25</v>
      </c>
      <c r="H594" t="s">
        <v>20</v>
      </c>
      <c r="I594">
        <v>5877.98</v>
      </c>
      <c r="J594" t="s">
        <v>20</v>
      </c>
      <c r="K594" t="s">
        <v>20</v>
      </c>
      <c r="L594">
        <v>5877.98</v>
      </c>
      <c r="N594" t="s">
        <v>20</v>
      </c>
      <c r="O594">
        <v>0</v>
      </c>
      <c r="P594" t="s">
        <v>20</v>
      </c>
      <c r="Q594" t="s">
        <v>20</v>
      </c>
      <c r="R594">
        <v>0</v>
      </c>
      <c r="S594" s="1">
        <v>44622</v>
      </c>
      <c r="Z594" s="8"/>
    </row>
    <row r="595" spans="1:26" x14ac:dyDescent="0.3">
      <c r="A595">
        <v>1367450000</v>
      </c>
      <c r="B595" t="s">
        <v>19</v>
      </c>
      <c r="C595" t="s">
        <v>20</v>
      </c>
      <c r="D595" t="s">
        <v>26</v>
      </c>
      <c r="E595" t="s">
        <v>22</v>
      </c>
      <c r="F595">
        <v>4</v>
      </c>
      <c r="G595" t="s">
        <v>23</v>
      </c>
      <c r="H595" t="s">
        <v>20</v>
      </c>
      <c r="I595">
        <v>4.9400000000000004</v>
      </c>
      <c r="J595" t="s">
        <v>20</v>
      </c>
      <c r="K595" t="s">
        <v>20</v>
      </c>
      <c r="L595">
        <v>4.9400000000000004</v>
      </c>
      <c r="N595" t="s">
        <v>20</v>
      </c>
      <c r="O595">
        <v>0</v>
      </c>
      <c r="P595" t="s">
        <v>20</v>
      </c>
      <c r="Q595" t="s">
        <v>20</v>
      </c>
      <c r="R595">
        <v>0</v>
      </c>
      <c r="S595" s="1">
        <v>44622</v>
      </c>
      <c r="Z595" s="8"/>
    </row>
    <row r="596" spans="1:26" x14ac:dyDescent="0.3">
      <c r="A596">
        <v>7907783501</v>
      </c>
      <c r="B596" t="s">
        <v>19</v>
      </c>
      <c r="C596" t="s">
        <v>20</v>
      </c>
      <c r="D596" t="s">
        <v>26</v>
      </c>
      <c r="E596" t="s">
        <v>22</v>
      </c>
      <c r="F596">
        <v>4</v>
      </c>
      <c r="G596" t="s">
        <v>23</v>
      </c>
      <c r="H596" t="s">
        <v>20</v>
      </c>
      <c r="I596">
        <v>11.46</v>
      </c>
      <c r="J596" t="s">
        <v>20</v>
      </c>
      <c r="K596" t="s">
        <v>20</v>
      </c>
      <c r="L596">
        <v>11.46</v>
      </c>
      <c r="N596" t="s">
        <v>20</v>
      </c>
      <c r="O596">
        <v>0</v>
      </c>
      <c r="P596" t="s">
        <v>20</v>
      </c>
      <c r="Q596" t="s">
        <v>20</v>
      </c>
      <c r="R596">
        <v>0</v>
      </c>
      <c r="S596" s="1">
        <v>44622</v>
      </c>
      <c r="Z596" s="8"/>
    </row>
    <row r="597" spans="1:26" x14ac:dyDescent="0.3">
      <c r="A597">
        <v>7785577388</v>
      </c>
      <c r="B597" t="s">
        <v>19</v>
      </c>
      <c r="C597" t="s">
        <v>20</v>
      </c>
      <c r="D597" t="s">
        <v>26</v>
      </c>
      <c r="E597" t="s">
        <v>22</v>
      </c>
      <c r="F597">
        <v>4</v>
      </c>
      <c r="G597" t="s">
        <v>23</v>
      </c>
      <c r="H597" t="s">
        <v>20</v>
      </c>
      <c r="I597">
        <v>12.5</v>
      </c>
      <c r="J597" t="s">
        <v>20</v>
      </c>
      <c r="K597" t="s">
        <v>20</v>
      </c>
      <c r="L597">
        <v>12.5</v>
      </c>
      <c r="N597" t="s">
        <v>20</v>
      </c>
      <c r="O597">
        <v>0</v>
      </c>
      <c r="P597" t="s">
        <v>20</v>
      </c>
      <c r="Q597" t="s">
        <v>20</v>
      </c>
      <c r="R597">
        <v>0</v>
      </c>
      <c r="S597" s="1">
        <v>44622</v>
      </c>
      <c r="Z597" s="8"/>
    </row>
    <row r="598" spans="1:26" x14ac:dyDescent="0.3">
      <c r="A598">
        <v>1771747054</v>
      </c>
      <c r="B598" t="s">
        <v>19</v>
      </c>
      <c r="C598" t="s">
        <v>20</v>
      </c>
      <c r="D598" t="s">
        <v>26</v>
      </c>
      <c r="E598" t="s">
        <v>22</v>
      </c>
      <c r="F598">
        <v>4</v>
      </c>
      <c r="G598" t="s">
        <v>23</v>
      </c>
      <c r="H598" t="s">
        <v>20</v>
      </c>
      <c r="I598">
        <v>14.64</v>
      </c>
      <c r="J598" t="s">
        <v>20</v>
      </c>
      <c r="K598" t="s">
        <v>20</v>
      </c>
      <c r="L598">
        <v>14.64</v>
      </c>
      <c r="N598" t="s">
        <v>20</v>
      </c>
      <c r="O598">
        <v>0</v>
      </c>
      <c r="P598" t="s">
        <v>20</v>
      </c>
      <c r="Q598" t="s">
        <v>20</v>
      </c>
      <c r="R598">
        <v>0</v>
      </c>
      <c r="S598" s="1">
        <v>44622</v>
      </c>
      <c r="Z598" s="8"/>
    </row>
    <row r="599" spans="1:26" x14ac:dyDescent="0.3">
      <c r="A599">
        <v>8995150000</v>
      </c>
      <c r="B599" t="s">
        <v>19</v>
      </c>
      <c r="C599" t="s">
        <v>20</v>
      </c>
      <c r="D599" t="s">
        <v>26</v>
      </c>
      <c r="E599" t="s">
        <v>22</v>
      </c>
      <c r="F599">
        <v>4</v>
      </c>
      <c r="G599" t="s">
        <v>23</v>
      </c>
      <c r="H599" t="s">
        <v>20</v>
      </c>
      <c r="I599">
        <v>15.45</v>
      </c>
      <c r="J599" t="s">
        <v>20</v>
      </c>
      <c r="K599" t="s">
        <v>20</v>
      </c>
      <c r="L599">
        <v>15.45</v>
      </c>
      <c r="N599" t="s">
        <v>20</v>
      </c>
      <c r="O599">
        <v>0</v>
      </c>
      <c r="P599" t="s">
        <v>20</v>
      </c>
      <c r="Q599" t="s">
        <v>20</v>
      </c>
      <c r="R599">
        <v>0</v>
      </c>
      <c r="S599" s="1">
        <v>44622</v>
      </c>
      <c r="Z599" s="8"/>
    </row>
    <row r="600" spans="1:26" x14ac:dyDescent="0.3">
      <c r="A600">
        <v>4819934145</v>
      </c>
      <c r="B600" t="s">
        <v>19</v>
      </c>
      <c r="C600" t="s">
        <v>20</v>
      </c>
      <c r="D600" t="s">
        <v>26</v>
      </c>
      <c r="E600" t="s">
        <v>22</v>
      </c>
      <c r="F600">
        <v>4</v>
      </c>
      <c r="G600" t="s">
        <v>23</v>
      </c>
      <c r="H600" t="s">
        <v>20</v>
      </c>
      <c r="I600">
        <v>16.28</v>
      </c>
      <c r="J600" t="s">
        <v>20</v>
      </c>
      <c r="K600" t="s">
        <v>20</v>
      </c>
      <c r="L600">
        <v>16.28</v>
      </c>
      <c r="N600" t="s">
        <v>20</v>
      </c>
      <c r="O600">
        <v>0</v>
      </c>
      <c r="P600" t="s">
        <v>20</v>
      </c>
      <c r="Q600" t="s">
        <v>20</v>
      </c>
      <c r="R600">
        <v>0</v>
      </c>
      <c r="S600" s="1">
        <v>44622</v>
      </c>
      <c r="Z600" s="8"/>
    </row>
    <row r="601" spans="1:26" x14ac:dyDescent="0.3">
      <c r="A601">
        <v>8759250000</v>
      </c>
      <c r="B601" t="s">
        <v>19</v>
      </c>
      <c r="C601" t="s">
        <v>20</v>
      </c>
      <c r="D601" t="s">
        <v>26</v>
      </c>
      <c r="E601" t="s">
        <v>22</v>
      </c>
      <c r="F601">
        <v>4</v>
      </c>
      <c r="G601" t="s">
        <v>23</v>
      </c>
      <c r="H601" t="s">
        <v>20</v>
      </c>
      <c r="I601">
        <v>16.98</v>
      </c>
      <c r="J601" t="s">
        <v>20</v>
      </c>
      <c r="K601" t="s">
        <v>20</v>
      </c>
      <c r="L601">
        <v>16.98</v>
      </c>
      <c r="N601" t="s">
        <v>20</v>
      </c>
      <c r="O601">
        <v>0</v>
      </c>
      <c r="P601" t="s">
        <v>20</v>
      </c>
      <c r="Q601" t="s">
        <v>20</v>
      </c>
      <c r="R601">
        <v>0</v>
      </c>
      <c r="S601" s="1">
        <v>44622</v>
      </c>
      <c r="Z601" s="8"/>
    </row>
    <row r="602" spans="1:26" x14ac:dyDescent="0.3">
      <c r="A602">
        <v>5316719725</v>
      </c>
      <c r="B602" t="s">
        <v>19</v>
      </c>
      <c r="C602" t="s">
        <v>20</v>
      </c>
      <c r="D602" t="s">
        <v>26</v>
      </c>
      <c r="E602" t="s">
        <v>22</v>
      </c>
      <c r="F602">
        <v>4</v>
      </c>
      <c r="G602" t="s">
        <v>23</v>
      </c>
      <c r="H602" t="s">
        <v>20</v>
      </c>
      <c r="I602">
        <v>40.799999999999997</v>
      </c>
      <c r="J602" t="s">
        <v>20</v>
      </c>
      <c r="K602" t="s">
        <v>20</v>
      </c>
      <c r="L602">
        <v>40.799999999999997</v>
      </c>
      <c r="N602" t="s">
        <v>20</v>
      </c>
      <c r="O602">
        <v>0</v>
      </c>
      <c r="P602" t="s">
        <v>20</v>
      </c>
      <c r="Q602" t="s">
        <v>20</v>
      </c>
      <c r="R602">
        <v>0</v>
      </c>
      <c r="S602" s="1">
        <v>44622</v>
      </c>
      <c r="Z602" s="8"/>
    </row>
    <row r="603" spans="1:26" x14ac:dyDescent="0.3">
      <c r="A603">
        <v>2657746526</v>
      </c>
      <c r="B603" t="s">
        <v>19</v>
      </c>
      <c r="C603" t="s">
        <v>20</v>
      </c>
      <c r="D603" t="s">
        <v>26</v>
      </c>
      <c r="E603" t="s">
        <v>22</v>
      </c>
      <c r="F603">
        <v>4</v>
      </c>
      <c r="G603" t="s">
        <v>23</v>
      </c>
      <c r="H603" t="s">
        <v>20</v>
      </c>
      <c r="I603">
        <v>40.81</v>
      </c>
      <c r="J603" t="s">
        <v>20</v>
      </c>
      <c r="K603" t="s">
        <v>20</v>
      </c>
      <c r="L603">
        <v>40.81</v>
      </c>
      <c r="N603" t="s">
        <v>20</v>
      </c>
      <c r="O603">
        <v>0</v>
      </c>
      <c r="P603" t="s">
        <v>20</v>
      </c>
      <c r="Q603" t="s">
        <v>20</v>
      </c>
      <c r="R603">
        <v>0</v>
      </c>
      <c r="S603" s="1">
        <v>44622</v>
      </c>
      <c r="Z603" s="8"/>
    </row>
    <row r="604" spans="1:26" x14ac:dyDescent="0.3">
      <c r="A604">
        <v>1799878687</v>
      </c>
      <c r="B604" t="s">
        <v>19</v>
      </c>
      <c r="C604" t="s">
        <v>20</v>
      </c>
      <c r="D604" t="s">
        <v>26</v>
      </c>
      <c r="E604" t="s">
        <v>22</v>
      </c>
      <c r="F604">
        <v>4</v>
      </c>
      <c r="G604" t="s">
        <v>23</v>
      </c>
      <c r="H604" t="s">
        <v>20</v>
      </c>
      <c r="I604">
        <v>42.45</v>
      </c>
      <c r="J604" t="s">
        <v>20</v>
      </c>
      <c r="K604" t="s">
        <v>20</v>
      </c>
      <c r="L604">
        <v>42.45</v>
      </c>
      <c r="N604" t="s">
        <v>20</v>
      </c>
      <c r="O604">
        <v>0</v>
      </c>
      <c r="P604" t="s">
        <v>20</v>
      </c>
      <c r="Q604" t="s">
        <v>20</v>
      </c>
      <c r="R604">
        <v>0</v>
      </c>
      <c r="S604" s="1">
        <v>44622</v>
      </c>
      <c r="Z604" s="8"/>
    </row>
    <row r="605" spans="1:26" x14ac:dyDescent="0.3">
      <c r="A605">
        <v>6233441288</v>
      </c>
      <c r="B605" t="s">
        <v>19</v>
      </c>
      <c r="C605" t="s">
        <v>20</v>
      </c>
      <c r="D605" t="s">
        <v>26</v>
      </c>
      <c r="E605" t="s">
        <v>22</v>
      </c>
      <c r="F605">
        <v>4</v>
      </c>
      <c r="G605" t="s">
        <v>23</v>
      </c>
      <c r="H605" t="s">
        <v>20</v>
      </c>
      <c r="I605">
        <v>42.45</v>
      </c>
      <c r="J605" t="s">
        <v>20</v>
      </c>
      <c r="K605" t="s">
        <v>20</v>
      </c>
      <c r="L605">
        <v>42.45</v>
      </c>
      <c r="N605" t="s">
        <v>20</v>
      </c>
      <c r="O605">
        <v>0</v>
      </c>
      <c r="P605" t="s">
        <v>20</v>
      </c>
      <c r="Q605" t="s">
        <v>20</v>
      </c>
      <c r="R605">
        <v>0</v>
      </c>
      <c r="S605" s="1">
        <v>44622</v>
      </c>
      <c r="Z605" s="8"/>
    </row>
    <row r="606" spans="1:26" x14ac:dyDescent="0.3">
      <c r="A606">
        <v>7091178998</v>
      </c>
      <c r="B606" t="s">
        <v>19</v>
      </c>
      <c r="C606" t="s">
        <v>20</v>
      </c>
      <c r="D606" t="s">
        <v>26</v>
      </c>
      <c r="E606" t="s">
        <v>22</v>
      </c>
      <c r="F606">
        <v>4</v>
      </c>
      <c r="G606" t="s">
        <v>23</v>
      </c>
      <c r="H606" t="s">
        <v>20</v>
      </c>
      <c r="I606">
        <v>42.46</v>
      </c>
      <c r="J606" t="s">
        <v>20</v>
      </c>
      <c r="K606" t="s">
        <v>20</v>
      </c>
      <c r="L606">
        <v>42.46</v>
      </c>
      <c r="N606" t="s">
        <v>20</v>
      </c>
      <c r="O606">
        <v>0</v>
      </c>
      <c r="P606" t="s">
        <v>20</v>
      </c>
      <c r="Q606" t="s">
        <v>20</v>
      </c>
      <c r="R606">
        <v>0</v>
      </c>
      <c r="S606" s="1">
        <v>44622</v>
      </c>
      <c r="Z606" s="8"/>
    </row>
    <row r="607" spans="1:26" x14ac:dyDescent="0.3">
      <c r="A607">
        <v>9681949275</v>
      </c>
      <c r="B607" t="s">
        <v>19</v>
      </c>
      <c r="C607" t="s">
        <v>20</v>
      </c>
      <c r="D607" t="s">
        <v>26</v>
      </c>
      <c r="E607" t="s">
        <v>22</v>
      </c>
      <c r="F607">
        <v>4</v>
      </c>
      <c r="G607" t="s">
        <v>23</v>
      </c>
      <c r="H607" t="s">
        <v>20</v>
      </c>
      <c r="I607">
        <v>49.95</v>
      </c>
      <c r="J607" t="s">
        <v>20</v>
      </c>
      <c r="K607" t="s">
        <v>20</v>
      </c>
      <c r="L607">
        <v>49.95</v>
      </c>
      <c r="N607" t="s">
        <v>20</v>
      </c>
      <c r="O607">
        <v>0</v>
      </c>
      <c r="P607" t="s">
        <v>20</v>
      </c>
      <c r="Q607" t="s">
        <v>20</v>
      </c>
      <c r="R607">
        <v>0</v>
      </c>
      <c r="S607" s="1">
        <v>44622</v>
      </c>
      <c r="Z607" s="8"/>
    </row>
    <row r="608" spans="1:26" x14ac:dyDescent="0.3">
      <c r="A608">
        <v>1679987422</v>
      </c>
      <c r="B608" t="s">
        <v>19</v>
      </c>
      <c r="C608" t="s">
        <v>20</v>
      </c>
      <c r="D608" t="s">
        <v>26</v>
      </c>
      <c r="E608" t="s">
        <v>22</v>
      </c>
      <c r="F608">
        <v>4</v>
      </c>
      <c r="G608" t="s">
        <v>23</v>
      </c>
      <c r="H608" t="s">
        <v>20</v>
      </c>
      <c r="I608">
        <v>62.26</v>
      </c>
      <c r="J608" t="s">
        <v>20</v>
      </c>
      <c r="K608" t="s">
        <v>20</v>
      </c>
      <c r="L608">
        <v>62.26</v>
      </c>
      <c r="N608" t="s">
        <v>20</v>
      </c>
      <c r="O608">
        <v>0</v>
      </c>
      <c r="P608" t="s">
        <v>20</v>
      </c>
      <c r="Q608" t="s">
        <v>20</v>
      </c>
      <c r="R608">
        <v>0</v>
      </c>
      <c r="S608" s="1">
        <v>44622</v>
      </c>
      <c r="Z608" s="8"/>
    </row>
    <row r="609" spans="1:26" x14ac:dyDescent="0.3">
      <c r="A609">
        <v>5492250000</v>
      </c>
      <c r="B609" t="s">
        <v>19</v>
      </c>
      <c r="C609" t="s">
        <v>20</v>
      </c>
      <c r="D609" t="s">
        <v>26</v>
      </c>
      <c r="E609" t="s">
        <v>22</v>
      </c>
      <c r="F609">
        <v>4</v>
      </c>
      <c r="G609" t="s">
        <v>23</v>
      </c>
      <c r="H609" t="s">
        <v>20</v>
      </c>
      <c r="I609">
        <v>64.349999999999994</v>
      </c>
      <c r="J609" t="s">
        <v>20</v>
      </c>
      <c r="K609" t="s">
        <v>20</v>
      </c>
      <c r="L609">
        <v>64.349999999999994</v>
      </c>
      <c r="N609" t="s">
        <v>20</v>
      </c>
      <c r="O609">
        <v>0</v>
      </c>
      <c r="P609" t="s">
        <v>20</v>
      </c>
      <c r="Q609" t="s">
        <v>20</v>
      </c>
      <c r="R609">
        <v>0</v>
      </c>
      <c r="S609" s="1">
        <v>44622</v>
      </c>
      <c r="Z609" s="8"/>
    </row>
    <row r="610" spans="1:26" x14ac:dyDescent="0.3">
      <c r="A610">
        <v>3975017172</v>
      </c>
      <c r="B610" t="s">
        <v>19</v>
      </c>
      <c r="C610" t="s">
        <v>20</v>
      </c>
      <c r="D610" t="s">
        <v>26</v>
      </c>
      <c r="E610" t="s">
        <v>22</v>
      </c>
      <c r="F610">
        <v>4</v>
      </c>
      <c r="G610" t="s">
        <v>23</v>
      </c>
      <c r="H610" t="s">
        <v>20</v>
      </c>
      <c r="I610">
        <v>64.680000000000007</v>
      </c>
      <c r="J610" t="s">
        <v>20</v>
      </c>
      <c r="K610" t="s">
        <v>20</v>
      </c>
      <c r="L610">
        <v>64.680000000000007</v>
      </c>
      <c r="N610" t="s">
        <v>20</v>
      </c>
      <c r="O610">
        <v>0</v>
      </c>
      <c r="P610" t="s">
        <v>20</v>
      </c>
      <c r="Q610" t="s">
        <v>20</v>
      </c>
      <c r="R610">
        <v>0</v>
      </c>
      <c r="S610" s="1">
        <v>44622</v>
      </c>
      <c r="Z610" s="8"/>
    </row>
    <row r="611" spans="1:26" x14ac:dyDescent="0.3">
      <c r="A611">
        <v>7835650000</v>
      </c>
      <c r="B611" t="s">
        <v>19</v>
      </c>
      <c r="C611" t="s">
        <v>20</v>
      </c>
      <c r="D611" t="s">
        <v>26</v>
      </c>
      <c r="E611" t="s">
        <v>22</v>
      </c>
      <c r="F611">
        <v>4</v>
      </c>
      <c r="G611" t="s">
        <v>23</v>
      </c>
      <c r="H611" t="s">
        <v>20</v>
      </c>
      <c r="I611">
        <v>69.040000000000006</v>
      </c>
      <c r="J611" t="s">
        <v>20</v>
      </c>
      <c r="K611" t="s">
        <v>20</v>
      </c>
      <c r="L611">
        <v>69.040000000000006</v>
      </c>
      <c r="N611" t="s">
        <v>20</v>
      </c>
      <c r="O611">
        <v>0</v>
      </c>
      <c r="P611" t="s">
        <v>20</v>
      </c>
      <c r="Q611" t="s">
        <v>20</v>
      </c>
      <c r="R611">
        <v>0</v>
      </c>
      <c r="S611" s="1">
        <v>44622</v>
      </c>
      <c r="Z611" s="8"/>
    </row>
    <row r="612" spans="1:26" x14ac:dyDescent="0.3">
      <c r="A612">
        <v>6150000</v>
      </c>
      <c r="B612" t="s">
        <v>19</v>
      </c>
      <c r="C612" t="s">
        <v>20</v>
      </c>
      <c r="D612" t="s">
        <v>26</v>
      </c>
      <c r="E612" t="s">
        <v>22</v>
      </c>
      <c r="F612">
        <v>4</v>
      </c>
      <c r="G612" t="s">
        <v>23</v>
      </c>
      <c r="H612" t="s">
        <v>20</v>
      </c>
      <c r="I612">
        <v>72.47</v>
      </c>
      <c r="J612" t="s">
        <v>20</v>
      </c>
      <c r="K612" t="s">
        <v>20</v>
      </c>
      <c r="L612">
        <v>72.47</v>
      </c>
      <c r="N612" t="s">
        <v>20</v>
      </c>
      <c r="O612">
        <v>0</v>
      </c>
      <c r="P612" t="s">
        <v>20</v>
      </c>
      <c r="Q612" t="s">
        <v>20</v>
      </c>
      <c r="R612">
        <v>0</v>
      </c>
      <c r="S612" s="1">
        <v>44622</v>
      </c>
      <c r="Z612" s="8"/>
    </row>
    <row r="613" spans="1:26" x14ac:dyDescent="0.3">
      <c r="A613">
        <v>3389997827</v>
      </c>
      <c r="B613" t="s">
        <v>19</v>
      </c>
      <c r="C613" t="s">
        <v>20</v>
      </c>
      <c r="D613" t="s">
        <v>26</v>
      </c>
      <c r="E613" t="s">
        <v>22</v>
      </c>
      <c r="F613">
        <v>4</v>
      </c>
      <c r="G613" t="s">
        <v>23</v>
      </c>
      <c r="H613" t="s">
        <v>20</v>
      </c>
      <c r="I613">
        <v>87.51</v>
      </c>
      <c r="J613" t="s">
        <v>20</v>
      </c>
      <c r="K613" t="s">
        <v>20</v>
      </c>
      <c r="L613">
        <v>87.51</v>
      </c>
      <c r="N613" t="s">
        <v>20</v>
      </c>
      <c r="O613">
        <v>0</v>
      </c>
      <c r="P613" t="s">
        <v>20</v>
      </c>
      <c r="Q613" t="s">
        <v>20</v>
      </c>
      <c r="R613">
        <v>0</v>
      </c>
      <c r="S613" s="1">
        <v>44622</v>
      </c>
      <c r="Z613" s="8"/>
    </row>
    <row r="614" spans="1:26" x14ac:dyDescent="0.3">
      <c r="A614">
        <v>6892953855</v>
      </c>
      <c r="B614" t="s">
        <v>19</v>
      </c>
      <c r="C614" t="s">
        <v>20</v>
      </c>
      <c r="D614" t="s">
        <v>26</v>
      </c>
      <c r="E614" t="s">
        <v>22</v>
      </c>
      <c r="F614">
        <v>4</v>
      </c>
      <c r="G614" t="s">
        <v>23</v>
      </c>
      <c r="H614" t="s">
        <v>20</v>
      </c>
      <c r="I614">
        <v>115.58</v>
      </c>
      <c r="J614" t="s">
        <v>20</v>
      </c>
      <c r="K614" t="s">
        <v>20</v>
      </c>
      <c r="L614">
        <v>115.58</v>
      </c>
      <c r="N614" t="s">
        <v>20</v>
      </c>
      <c r="O614">
        <v>0</v>
      </c>
      <c r="P614" t="s">
        <v>20</v>
      </c>
      <c r="Q614" t="s">
        <v>20</v>
      </c>
      <c r="R614">
        <v>0</v>
      </c>
      <c r="S614" s="1">
        <v>44622</v>
      </c>
      <c r="Z614" s="8"/>
    </row>
    <row r="615" spans="1:26" x14ac:dyDescent="0.3">
      <c r="A615">
        <v>7387291862</v>
      </c>
      <c r="B615" t="s">
        <v>19</v>
      </c>
      <c r="C615" t="s">
        <v>20</v>
      </c>
      <c r="D615" t="s">
        <v>26</v>
      </c>
      <c r="E615" t="s">
        <v>22</v>
      </c>
      <c r="F615">
        <v>4</v>
      </c>
      <c r="G615" t="s">
        <v>23</v>
      </c>
      <c r="H615" t="s">
        <v>20</v>
      </c>
      <c r="I615">
        <v>129.97</v>
      </c>
      <c r="J615" t="s">
        <v>20</v>
      </c>
      <c r="K615" t="s">
        <v>20</v>
      </c>
      <c r="L615">
        <v>129.97</v>
      </c>
      <c r="N615" t="s">
        <v>20</v>
      </c>
      <c r="O615">
        <v>0</v>
      </c>
      <c r="P615" t="s">
        <v>20</v>
      </c>
      <c r="Q615" t="s">
        <v>20</v>
      </c>
      <c r="R615">
        <v>0</v>
      </c>
      <c r="S615" s="1">
        <v>44622</v>
      </c>
      <c r="Z615" s="8"/>
    </row>
    <row r="616" spans="1:26" x14ac:dyDescent="0.3">
      <c r="A616">
        <v>1632993445</v>
      </c>
      <c r="B616" t="s">
        <v>19</v>
      </c>
      <c r="C616" t="s">
        <v>20</v>
      </c>
      <c r="D616" t="s">
        <v>26</v>
      </c>
      <c r="E616" t="s">
        <v>22</v>
      </c>
      <c r="F616">
        <v>4</v>
      </c>
      <c r="G616" t="s">
        <v>23</v>
      </c>
      <c r="H616" t="s">
        <v>20</v>
      </c>
      <c r="I616">
        <v>165.84</v>
      </c>
      <c r="J616" t="s">
        <v>20</v>
      </c>
      <c r="K616" t="s">
        <v>20</v>
      </c>
      <c r="L616">
        <v>165.84</v>
      </c>
      <c r="N616" t="s">
        <v>20</v>
      </c>
      <c r="O616">
        <v>0</v>
      </c>
      <c r="P616" t="s">
        <v>20</v>
      </c>
      <c r="Q616" t="s">
        <v>20</v>
      </c>
      <c r="R616">
        <v>0</v>
      </c>
      <c r="S616" s="1">
        <v>44622</v>
      </c>
      <c r="Z616" s="8"/>
    </row>
    <row r="617" spans="1:26" x14ac:dyDescent="0.3">
      <c r="A617">
        <v>3044450000</v>
      </c>
      <c r="B617" t="s">
        <v>19</v>
      </c>
      <c r="C617" t="s">
        <v>20</v>
      </c>
      <c r="D617" t="s">
        <v>26</v>
      </c>
      <c r="E617" t="s">
        <v>22</v>
      </c>
      <c r="F617">
        <v>4</v>
      </c>
      <c r="G617" t="s">
        <v>23</v>
      </c>
      <c r="H617" t="s">
        <v>20</v>
      </c>
      <c r="I617">
        <v>201.97</v>
      </c>
      <c r="J617" t="s">
        <v>20</v>
      </c>
      <c r="K617" t="s">
        <v>20</v>
      </c>
      <c r="L617">
        <v>201.97</v>
      </c>
      <c r="N617" t="s">
        <v>20</v>
      </c>
      <c r="O617">
        <v>0</v>
      </c>
      <c r="P617" t="s">
        <v>20</v>
      </c>
      <c r="Q617" t="s">
        <v>20</v>
      </c>
      <c r="R617">
        <v>0</v>
      </c>
      <c r="S617" s="1">
        <v>44622</v>
      </c>
      <c r="Z617" s="8"/>
    </row>
    <row r="618" spans="1:26" x14ac:dyDescent="0.3">
      <c r="A618">
        <v>4774339842</v>
      </c>
      <c r="B618" t="s">
        <v>19</v>
      </c>
      <c r="C618" t="s">
        <v>20</v>
      </c>
      <c r="D618" t="s">
        <v>26</v>
      </c>
      <c r="E618" t="s">
        <v>22</v>
      </c>
      <c r="F618">
        <v>4</v>
      </c>
      <c r="G618" t="s">
        <v>23</v>
      </c>
      <c r="H618" t="s">
        <v>20</v>
      </c>
      <c r="I618">
        <v>210.77</v>
      </c>
      <c r="J618" t="s">
        <v>20</v>
      </c>
      <c r="K618" t="s">
        <v>20</v>
      </c>
      <c r="L618">
        <v>210.77</v>
      </c>
      <c r="N618" t="s">
        <v>20</v>
      </c>
      <c r="O618">
        <v>0</v>
      </c>
      <c r="P618" t="s">
        <v>20</v>
      </c>
      <c r="Q618" t="s">
        <v>20</v>
      </c>
      <c r="R618">
        <v>0</v>
      </c>
      <c r="S618" s="1">
        <v>44622</v>
      </c>
      <c r="Z618" s="8"/>
    </row>
    <row r="619" spans="1:26" x14ac:dyDescent="0.3">
      <c r="A619">
        <v>8865450000</v>
      </c>
      <c r="B619" t="s">
        <v>19</v>
      </c>
      <c r="C619" t="s">
        <v>20</v>
      </c>
      <c r="D619" t="s">
        <v>26</v>
      </c>
      <c r="E619" t="s">
        <v>22</v>
      </c>
      <c r="F619">
        <v>4</v>
      </c>
      <c r="G619" t="s">
        <v>23</v>
      </c>
      <c r="H619" t="s">
        <v>20</v>
      </c>
      <c r="I619">
        <v>214.13</v>
      </c>
      <c r="J619" t="s">
        <v>20</v>
      </c>
      <c r="K619" t="s">
        <v>20</v>
      </c>
      <c r="L619">
        <v>214.13</v>
      </c>
      <c r="N619" t="s">
        <v>20</v>
      </c>
      <c r="O619">
        <v>0</v>
      </c>
      <c r="P619" t="s">
        <v>20</v>
      </c>
      <c r="Q619" t="s">
        <v>20</v>
      </c>
      <c r="R619">
        <v>0</v>
      </c>
      <c r="S619" s="1">
        <v>44622</v>
      </c>
      <c r="Z619" s="8"/>
    </row>
    <row r="620" spans="1:26" x14ac:dyDescent="0.3">
      <c r="A620">
        <v>9995150000</v>
      </c>
      <c r="B620" t="s">
        <v>19</v>
      </c>
      <c r="C620" t="s">
        <v>20</v>
      </c>
      <c r="D620" t="s">
        <v>26</v>
      </c>
      <c r="E620" t="s">
        <v>22</v>
      </c>
      <c r="F620">
        <v>4</v>
      </c>
      <c r="G620" t="s">
        <v>23</v>
      </c>
      <c r="H620" t="s">
        <v>20</v>
      </c>
      <c r="I620">
        <v>259.05</v>
      </c>
      <c r="J620" t="s">
        <v>20</v>
      </c>
      <c r="K620" t="s">
        <v>20</v>
      </c>
      <c r="L620">
        <v>259.05</v>
      </c>
      <c r="N620" t="s">
        <v>20</v>
      </c>
      <c r="O620">
        <v>0</v>
      </c>
      <c r="P620" t="s">
        <v>20</v>
      </c>
      <c r="Q620" t="s">
        <v>20</v>
      </c>
      <c r="R620">
        <v>0</v>
      </c>
      <c r="S620" s="1">
        <v>44622</v>
      </c>
      <c r="Z620" s="8"/>
    </row>
    <row r="621" spans="1:26" x14ac:dyDescent="0.3">
      <c r="A621">
        <v>7647218429</v>
      </c>
      <c r="B621" t="s">
        <v>19</v>
      </c>
      <c r="C621" t="s">
        <v>20</v>
      </c>
      <c r="D621" t="s">
        <v>26</v>
      </c>
      <c r="E621" t="s">
        <v>22</v>
      </c>
      <c r="F621">
        <v>4</v>
      </c>
      <c r="G621" t="s">
        <v>23</v>
      </c>
      <c r="H621" t="s">
        <v>20</v>
      </c>
      <c r="I621">
        <v>270.95999999999998</v>
      </c>
      <c r="J621" t="s">
        <v>20</v>
      </c>
      <c r="K621" t="s">
        <v>20</v>
      </c>
      <c r="L621">
        <v>270.95999999999998</v>
      </c>
      <c r="N621" t="s">
        <v>20</v>
      </c>
      <c r="O621">
        <v>0</v>
      </c>
      <c r="P621" t="s">
        <v>20</v>
      </c>
      <c r="Q621" t="s">
        <v>20</v>
      </c>
      <c r="R621">
        <v>0</v>
      </c>
      <c r="S621" s="1">
        <v>44622</v>
      </c>
      <c r="Z621" s="8"/>
    </row>
    <row r="622" spans="1:26" x14ac:dyDescent="0.3">
      <c r="A622">
        <v>5245388163</v>
      </c>
      <c r="B622" t="s">
        <v>19</v>
      </c>
      <c r="C622" t="s">
        <v>20</v>
      </c>
      <c r="D622" t="s">
        <v>26</v>
      </c>
      <c r="E622" t="s">
        <v>22</v>
      </c>
      <c r="F622">
        <v>4</v>
      </c>
      <c r="G622" t="s">
        <v>23</v>
      </c>
      <c r="H622" t="s">
        <v>20</v>
      </c>
      <c r="I622">
        <v>275.20999999999998</v>
      </c>
      <c r="J622" t="s">
        <v>20</v>
      </c>
      <c r="K622" t="s">
        <v>20</v>
      </c>
      <c r="L622">
        <v>275.20999999999998</v>
      </c>
      <c r="N622" t="s">
        <v>20</v>
      </c>
      <c r="O622">
        <v>0</v>
      </c>
      <c r="P622" t="s">
        <v>20</v>
      </c>
      <c r="Q622" t="s">
        <v>20</v>
      </c>
      <c r="R622">
        <v>0</v>
      </c>
      <c r="S622" s="1">
        <v>44622</v>
      </c>
      <c r="Z622" s="8"/>
    </row>
    <row r="623" spans="1:26" x14ac:dyDescent="0.3">
      <c r="A623">
        <v>7865450000</v>
      </c>
      <c r="B623" t="s">
        <v>19</v>
      </c>
      <c r="C623" t="s">
        <v>20</v>
      </c>
      <c r="D623" t="s">
        <v>26</v>
      </c>
      <c r="E623" t="s">
        <v>22</v>
      </c>
      <c r="F623">
        <v>4</v>
      </c>
      <c r="G623" t="s">
        <v>23</v>
      </c>
      <c r="H623" t="s">
        <v>20</v>
      </c>
      <c r="I623">
        <v>284.94</v>
      </c>
      <c r="J623" t="s">
        <v>20</v>
      </c>
      <c r="K623" t="s">
        <v>20</v>
      </c>
      <c r="L623">
        <v>284.94</v>
      </c>
      <c r="N623" t="s">
        <v>20</v>
      </c>
      <c r="O623">
        <v>0</v>
      </c>
      <c r="P623" t="s">
        <v>20</v>
      </c>
      <c r="Q623" t="s">
        <v>20</v>
      </c>
      <c r="R623">
        <v>0</v>
      </c>
      <c r="S623" s="1">
        <v>44622</v>
      </c>
      <c r="Z623" s="8"/>
    </row>
    <row r="624" spans="1:26" x14ac:dyDescent="0.3">
      <c r="A624">
        <v>6349202165</v>
      </c>
      <c r="B624" t="s">
        <v>19</v>
      </c>
      <c r="C624" t="s">
        <v>20</v>
      </c>
      <c r="D624" t="s">
        <v>26</v>
      </c>
      <c r="E624" t="s">
        <v>22</v>
      </c>
      <c r="F624">
        <v>4</v>
      </c>
      <c r="G624" t="s">
        <v>23</v>
      </c>
      <c r="H624" t="s">
        <v>20</v>
      </c>
      <c r="I624">
        <v>303.76</v>
      </c>
      <c r="J624" t="s">
        <v>20</v>
      </c>
      <c r="K624" t="s">
        <v>20</v>
      </c>
      <c r="L624">
        <v>303.76</v>
      </c>
      <c r="N624" t="s">
        <v>20</v>
      </c>
      <c r="O624">
        <v>0</v>
      </c>
      <c r="P624" t="s">
        <v>20</v>
      </c>
      <c r="Q624" t="s">
        <v>20</v>
      </c>
      <c r="R624">
        <v>0</v>
      </c>
      <c r="S624" s="1">
        <v>44622</v>
      </c>
      <c r="Z624" s="8"/>
    </row>
    <row r="625" spans="1:26" x14ac:dyDescent="0.3">
      <c r="A625">
        <v>4723066297</v>
      </c>
      <c r="B625" t="s">
        <v>19</v>
      </c>
      <c r="C625" t="s">
        <v>20</v>
      </c>
      <c r="D625" t="s">
        <v>26</v>
      </c>
      <c r="E625" t="s">
        <v>22</v>
      </c>
      <c r="F625">
        <v>4</v>
      </c>
      <c r="G625" t="s">
        <v>23</v>
      </c>
      <c r="H625" t="s">
        <v>20</v>
      </c>
      <c r="I625">
        <v>311.58</v>
      </c>
      <c r="J625" t="s">
        <v>20</v>
      </c>
      <c r="K625" t="s">
        <v>20</v>
      </c>
      <c r="L625">
        <v>311.58</v>
      </c>
      <c r="N625" t="s">
        <v>20</v>
      </c>
      <c r="O625">
        <v>0</v>
      </c>
      <c r="P625" t="s">
        <v>20</v>
      </c>
      <c r="Q625" t="s">
        <v>20</v>
      </c>
      <c r="R625">
        <v>0</v>
      </c>
      <c r="S625" s="1">
        <v>44622</v>
      </c>
      <c r="Z625" s="8"/>
    </row>
    <row r="626" spans="1:26" x14ac:dyDescent="0.3">
      <c r="A626">
        <v>6429773248</v>
      </c>
      <c r="B626" t="s">
        <v>19</v>
      </c>
      <c r="C626" t="s">
        <v>20</v>
      </c>
      <c r="D626" t="s">
        <v>26</v>
      </c>
      <c r="E626" t="s">
        <v>22</v>
      </c>
      <c r="F626">
        <v>4</v>
      </c>
      <c r="G626" t="s">
        <v>23</v>
      </c>
      <c r="H626" t="s">
        <v>20</v>
      </c>
      <c r="I626">
        <v>317.02999999999997</v>
      </c>
      <c r="J626" t="s">
        <v>20</v>
      </c>
      <c r="K626" t="s">
        <v>20</v>
      </c>
      <c r="L626">
        <v>317.02999999999997</v>
      </c>
      <c r="N626" t="s">
        <v>20</v>
      </c>
      <c r="O626">
        <v>0</v>
      </c>
      <c r="P626" t="s">
        <v>20</v>
      </c>
      <c r="Q626" t="s">
        <v>20</v>
      </c>
      <c r="R626">
        <v>0</v>
      </c>
      <c r="S626" s="1">
        <v>44622</v>
      </c>
      <c r="Z626" s="8"/>
    </row>
    <row r="627" spans="1:26" x14ac:dyDescent="0.3">
      <c r="A627">
        <v>6522461889</v>
      </c>
      <c r="B627" t="s">
        <v>19</v>
      </c>
      <c r="C627" t="s">
        <v>20</v>
      </c>
      <c r="D627" t="s">
        <v>26</v>
      </c>
      <c r="E627" t="s">
        <v>22</v>
      </c>
      <c r="F627">
        <v>4</v>
      </c>
      <c r="G627" t="s">
        <v>23</v>
      </c>
      <c r="H627" t="s">
        <v>20</v>
      </c>
      <c r="I627">
        <v>361.41</v>
      </c>
      <c r="J627" t="s">
        <v>20</v>
      </c>
      <c r="K627" t="s">
        <v>20</v>
      </c>
      <c r="L627">
        <v>361.41</v>
      </c>
      <c r="N627" t="s">
        <v>20</v>
      </c>
      <c r="O627">
        <v>0</v>
      </c>
      <c r="P627" t="s">
        <v>20</v>
      </c>
      <c r="Q627" t="s">
        <v>20</v>
      </c>
      <c r="R627">
        <v>0</v>
      </c>
      <c r="S627" s="1">
        <v>44622</v>
      </c>
      <c r="Z627" s="8"/>
    </row>
    <row r="628" spans="1:26" x14ac:dyDescent="0.3">
      <c r="A628">
        <v>9812450000</v>
      </c>
      <c r="B628" t="s">
        <v>19</v>
      </c>
      <c r="C628" t="s">
        <v>20</v>
      </c>
      <c r="D628" t="s">
        <v>26</v>
      </c>
      <c r="E628" t="s">
        <v>22</v>
      </c>
      <c r="F628">
        <v>4</v>
      </c>
      <c r="G628" t="s">
        <v>23</v>
      </c>
      <c r="H628" t="s">
        <v>20</v>
      </c>
      <c r="I628">
        <v>388.26</v>
      </c>
      <c r="J628" t="s">
        <v>20</v>
      </c>
      <c r="K628" t="s">
        <v>20</v>
      </c>
      <c r="L628">
        <v>388.26</v>
      </c>
      <c r="N628" t="s">
        <v>20</v>
      </c>
      <c r="O628">
        <v>0</v>
      </c>
      <c r="P628" t="s">
        <v>20</v>
      </c>
      <c r="Q628" t="s">
        <v>20</v>
      </c>
      <c r="R628">
        <v>0</v>
      </c>
      <c r="S628" s="1">
        <v>44622</v>
      </c>
      <c r="Z628" s="8"/>
    </row>
    <row r="629" spans="1:26" x14ac:dyDescent="0.3">
      <c r="A629">
        <v>476250000</v>
      </c>
      <c r="B629" t="s">
        <v>19</v>
      </c>
      <c r="C629" t="s">
        <v>20</v>
      </c>
      <c r="D629" t="s">
        <v>26</v>
      </c>
      <c r="E629" t="s">
        <v>22</v>
      </c>
      <c r="F629">
        <v>4</v>
      </c>
      <c r="G629" t="s">
        <v>23</v>
      </c>
      <c r="H629" t="s">
        <v>20</v>
      </c>
      <c r="I629">
        <v>516.34</v>
      </c>
      <c r="J629" t="s">
        <v>20</v>
      </c>
      <c r="K629" t="s">
        <v>20</v>
      </c>
      <c r="L629">
        <v>516.34</v>
      </c>
      <c r="N629" t="s">
        <v>20</v>
      </c>
      <c r="O629">
        <v>0</v>
      </c>
      <c r="P629" t="s">
        <v>20</v>
      </c>
      <c r="Q629" t="s">
        <v>20</v>
      </c>
      <c r="R629">
        <v>0</v>
      </c>
      <c r="S629" s="1">
        <v>44622</v>
      </c>
      <c r="Z629" s="8"/>
    </row>
    <row r="630" spans="1:26" x14ac:dyDescent="0.3">
      <c r="A630">
        <v>8813146045</v>
      </c>
      <c r="B630" t="s">
        <v>19</v>
      </c>
      <c r="C630" t="s">
        <v>20</v>
      </c>
      <c r="D630" t="s">
        <v>26</v>
      </c>
      <c r="E630" t="s">
        <v>22</v>
      </c>
      <c r="F630">
        <v>4</v>
      </c>
      <c r="G630" t="s">
        <v>23</v>
      </c>
      <c r="H630" t="s">
        <v>20</v>
      </c>
      <c r="I630">
        <v>519.83000000000004</v>
      </c>
      <c r="J630" t="s">
        <v>20</v>
      </c>
      <c r="K630" t="s">
        <v>20</v>
      </c>
      <c r="L630">
        <v>519.83000000000004</v>
      </c>
      <c r="N630" t="s">
        <v>20</v>
      </c>
      <c r="O630">
        <v>0</v>
      </c>
      <c r="P630" t="s">
        <v>20</v>
      </c>
      <c r="Q630" t="s">
        <v>20</v>
      </c>
      <c r="R630">
        <v>0</v>
      </c>
      <c r="S630" s="1">
        <v>44622</v>
      </c>
      <c r="Z630" s="8"/>
    </row>
    <row r="631" spans="1:26" x14ac:dyDescent="0.3">
      <c r="A631">
        <v>2490350000</v>
      </c>
      <c r="B631" t="s">
        <v>19</v>
      </c>
      <c r="C631" t="s">
        <v>20</v>
      </c>
      <c r="D631" t="s">
        <v>26</v>
      </c>
      <c r="E631" t="s">
        <v>22</v>
      </c>
      <c r="F631">
        <v>4</v>
      </c>
      <c r="G631" t="s">
        <v>23</v>
      </c>
      <c r="H631" t="s">
        <v>20</v>
      </c>
      <c r="I631">
        <v>546.22</v>
      </c>
      <c r="J631" t="s">
        <v>20</v>
      </c>
      <c r="K631" t="s">
        <v>20</v>
      </c>
      <c r="L631">
        <v>546.22</v>
      </c>
      <c r="N631" t="s">
        <v>20</v>
      </c>
      <c r="O631">
        <v>0</v>
      </c>
      <c r="P631" t="s">
        <v>20</v>
      </c>
      <c r="Q631" t="s">
        <v>20</v>
      </c>
      <c r="R631">
        <v>0</v>
      </c>
      <c r="S631" s="1">
        <v>44622</v>
      </c>
      <c r="Z631" s="8"/>
    </row>
    <row r="632" spans="1:26" x14ac:dyDescent="0.3">
      <c r="A632">
        <v>9128249312</v>
      </c>
      <c r="B632" t="s">
        <v>19</v>
      </c>
      <c r="C632" t="s">
        <v>20</v>
      </c>
      <c r="D632" t="s">
        <v>26</v>
      </c>
      <c r="E632" t="s">
        <v>22</v>
      </c>
      <c r="F632">
        <v>4</v>
      </c>
      <c r="G632" t="s">
        <v>23</v>
      </c>
      <c r="H632" t="s">
        <v>20</v>
      </c>
      <c r="I632">
        <v>729.5</v>
      </c>
      <c r="J632" t="s">
        <v>20</v>
      </c>
      <c r="K632" t="s">
        <v>20</v>
      </c>
      <c r="L632">
        <v>729.5</v>
      </c>
      <c r="N632" t="s">
        <v>20</v>
      </c>
      <c r="O632">
        <v>0</v>
      </c>
      <c r="P632" t="s">
        <v>20</v>
      </c>
      <c r="Q632" t="s">
        <v>20</v>
      </c>
      <c r="R632">
        <v>0</v>
      </c>
      <c r="S632" s="1">
        <v>44622</v>
      </c>
      <c r="Z632" s="8"/>
    </row>
    <row r="633" spans="1:26" x14ac:dyDescent="0.3">
      <c r="A633">
        <v>6711917620</v>
      </c>
      <c r="B633" t="s">
        <v>19</v>
      </c>
      <c r="C633" t="s">
        <v>20</v>
      </c>
      <c r="D633" t="s">
        <v>26</v>
      </c>
      <c r="E633" t="s">
        <v>22</v>
      </c>
      <c r="F633">
        <v>4</v>
      </c>
      <c r="G633" t="s">
        <v>23</v>
      </c>
      <c r="H633" t="s">
        <v>20</v>
      </c>
      <c r="I633">
        <v>729.62</v>
      </c>
      <c r="J633" t="s">
        <v>20</v>
      </c>
      <c r="K633" t="s">
        <v>20</v>
      </c>
      <c r="L633">
        <v>729.62</v>
      </c>
      <c r="N633" t="s">
        <v>20</v>
      </c>
      <c r="O633">
        <v>0</v>
      </c>
      <c r="P633" t="s">
        <v>20</v>
      </c>
      <c r="Q633" t="s">
        <v>20</v>
      </c>
      <c r="R633">
        <v>0</v>
      </c>
      <c r="S633" s="1">
        <v>44622</v>
      </c>
      <c r="Z633" s="8"/>
    </row>
    <row r="634" spans="1:26" x14ac:dyDescent="0.3">
      <c r="A634">
        <v>1632402123</v>
      </c>
      <c r="B634" t="s">
        <v>19</v>
      </c>
      <c r="C634" t="s">
        <v>20</v>
      </c>
      <c r="D634" t="s">
        <v>26</v>
      </c>
      <c r="E634" t="s">
        <v>22</v>
      </c>
      <c r="F634">
        <v>4</v>
      </c>
      <c r="G634" t="s">
        <v>23</v>
      </c>
      <c r="H634" t="s">
        <v>20</v>
      </c>
      <c r="I634">
        <v>1036.9000000000001</v>
      </c>
      <c r="J634" t="s">
        <v>20</v>
      </c>
      <c r="K634" t="s">
        <v>20</v>
      </c>
      <c r="L634">
        <v>1036.9000000000001</v>
      </c>
      <c r="N634" t="s">
        <v>20</v>
      </c>
      <c r="O634">
        <v>0</v>
      </c>
      <c r="P634" t="s">
        <v>20</v>
      </c>
      <c r="Q634" t="s">
        <v>20</v>
      </c>
      <c r="R634">
        <v>0</v>
      </c>
      <c r="S634" s="1">
        <v>44622</v>
      </c>
      <c r="Z634" s="8"/>
    </row>
    <row r="635" spans="1:26" x14ac:dyDescent="0.3">
      <c r="A635">
        <v>6360347020</v>
      </c>
      <c r="B635" t="s">
        <v>19</v>
      </c>
      <c r="C635" t="s">
        <v>20</v>
      </c>
      <c r="D635" t="s">
        <v>26</v>
      </c>
      <c r="E635" t="s">
        <v>22</v>
      </c>
      <c r="F635">
        <v>4</v>
      </c>
      <c r="G635" t="s">
        <v>23</v>
      </c>
      <c r="H635" t="s">
        <v>20</v>
      </c>
      <c r="I635">
        <v>1041.1400000000001</v>
      </c>
      <c r="J635" t="s">
        <v>20</v>
      </c>
      <c r="K635" t="s">
        <v>20</v>
      </c>
      <c r="L635">
        <v>1041.1400000000001</v>
      </c>
      <c r="N635" t="s">
        <v>20</v>
      </c>
      <c r="O635">
        <v>0</v>
      </c>
      <c r="P635" t="s">
        <v>20</v>
      </c>
      <c r="Q635" t="s">
        <v>20</v>
      </c>
      <c r="R635">
        <v>0</v>
      </c>
      <c r="S635" s="1">
        <v>44622</v>
      </c>
      <c r="Z635" s="8"/>
    </row>
    <row r="636" spans="1:26" x14ac:dyDescent="0.3">
      <c r="A636">
        <v>1739983824</v>
      </c>
      <c r="B636" t="s">
        <v>19</v>
      </c>
      <c r="C636" t="s">
        <v>20</v>
      </c>
      <c r="D636" t="s">
        <v>26</v>
      </c>
      <c r="E636" t="s">
        <v>22</v>
      </c>
      <c r="F636">
        <v>4</v>
      </c>
      <c r="G636" t="s">
        <v>23</v>
      </c>
      <c r="H636" t="s">
        <v>20</v>
      </c>
      <c r="I636">
        <v>1554.57</v>
      </c>
      <c r="J636" t="s">
        <v>20</v>
      </c>
      <c r="K636" t="s">
        <v>20</v>
      </c>
      <c r="L636">
        <v>1554.57</v>
      </c>
      <c r="N636" t="s">
        <v>20</v>
      </c>
      <c r="O636">
        <v>0</v>
      </c>
      <c r="P636" t="s">
        <v>20</v>
      </c>
      <c r="Q636" t="s">
        <v>20</v>
      </c>
      <c r="R636">
        <v>0</v>
      </c>
      <c r="S636" s="1">
        <v>44622</v>
      </c>
      <c r="Z636" s="8"/>
    </row>
    <row r="637" spans="1:26" x14ac:dyDescent="0.3">
      <c r="A637">
        <v>1182250000</v>
      </c>
      <c r="B637" t="s">
        <v>19</v>
      </c>
      <c r="C637" t="s">
        <v>20</v>
      </c>
      <c r="D637" t="s">
        <v>26</v>
      </c>
      <c r="E637" t="s">
        <v>22</v>
      </c>
      <c r="F637">
        <v>4</v>
      </c>
      <c r="G637" t="s">
        <v>23</v>
      </c>
      <c r="H637" t="s">
        <v>20</v>
      </c>
      <c r="I637">
        <v>1692.61</v>
      </c>
      <c r="J637" t="s">
        <v>20</v>
      </c>
      <c r="K637" t="s">
        <v>20</v>
      </c>
      <c r="L637">
        <v>1692.61</v>
      </c>
      <c r="N637" t="s">
        <v>20</v>
      </c>
      <c r="O637">
        <v>0</v>
      </c>
      <c r="P637" t="s">
        <v>20</v>
      </c>
      <c r="Q637" t="s">
        <v>20</v>
      </c>
      <c r="R637">
        <v>0</v>
      </c>
      <c r="S637" s="1">
        <v>44622</v>
      </c>
      <c r="Z637" s="8"/>
    </row>
    <row r="638" spans="1:26" x14ac:dyDescent="0.3">
      <c r="A638">
        <v>3213660819</v>
      </c>
      <c r="B638" t="s">
        <v>19</v>
      </c>
      <c r="C638" t="s">
        <v>20</v>
      </c>
      <c r="D638" t="s">
        <v>26</v>
      </c>
      <c r="E638" t="s">
        <v>22</v>
      </c>
      <c r="F638">
        <v>4</v>
      </c>
      <c r="G638" t="s">
        <v>23</v>
      </c>
      <c r="H638" t="s">
        <v>20</v>
      </c>
      <c r="I638">
        <v>1827.69</v>
      </c>
      <c r="J638" t="s">
        <v>20</v>
      </c>
      <c r="K638" t="s">
        <v>20</v>
      </c>
      <c r="L638">
        <v>1827.69</v>
      </c>
      <c r="N638" t="s">
        <v>20</v>
      </c>
      <c r="O638">
        <v>0</v>
      </c>
      <c r="P638" t="s">
        <v>20</v>
      </c>
      <c r="Q638" t="s">
        <v>20</v>
      </c>
      <c r="R638">
        <v>0</v>
      </c>
      <c r="S638" s="1">
        <v>44622</v>
      </c>
      <c r="Z638" s="8"/>
    </row>
    <row r="639" spans="1:26" x14ac:dyDescent="0.3">
      <c r="A639">
        <v>6248321767</v>
      </c>
      <c r="B639" t="s">
        <v>19</v>
      </c>
      <c r="C639" t="s">
        <v>20</v>
      </c>
      <c r="D639" t="s">
        <v>26</v>
      </c>
      <c r="E639" t="s">
        <v>22</v>
      </c>
      <c r="F639">
        <v>4</v>
      </c>
      <c r="G639" t="s">
        <v>23</v>
      </c>
      <c r="H639" t="s">
        <v>20</v>
      </c>
      <c r="I639">
        <v>1987.44</v>
      </c>
      <c r="J639" t="s">
        <v>20</v>
      </c>
      <c r="K639" t="s">
        <v>20</v>
      </c>
      <c r="L639">
        <v>1987.44</v>
      </c>
      <c r="N639" t="s">
        <v>20</v>
      </c>
      <c r="O639">
        <v>0</v>
      </c>
      <c r="P639" t="s">
        <v>20</v>
      </c>
      <c r="Q639" t="s">
        <v>20</v>
      </c>
      <c r="R639">
        <v>0</v>
      </c>
      <c r="S639" s="1">
        <v>44622</v>
      </c>
      <c r="Z639" s="8"/>
    </row>
    <row r="640" spans="1:26" x14ac:dyDescent="0.3">
      <c r="A640">
        <v>468986285</v>
      </c>
      <c r="B640" t="s">
        <v>19</v>
      </c>
      <c r="C640" t="s">
        <v>20</v>
      </c>
      <c r="D640" t="s">
        <v>26</v>
      </c>
      <c r="E640" t="s">
        <v>22</v>
      </c>
      <c r="F640">
        <v>4</v>
      </c>
      <c r="G640" t="s">
        <v>23</v>
      </c>
      <c r="H640" t="s">
        <v>20</v>
      </c>
      <c r="I640">
        <v>2309.58</v>
      </c>
      <c r="J640" t="s">
        <v>20</v>
      </c>
      <c r="K640" t="s">
        <v>20</v>
      </c>
      <c r="L640">
        <v>2309.58</v>
      </c>
      <c r="N640" t="s">
        <v>20</v>
      </c>
      <c r="O640">
        <v>0</v>
      </c>
      <c r="P640" t="s">
        <v>20</v>
      </c>
      <c r="Q640" t="s">
        <v>20</v>
      </c>
      <c r="R640">
        <v>0</v>
      </c>
      <c r="S640" s="1">
        <v>44622</v>
      </c>
      <c r="Z640" s="8"/>
    </row>
    <row r="641" spans="1:26" x14ac:dyDescent="0.3">
      <c r="A641">
        <v>3045921374</v>
      </c>
      <c r="B641" t="s">
        <v>19</v>
      </c>
      <c r="C641" t="s">
        <v>20</v>
      </c>
      <c r="D641" t="s">
        <v>26</v>
      </c>
      <c r="E641" t="s">
        <v>22</v>
      </c>
      <c r="F641">
        <v>4</v>
      </c>
      <c r="G641" t="s">
        <v>23</v>
      </c>
      <c r="H641" t="s">
        <v>20</v>
      </c>
      <c r="I641">
        <v>2540.6799999999998</v>
      </c>
      <c r="J641" t="s">
        <v>20</v>
      </c>
      <c r="K641" t="s">
        <v>20</v>
      </c>
      <c r="L641">
        <v>2540.6799999999998</v>
      </c>
      <c r="N641" t="s">
        <v>20</v>
      </c>
      <c r="O641">
        <v>0</v>
      </c>
      <c r="P641" t="s">
        <v>20</v>
      </c>
      <c r="Q641" t="s">
        <v>20</v>
      </c>
      <c r="R641">
        <v>0</v>
      </c>
      <c r="S641" s="1">
        <v>44622</v>
      </c>
      <c r="Z641" s="8"/>
    </row>
    <row r="642" spans="1:26" x14ac:dyDescent="0.3">
      <c r="A642">
        <v>6627895908</v>
      </c>
      <c r="B642" t="s">
        <v>19</v>
      </c>
      <c r="C642" t="s">
        <v>20</v>
      </c>
      <c r="D642" t="s">
        <v>26</v>
      </c>
      <c r="E642" t="s">
        <v>22</v>
      </c>
      <c r="F642">
        <v>4</v>
      </c>
      <c r="G642" t="s">
        <v>23</v>
      </c>
      <c r="H642" t="s">
        <v>20</v>
      </c>
      <c r="I642">
        <v>3079.06</v>
      </c>
      <c r="J642" t="s">
        <v>20</v>
      </c>
      <c r="K642" t="s">
        <v>20</v>
      </c>
      <c r="L642">
        <v>3079.06</v>
      </c>
      <c r="N642" t="s">
        <v>20</v>
      </c>
      <c r="O642">
        <v>0</v>
      </c>
      <c r="P642" t="s">
        <v>20</v>
      </c>
      <c r="Q642" t="s">
        <v>20</v>
      </c>
      <c r="R642">
        <v>0</v>
      </c>
      <c r="S642" s="1">
        <v>44622</v>
      </c>
      <c r="Z642" s="8"/>
    </row>
    <row r="643" spans="1:26" x14ac:dyDescent="0.3">
      <c r="A643">
        <v>2462800563</v>
      </c>
      <c r="B643" t="s">
        <v>19</v>
      </c>
      <c r="C643" t="s">
        <v>20</v>
      </c>
      <c r="D643" t="s">
        <v>26</v>
      </c>
      <c r="E643" t="s">
        <v>22</v>
      </c>
      <c r="F643">
        <v>4</v>
      </c>
      <c r="G643" t="s">
        <v>23</v>
      </c>
      <c r="H643" t="s">
        <v>20</v>
      </c>
      <c r="I643">
        <v>3346.62</v>
      </c>
      <c r="J643" t="s">
        <v>20</v>
      </c>
      <c r="K643" t="s">
        <v>20</v>
      </c>
      <c r="L643">
        <v>3346.62</v>
      </c>
      <c r="N643" t="s">
        <v>20</v>
      </c>
      <c r="O643">
        <v>0</v>
      </c>
      <c r="P643" t="s">
        <v>20</v>
      </c>
      <c r="Q643" t="s">
        <v>20</v>
      </c>
      <c r="R643">
        <v>0</v>
      </c>
      <c r="S643" s="1">
        <v>44622</v>
      </c>
      <c r="Z643" s="8"/>
    </row>
    <row r="644" spans="1:26" x14ac:dyDescent="0.3">
      <c r="A644">
        <v>1633350000</v>
      </c>
      <c r="B644" t="s">
        <v>19</v>
      </c>
      <c r="C644" t="s">
        <v>20</v>
      </c>
      <c r="D644" t="s">
        <v>26</v>
      </c>
      <c r="E644" t="s">
        <v>22</v>
      </c>
      <c r="F644">
        <v>4</v>
      </c>
      <c r="G644" t="s">
        <v>23</v>
      </c>
      <c r="H644" t="s">
        <v>20</v>
      </c>
      <c r="I644">
        <v>4004.43</v>
      </c>
      <c r="J644" t="s">
        <v>20</v>
      </c>
      <c r="K644" t="s">
        <v>20</v>
      </c>
      <c r="L644">
        <v>4004.43</v>
      </c>
      <c r="N644" t="s">
        <v>20</v>
      </c>
      <c r="O644">
        <v>0</v>
      </c>
      <c r="P644" t="s">
        <v>20</v>
      </c>
      <c r="Q644" t="s">
        <v>20</v>
      </c>
      <c r="R644">
        <v>0</v>
      </c>
      <c r="S644" s="1">
        <v>44622</v>
      </c>
      <c r="Z644" s="8"/>
    </row>
    <row r="645" spans="1:26" x14ac:dyDescent="0.3">
      <c r="A645">
        <v>3172250000</v>
      </c>
      <c r="B645" t="s">
        <v>19</v>
      </c>
      <c r="C645" t="s">
        <v>20</v>
      </c>
      <c r="D645" t="s">
        <v>26</v>
      </c>
      <c r="E645" t="s">
        <v>22</v>
      </c>
      <c r="F645">
        <v>4</v>
      </c>
      <c r="G645" t="s">
        <v>23</v>
      </c>
      <c r="H645" t="s">
        <v>20</v>
      </c>
      <c r="I645">
        <v>4033.53</v>
      </c>
      <c r="J645" t="s">
        <v>20</v>
      </c>
      <c r="K645" t="s">
        <v>20</v>
      </c>
      <c r="L645">
        <v>4033.53</v>
      </c>
      <c r="N645" t="s">
        <v>20</v>
      </c>
      <c r="O645">
        <v>0</v>
      </c>
      <c r="P645" t="s">
        <v>20</v>
      </c>
      <c r="Q645" t="s">
        <v>20</v>
      </c>
      <c r="R645">
        <v>0</v>
      </c>
      <c r="S645" s="1">
        <v>44622</v>
      </c>
      <c r="Z645" s="8"/>
    </row>
    <row r="646" spans="1:26" x14ac:dyDescent="0.3">
      <c r="A646">
        <v>3603550000</v>
      </c>
      <c r="B646" t="s">
        <v>19</v>
      </c>
      <c r="C646" t="s">
        <v>20</v>
      </c>
      <c r="D646" t="s">
        <v>26</v>
      </c>
      <c r="E646" t="s">
        <v>22</v>
      </c>
      <c r="F646">
        <v>4</v>
      </c>
      <c r="G646" t="s">
        <v>23</v>
      </c>
      <c r="H646" t="s">
        <v>20</v>
      </c>
      <c r="I646">
        <v>4679.2299999999996</v>
      </c>
      <c r="J646" t="s">
        <v>20</v>
      </c>
      <c r="K646" t="s">
        <v>20</v>
      </c>
      <c r="L646">
        <v>4679.2299999999996</v>
      </c>
      <c r="N646" t="s">
        <v>20</v>
      </c>
      <c r="O646">
        <v>0</v>
      </c>
      <c r="P646" t="s">
        <v>20</v>
      </c>
      <c r="Q646" t="s">
        <v>20</v>
      </c>
      <c r="R646">
        <v>0</v>
      </c>
      <c r="S646" s="1">
        <v>44622</v>
      </c>
      <c r="Z646" s="8"/>
    </row>
    <row r="647" spans="1:26" x14ac:dyDescent="0.3">
      <c r="A647">
        <v>9423025348</v>
      </c>
      <c r="B647" t="s">
        <v>19</v>
      </c>
      <c r="C647" t="s">
        <v>20</v>
      </c>
      <c r="D647" t="s">
        <v>26</v>
      </c>
      <c r="E647" t="s">
        <v>22</v>
      </c>
      <c r="F647">
        <v>4</v>
      </c>
      <c r="G647" t="s">
        <v>23</v>
      </c>
      <c r="H647" t="s">
        <v>20</v>
      </c>
      <c r="I647">
        <v>7482.08</v>
      </c>
      <c r="J647" t="s">
        <v>20</v>
      </c>
      <c r="K647" t="s">
        <v>20</v>
      </c>
      <c r="L647">
        <v>7482.08</v>
      </c>
      <c r="N647" t="s">
        <v>20</v>
      </c>
      <c r="O647">
        <v>0</v>
      </c>
      <c r="P647" t="s">
        <v>20</v>
      </c>
      <c r="Q647" t="s">
        <v>20</v>
      </c>
      <c r="R647">
        <v>0</v>
      </c>
      <c r="S647" s="1">
        <v>44622</v>
      </c>
      <c r="Z647" s="8"/>
    </row>
    <row r="648" spans="1:26" x14ac:dyDescent="0.3">
      <c r="A648">
        <v>2538464620</v>
      </c>
      <c r="B648" t="s">
        <v>19</v>
      </c>
      <c r="C648" t="s">
        <v>20</v>
      </c>
      <c r="D648" t="s">
        <v>26</v>
      </c>
      <c r="E648" t="s">
        <v>22</v>
      </c>
      <c r="F648">
        <v>4</v>
      </c>
      <c r="G648" t="s">
        <v>23</v>
      </c>
      <c r="H648" t="s">
        <v>20</v>
      </c>
      <c r="I648">
        <v>11814.83</v>
      </c>
      <c r="J648" t="s">
        <v>20</v>
      </c>
      <c r="K648" t="s">
        <v>20</v>
      </c>
      <c r="L648">
        <v>11814.83</v>
      </c>
      <c r="N648" t="s">
        <v>20</v>
      </c>
      <c r="O648">
        <v>0</v>
      </c>
      <c r="P648" t="s">
        <v>20</v>
      </c>
      <c r="Q648" t="s">
        <v>20</v>
      </c>
      <c r="R648">
        <v>0</v>
      </c>
      <c r="S648" s="1">
        <v>44622</v>
      </c>
      <c r="Z648" s="8"/>
    </row>
    <row r="649" spans="1:26" x14ac:dyDescent="0.3">
      <c r="A649">
        <v>1560938452</v>
      </c>
      <c r="B649" t="s">
        <v>19</v>
      </c>
      <c r="C649" t="s">
        <v>20</v>
      </c>
      <c r="D649" t="s">
        <v>26</v>
      </c>
      <c r="E649" t="s">
        <v>22</v>
      </c>
      <c r="F649">
        <v>4</v>
      </c>
      <c r="G649" t="s">
        <v>23</v>
      </c>
      <c r="H649" t="s">
        <v>20</v>
      </c>
      <c r="I649">
        <v>17878.46</v>
      </c>
      <c r="J649" t="s">
        <v>20</v>
      </c>
      <c r="K649" t="s">
        <v>20</v>
      </c>
      <c r="L649">
        <v>17878.46</v>
      </c>
      <c r="N649" t="s">
        <v>20</v>
      </c>
      <c r="O649">
        <v>0</v>
      </c>
      <c r="P649" t="s">
        <v>20</v>
      </c>
      <c r="Q649" t="s">
        <v>20</v>
      </c>
      <c r="R649">
        <v>0</v>
      </c>
      <c r="S649" s="1">
        <v>44622</v>
      </c>
      <c r="Z649" s="8"/>
    </row>
    <row r="650" spans="1:26" x14ac:dyDescent="0.3">
      <c r="A650">
        <v>92250000</v>
      </c>
      <c r="B650" t="s">
        <v>19</v>
      </c>
      <c r="C650" t="s">
        <v>20</v>
      </c>
      <c r="D650" t="s">
        <v>26</v>
      </c>
      <c r="E650" t="s">
        <v>22</v>
      </c>
      <c r="F650">
        <v>4</v>
      </c>
      <c r="G650" t="s">
        <v>23</v>
      </c>
      <c r="H650" t="s">
        <v>20</v>
      </c>
      <c r="I650">
        <v>18498.37</v>
      </c>
      <c r="J650" t="s">
        <v>20</v>
      </c>
      <c r="K650" t="s">
        <v>20</v>
      </c>
      <c r="L650">
        <v>18498.37</v>
      </c>
      <c r="N650" t="s">
        <v>20</v>
      </c>
      <c r="O650">
        <v>0</v>
      </c>
      <c r="P650" t="s">
        <v>20</v>
      </c>
      <c r="Q650" t="s">
        <v>20</v>
      </c>
      <c r="R650">
        <v>0</v>
      </c>
      <c r="S650" s="1">
        <v>44622</v>
      </c>
      <c r="Z650" s="8"/>
    </row>
    <row r="651" spans="1:26" x14ac:dyDescent="0.3">
      <c r="A651">
        <v>1731649068</v>
      </c>
      <c r="B651" t="s">
        <v>19</v>
      </c>
      <c r="C651" t="s">
        <v>20</v>
      </c>
      <c r="D651" t="s">
        <v>26</v>
      </c>
      <c r="E651" t="s">
        <v>22</v>
      </c>
      <c r="F651">
        <v>4</v>
      </c>
      <c r="G651" t="s">
        <v>25</v>
      </c>
      <c r="H651" t="s">
        <v>20</v>
      </c>
      <c r="I651">
        <v>37.229999999999997</v>
      </c>
      <c r="J651" t="s">
        <v>20</v>
      </c>
      <c r="K651" t="s">
        <v>20</v>
      </c>
      <c r="L651">
        <v>37.229999999999997</v>
      </c>
      <c r="N651" t="s">
        <v>20</v>
      </c>
      <c r="O651">
        <v>0</v>
      </c>
      <c r="P651" t="s">
        <v>20</v>
      </c>
      <c r="Q651" t="s">
        <v>20</v>
      </c>
      <c r="R651">
        <v>0</v>
      </c>
      <c r="S651" s="1">
        <v>44622</v>
      </c>
      <c r="Z651" s="8"/>
    </row>
    <row r="652" spans="1:26" x14ac:dyDescent="0.3">
      <c r="A652">
        <v>3470550064</v>
      </c>
      <c r="B652" t="s">
        <v>19</v>
      </c>
      <c r="C652" t="s">
        <v>20</v>
      </c>
      <c r="D652" t="s">
        <v>26</v>
      </c>
      <c r="E652" t="s">
        <v>22</v>
      </c>
      <c r="F652">
        <v>4</v>
      </c>
      <c r="G652" t="s">
        <v>25</v>
      </c>
      <c r="H652" t="s">
        <v>20</v>
      </c>
      <c r="I652">
        <v>90.26</v>
      </c>
      <c r="J652" t="s">
        <v>20</v>
      </c>
      <c r="K652" t="s">
        <v>20</v>
      </c>
      <c r="L652">
        <v>90.26</v>
      </c>
      <c r="N652" t="s">
        <v>20</v>
      </c>
      <c r="O652">
        <v>0</v>
      </c>
      <c r="P652" t="s">
        <v>20</v>
      </c>
      <c r="Q652" t="s">
        <v>20</v>
      </c>
      <c r="R652">
        <v>0</v>
      </c>
      <c r="S652" s="1">
        <v>44622</v>
      </c>
      <c r="Z652" s="8"/>
    </row>
    <row r="653" spans="1:26" x14ac:dyDescent="0.3">
      <c r="A653">
        <v>3440616712</v>
      </c>
      <c r="B653" t="s">
        <v>19</v>
      </c>
      <c r="C653" t="s">
        <v>20</v>
      </c>
      <c r="D653" t="s">
        <v>26</v>
      </c>
      <c r="E653" t="s">
        <v>22</v>
      </c>
      <c r="F653">
        <v>4</v>
      </c>
      <c r="G653" t="s">
        <v>25</v>
      </c>
      <c r="H653" t="s">
        <v>20</v>
      </c>
      <c r="I653">
        <v>227.57</v>
      </c>
      <c r="J653" t="s">
        <v>20</v>
      </c>
      <c r="K653" t="s">
        <v>20</v>
      </c>
      <c r="L653">
        <v>227.57</v>
      </c>
      <c r="N653" t="s">
        <v>20</v>
      </c>
      <c r="O653">
        <v>0</v>
      </c>
      <c r="P653" t="s">
        <v>20</v>
      </c>
      <c r="Q653" t="s">
        <v>20</v>
      </c>
      <c r="R653">
        <v>0</v>
      </c>
      <c r="S653" s="1">
        <v>44622</v>
      </c>
      <c r="Z653" s="8"/>
    </row>
    <row r="654" spans="1:26" x14ac:dyDescent="0.3">
      <c r="A654">
        <v>2895150000</v>
      </c>
      <c r="B654" t="s">
        <v>19</v>
      </c>
      <c r="C654" t="s">
        <v>20</v>
      </c>
      <c r="D654" t="s">
        <v>26</v>
      </c>
      <c r="E654" t="s">
        <v>22</v>
      </c>
      <c r="F654">
        <v>4</v>
      </c>
      <c r="G654" t="s">
        <v>25</v>
      </c>
      <c r="H654" t="s">
        <v>20</v>
      </c>
      <c r="I654">
        <v>253.5</v>
      </c>
      <c r="J654" t="s">
        <v>20</v>
      </c>
      <c r="K654" t="s">
        <v>20</v>
      </c>
      <c r="L654">
        <v>253.5</v>
      </c>
      <c r="N654" t="s">
        <v>20</v>
      </c>
      <c r="O654">
        <v>0</v>
      </c>
      <c r="P654" t="s">
        <v>20</v>
      </c>
      <c r="Q654" t="s">
        <v>20</v>
      </c>
      <c r="R654">
        <v>0</v>
      </c>
      <c r="S654" s="1">
        <v>44622</v>
      </c>
      <c r="Z654" s="8"/>
    </row>
    <row r="655" spans="1:26" x14ac:dyDescent="0.3">
      <c r="A655">
        <v>8169350000</v>
      </c>
      <c r="B655" t="s">
        <v>19</v>
      </c>
      <c r="C655" t="s">
        <v>20</v>
      </c>
      <c r="D655" t="s">
        <v>26</v>
      </c>
      <c r="E655" t="s">
        <v>22</v>
      </c>
      <c r="F655">
        <v>4</v>
      </c>
      <c r="G655" t="s">
        <v>25</v>
      </c>
      <c r="H655" t="s">
        <v>20</v>
      </c>
      <c r="I655">
        <v>419.23</v>
      </c>
      <c r="J655" t="s">
        <v>20</v>
      </c>
      <c r="K655" t="s">
        <v>20</v>
      </c>
      <c r="L655">
        <v>419.23</v>
      </c>
      <c r="N655" t="s">
        <v>20</v>
      </c>
      <c r="O655">
        <v>0</v>
      </c>
      <c r="P655" t="s">
        <v>20</v>
      </c>
      <c r="Q655" t="s">
        <v>20</v>
      </c>
      <c r="R655">
        <v>0</v>
      </c>
      <c r="S655" s="1">
        <v>44622</v>
      </c>
      <c r="Z655" s="8"/>
    </row>
    <row r="656" spans="1:26" x14ac:dyDescent="0.3">
      <c r="A656">
        <v>6326559013</v>
      </c>
      <c r="B656" t="s">
        <v>19</v>
      </c>
      <c r="C656" t="s">
        <v>20</v>
      </c>
      <c r="D656" t="s">
        <v>26</v>
      </c>
      <c r="E656" t="s">
        <v>22</v>
      </c>
      <c r="F656">
        <v>4</v>
      </c>
      <c r="G656" t="s">
        <v>25</v>
      </c>
      <c r="H656" t="s">
        <v>20</v>
      </c>
      <c r="I656">
        <v>593.34</v>
      </c>
      <c r="J656" t="s">
        <v>20</v>
      </c>
      <c r="K656" t="s">
        <v>20</v>
      </c>
      <c r="L656">
        <v>593.34</v>
      </c>
      <c r="N656" t="s">
        <v>20</v>
      </c>
      <c r="O656">
        <v>0</v>
      </c>
      <c r="P656" t="s">
        <v>20</v>
      </c>
      <c r="Q656" t="s">
        <v>20</v>
      </c>
      <c r="R656">
        <v>0</v>
      </c>
      <c r="S656" s="1">
        <v>44622</v>
      </c>
      <c r="Z656" s="8"/>
    </row>
    <row r="657" spans="1:26" x14ac:dyDescent="0.3">
      <c r="A657">
        <v>2633650000</v>
      </c>
      <c r="B657" t="s">
        <v>19</v>
      </c>
      <c r="C657" t="s">
        <v>20</v>
      </c>
      <c r="D657" t="s">
        <v>26</v>
      </c>
      <c r="E657" t="s">
        <v>22</v>
      </c>
      <c r="F657">
        <v>4</v>
      </c>
      <c r="G657" t="s">
        <v>25</v>
      </c>
      <c r="H657" t="s">
        <v>20</v>
      </c>
      <c r="I657">
        <v>702.38</v>
      </c>
      <c r="J657" t="s">
        <v>20</v>
      </c>
      <c r="K657" t="s">
        <v>20</v>
      </c>
      <c r="L657">
        <v>702.38</v>
      </c>
      <c r="N657" t="s">
        <v>20</v>
      </c>
      <c r="O657">
        <v>0</v>
      </c>
      <c r="P657" t="s">
        <v>20</v>
      </c>
      <c r="Q657" t="s">
        <v>20</v>
      </c>
      <c r="R657">
        <v>0</v>
      </c>
      <c r="S657" s="1">
        <v>44622</v>
      </c>
      <c r="Z657" s="8"/>
    </row>
    <row r="658" spans="1:26" x14ac:dyDescent="0.3">
      <c r="A658">
        <v>5962611572</v>
      </c>
      <c r="B658" t="s">
        <v>19</v>
      </c>
      <c r="C658" t="s">
        <v>20</v>
      </c>
      <c r="D658" t="s">
        <v>26</v>
      </c>
      <c r="E658" t="s">
        <v>22</v>
      </c>
      <c r="F658">
        <v>4</v>
      </c>
      <c r="G658" t="s">
        <v>25</v>
      </c>
      <c r="H658" t="s">
        <v>20</v>
      </c>
      <c r="I658">
        <v>1624.9</v>
      </c>
      <c r="J658" t="s">
        <v>20</v>
      </c>
      <c r="K658" t="s">
        <v>20</v>
      </c>
      <c r="L658">
        <v>1624.9</v>
      </c>
      <c r="N658" t="s">
        <v>20</v>
      </c>
      <c r="O658">
        <v>0</v>
      </c>
      <c r="P658" t="s">
        <v>20</v>
      </c>
      <c r="Q658" t="s">
        <v>20</v>
      </c>
      <c r="R658">
        <v>0</v>
      </c>
      <c r="S658" s="1">
        <v>44622</v>
      </c>
      <c r="Z658" s="8"/>
    </row>
    <row r="659" spans="1:26" x14ac:dyDescent="0.3">
      <c r="A659">
        <v>3492250000</v>
      </c>
      <c r="B659" t="s">
        <v>19</v>
      </c>
      <c r="C659" t="s">
        <v>20</v>
      </c>
      <c r="D659" t="s">
        <v>26</v>
      </c>
      <c r="E659" t="s">
        <v>22</v>
      </c>
      <c r="F659">
        <v>4</v>
      </c>
      <c r="G659" t="s">
        <v>25</v>
      </c>
      <c r="H659" t="s">
        <v>20</v>
      </c>
      <c r="I659">
        <v>23560.03</v>
      </c>
      <c r="J659" t="s">
        <v>20</v>
      </c>
      <c r="K659" t="s">
        <v>20</v>
      </c>
      <c r="L659">
        <v>23560.03</v>
      </c>
      <c r="N659" t="s">
        <v>20</v>
      </c>
      <c r="O659">
        <v>0</v>
      </c>
      <c r="P659" t="s">
        <v>20</v>
      </c>
      <c r="Q659" t="s">
        <v>20</v>
      </c>
      <c r="R659">
        <v>0</v>
      </c>
      <c r="S659" s="1">
        <v>44622</v>
      </c>
      <c r="Z659" s="8"/>
    </row>
    <row r="660" spans="1:26" x14ac:dyDescent="0.3">
      <c r="A660">
        <v>4416350000</v>
      </c>
      <c r="B660" t="s">
        <v>19</v>
      </c>
      <c r="C660" t="s">
        <v>20</v>
      </c>
      <c r="D660" t="s">
        <v>21</v>
      </c>
      <c r="E660" t="s">
        <v>22</v>
      </c>
      <c r="F660">
        <v>2</v>
      </c>
      <c r="G660" t="s">
        <v>23</v>
      </c>
      <c r="H660" t="s">
        <v>20</v>
      </c>
      <c r="I660">
        <v>6.3</v>
      </c>
      <c r="J660" t="s">
        <v>20</v>
      </c>
      <c r="K660" t="s">
        <v>20</v>
      </c>
      <c r="L660">
        <v>6.3</v>
      </c>
      <c r="N660" t="s">
        <v>20</v>
      </c>
      <c r="O660">
        <v>6.3</v>
      </c>
      <c r="P660" t="s">
        <v>20</v>
      </c>
      <c r="Q660" t="s">
        <v>20</v>
      </c>
      <c r="R660">
        <v>6.3</v>
      </c>
      <c r="S660" s="1">
        <v>44622</v>
      </c>
      <c r="Z660" s="8"/>
    </row>
    <row r="661" spans="1:26" x14ac:dyDescent="0.3">
      <c r="A661">
        <v>8929333727</v>
      </c>
      <c r="B661" t="s">
        <v>19</v>
      </c>
      <c r="C661" t="s">
        <v>20</v>
      </c>
      <c r="D661" t="s">
        <v>21</v>
      </c>
      <c r="E661" t="s">
        <v>22</v>
      </c>
      <c r="F661">
        <v>2</v>
      </c>
      <c r="G661" t="s">
        <v>23</v>
      </c>
      <c r="H661" t="s">
        <v>20</v>
      </c>
      <c r="I661">
        <v>6.72</v>
      </c>
      <c r="J661" t="s">
        <v>20</v>
      </c>
      <c r="K661" t="s">
        <v>20</v>
      </c>
      <c r="L661">
        <v>6.72</v>
      </c>
      <c r="N661" t="s">
        <v>20</v>
      </c>
      <c r="O661">
        <v>6.72</v>
      </c>
      <c r="P661" t="s">
        <v>20</v>
      </c>
      <c r="Q661" t="s">
        <v>20</v>
      </c>
      <c r="R661">
        <v>6.72</v>
      </c>
      <c r="S661" s="1">
        <v>44622</v>
      </c>
      <c r="Z661" s="8"/>
    </row>
    <row r="662" spans="1:26" x14ac:dyDescent="0.3">
      <c r="A662">
        <v>9127973181</v>
      </c>
      <c r="B662" t="s">
        <v>19</v>
      </c>
      <c r="C662" t="s">
        <v>20</v>
      </c>
      <c r="D662" t="s">
        <v>21</v>
      </c>
      <c r="E662" t="s">
        <v>22</v>
      </c>
      <c r="F662">
        <v>2</v>
      </c>
      <c r="G662" t="s">
        <v>23</v>
      </c>
      <c r="H662" t="s">
        <v>20</v>
      </c>
      <c r="I662">
        <v>12.6</v>
      </c>
      <c r="J662" t="s">
        <v>20</v>
      </c>
      <c r="K662" t="s">
        <v>20</v>
      </c>
      <c r="L662">
        <v>12.6</v>
      </c>
      <c r="N662" t="s">
        <v>20</v>
      </c>
      <c r="O662">
        <v>12.6</v>
      </c>
      <c r="P662" t="s">
        <v>20</v>
      </c>
      <c r="Q662" t="s">
        <v>20</v>
      </c>
      <c r="R662">
        <v>12.6</v>
      </c>
      <c r="S662" s="1">
        <v>44622</v>
      </c>
      <c r="Z662" s="8"/>
    </row>
    <row r="663" spans="1:26" x14ac:dyDescent="0.3">
      <c r="A663">
        <v>903341849</v>
      </c>
      <c r="B663" t="s">
        <v>19</v>
      </c>
      <c r="C663" t="s">
        <v>20</v>
      </c>
      <c r="D663" t="s">
        <v>21</v>
      </c>
      <c r="E663" t="s">
        <v>22</v>
      </c>
      <c r="F663">
        <v>2</v>
      </c>
      <c r="G663" t="s">
        <v>23</v>
      </c>
      <c r="H663" t="s">
        <v>20</v>
      </c>
      <c r="I663">
        <v>18.16</v>
      </c>
      <c r="J663" t="s">
        <v>20</v>
      </c>
      <c r="K663" t="s">
        <v>20</v>
      </c>
      <c r="L663">
        <v>18.16</v>
      </c>
      <c r="N663" t="s">
        <v>20</v>
      </c>
      <c r="O663">
        <v>18.16</v>
      </c>
      <c r="P663" t="s">
        <v>20</v>
      </c>
      <c r="Q663" t="s">
        <v>20</v>
      </c>
      <c r="R663">
        <v>18.16</v>
      </c>
      <c r="S663" s="1">
        <v>44622</v>
      </c>
      <c r="Z663" s="8"/>
    </row>
    <row r="664" spans="1:26" x14ac:dyDescent="0.3">
      <c r="A664">
        <v>4680639436</v>
      </c>
      <c r="B664" t="s">
        <v>19</v>
      </c>
      <c r="C664" t="s">
        <v>20</v>
      </c>
      <c r="D664" t="s">
        <v>21</v>
      </c>
      <c r="E664" t="s">
        <v>22</v>
      </c>
      <c r="F664">
        <v>2</v>
      </c>
      <c r="G664" t="s">
        <v>23</v>
      </c>
      <c r="H664" t="s">
        <v>20</v>
      </c>
      <c r="I664">
        <v>18.96</v>
      </c>
      <c r="J664" t="s">
        <v>20</v>
      </c>
      <c r="K664" t="s">
        <v>20</v>
      </c>
      <c r="L664">
        <v>18.96</v>
      </c>
      <c r="N664" t="s">
        <v>20</v>
      </c>
      <c r="O664">
        <v>18.96</v>
      </c>
      <c r="P664" t="s">
        <v>20</v>
      </c>
      <c r="Q664" t="s">
        <v>20</v>
      </c>
      <c r="R664">
        <v>18.96</v>
      </c>
      <c r="S664" s="1">
        <v>44622</v>
      </c>
      <c r="Z664" s="8"/>
    </row>
    <row r="665" spans="1:26" x14ac:dyDescent="0.3">
      <c r="A665">
        <v>2174176283</v>
      </c>
      <c r="B665" t="s">
        <v>19</v>
      </c>
      <c r="C665" t="s">
        <v>20</v>
      </c>
      <c r="D665" t="s">
        <v>21</v>
      </c>
      <c r="E665" t="s">
        <v>22</v>
      </c>
      <c r="F665">
        <v>2</v>
      </c>
      <c r="G665" t="s">
        <v>23</v>
      </c>
      <c r="H665" t="s">
        <v>20</v>
      </c>
      <c r="I665">
        <v>24.37</v>
      </c>
      <c r="J665" t="s">
        <v>20</v>
      </c>
      <c r="K665" t="s">
        <v>20</v>
      </c>
      <c r="L665">
        <v>24.37</v>
      </c>
      <c r="N665" t="s">
        <v>20</v>
      </c>
      <c r="O665">
        <v>24.37</v>
      </c>
      <c r="P665" t="s">
        <v>20</v>
      </c>
      <c r="Q665" t="s">
        <v>20</v>
      </c>
      <c r="R665">
        <v>24.37</v>
      </c>
      <c r="S665" s="1">
        <v>44622</v>
      </c>
      <c r="Z665" s="8"/>
    </row>
    <row r="666" spans="1:26" x14ac:dyDescent="0.3">
      <c r="A666">
        <v>2591550000</v>
      </c>
      <c r="B666" t="s">
        <v>19</v>
      </c>
      <c r="C666" t="s">
        <v>20</v>
      </c>
      <c r="D666" t="s">
        <v>21</v>
      </c>
      <c r="E666" t="s">
        <v>22</v>
      </c>
      <c r="F666">
        <v>2</v>
      </c>
      <c r="G666" t="s">
        <v>23</v>
      </c>
      <c r="H666" t="s">
        <v>20</v>
      </c>
      <c r="I666">
        <v>24.75</v>
      </c>
      <c r="J666" t="s">
        <v>20</v>
      </c>
      <c r="K666" t="s">
        <v>20</v>
      </c>
      <c r="L666">
        <v>24.75</v>
      </c>
      <c r="N666" t="s">
        <v>20</v>
      </c>
      <c r="O666">
        <v>24.75</v>
      </c>
      <c r="P666" t="s">
        <v>20</v>
      </c>
      <c r="Q666" t="s">
        <v>20</v>
      </c>
      <c r="R666">
        <v>24.75</v>
      </c>
      <c r="S666" s="1">
        <v>44622</v>
      </c>
      <c r="Z666" s="8"/>
    </row>
    <row r="667" spans="1:26" x14ac:dyDescent="0.3">
      <c r="A667">
        <v>6451550000</v>
      </c>
      <c r="B667" t="s">
        <v>19</v>
      </c>
      <c r="C667" t="s">
        <v>20</v>
      </c>
      <c r="D667" t="s">
        <v>21</v>
      </c>
      <c r="E667" t="s">
        <v>22</v>
      </c>
      <c r="F667">
        <v>2</v>
      </c>
      <c r="G667" t="s">
        <v>23</v>
      </c>
      <c r="H667" t="s">
        <v>20</v>
      </c>
      <c r="I667">
        <v>25.25</v>
      </c>
      <c r="J667" t="s">
        <v>20</v>
      </c>
      <c r="K667" t="s">
        <v>20</v>
      </c>
      <c r="L667">
        <v>25.25</v>
      </c>
      <c r="N667" t="s">
        <v>20</v>
      </c>
      <c r="O667">
        <v>25.25</v>
      </c>
      <c r="P667" t="s">
        <v>20</v>
      </c>
      <c r="Q667" t="s">
        <v>20</v>
      </c>
      <c r="R667">
        <v>25.25</v>
      </c>
      <c r="S667" s="1">
        <v>44622</v>
      </c>
      <c r="Z667" s="8"/>
    </row>
    <row r="668" spans="1:26" x14ac:dyDescent="0.3">
      <c r="A668">
        <v>6578342016</v>
      </c>
      <c r="B668" t="s">
        <v>19</v>
      </c>
      <c r="C668" t="s">
        <v>20</v>
      </c>
      <c r="D668" t="s">
        <v>21</v>
      </c>
      <c r="E668" t="s">
        <v>22</v>
      </c>
      <c r="F668">
        <v>2</v>
      </c>
      <c r="G668" t="s">
        <v>23</v>
      </c>
      <c r="H668" t="s">
        <v>20</v>
      </c>
      <c r="I668">
        <v>25.38</v>
      </c>
      <c r="J668" t="s">
        <v>20</v>
      </c>
      <c r="K668" t="s">
        <v>20</v>
      </c>
      <c r="L668">
        <v>25.38</v>
      </c>
      <c r="N668" t="s">
        <v>20</v>
      </c>
      <c r="O668">
        <v>25.38</v>
      </c>
      <c r="P668" t="s">
        <v>20</v>
      </c>
      <c r="Q668" t="s">
        <v>20</v>
      </c>
      <c r="R668">
        <v>25.38</v>
      </c>
      <c r="S668" s="1">
        <v>44622</v>
      </c>
      <c r="Z668" s="8"/>
    </row>
    <row r="669" spans="1:26" x14ac:dyDescent="0.3">
      <c r="A669">
        <v>3820250000</v>
      </c>
      <c r="B669" t="s">
        <v>19</v>
      </c>
      <c r="C669" t="s">
        <v>20</v>
      </c>
      <c r="D669" t="s">
        <v>21</v>
      </c>
      <c r="E669" t="s">
        <v>22</v>
      </c>
      <c r="F669">
        <v>2</v>
      </c>
      <c r="G669" t="s">
        <v>23</v>
      </c>
      <c r="H669" t="s">
        <v>20</v>
      </c>
      <c r="I669">
        <v>26.55</v>
      </c>
      <c r="J669" t="s">
        <v>20</v>
      </c>
      <c r="K669" t="s">
        <v>20</v>
      </c>
      <c r="L669">
        <v>26.55</v>
      </c>
      <c r="N669" t="s">
        <v>20</v>
      </c>
      <c r="O669">
        <v>26.55</v>
      </c>
      <c r="P669" t="s">
        <v>20</v>
      </c>
      <c r="Q669" t="s">
        <v>20</v>
      </c>
      <c r="R669">
        <v>26.55</v>
      </c>
      <c r="S669" s="1">
        <v>44622</v>
      </c>
      <c r="Z669" s="8"/>
    </row>
    <row r="670" spans="1:26" x14ac:dyDescent="0.3">
      <c r="A670">
        <v>6328666357</v>
      </c>
      <c r="B670" t="s">
        <v>19</v>
      </c>
      <c r="C670" t="s">
        <v>20</v>
      </c>
      <c r="D670" t="s">
        <v>21</v>
      </c>
      <c r="E670" t="s">
        <v>22</v>
      </c>
      <c r="F670">
        <v>2</v>
      </c>
      <c r="G670" t="s">
        <v>23</v>
      </c>
      <c r="H670" t="s">
        <v>20</v>
      </c>
      <c r="I670">
        <v>26.9</v>
      </c>
      <c r="J670" t="s">
        <v>20</v>
      </c>
      <c r="K670" t="s">
        <v>20</v>
      </c>
      <c r="L670">
        <v>26.9</v>
      </c>
      <c r="M670" t="s">
        <v>24</v>
      </c>
      <c r="N670" t="s">
        <v>20</v>
      </c>
      <c r="O670">
        <v>26.9</v>
      </c>
      <c r="P670" t="s">
        <v>20</v>
      </c>
      <c r="Q670" t="s">
        <v>20</v>
      </c>
      <c r="R670">
        <v>26.9</v>
      </c>
      <c r="S670" s="1">
        <v>44622</v>
      </c>
      <c r="Z670" s="8"/>
    </row>
    <row r="671" spans="1:26" x14ac:dyDescent="0.3">
      <c r="A671">
        <v>7962728397</v>
      </c>
      <c r="B671" t="s">
        <v>19</v>
      </c>
      <c r="C671" t="s">
        <v>20</v>
      </c>
      <c r="D671" t="s">
        <v>21</v>
      </c>
      <c r="E671" t="s">
        <v>22</v>
      </c>
      <c r="F671">
        <v>2</v>
      </c>
      <c r="G671" t="s">
        <v>23</v>
      </c>
      <c r="H671" t="s">
        <v>20</v>
      </c>
      <c r="I671">
        <v>27.35</v>
      </c>
      <c r="J671" t="s">
        <v>20</v>
      </c>
      <c r="K671" t="s">
        <v>20</v>
      </c>
      <c r="L671">
        <v>27.35</v>
      </c>
      <c r="M671" t="s">
        <v>24</v>
      </c>
      <c r="N671" t="s">
        <v>20</v>
      </c>
      <c r="O671">
        <v>27.35</v>
      </c>
      <c r="P671" t="s">
        <v>20</v>
      </c>
      <c r="Q671" t="s">
        <v>20</v>
      </c>
      <c r="R671">
        <v>27.35</v>
      </c>
      <c r="S671" s="1">
        <v>44622</v>
      </c>
      <c r="Z671" s="8"/>
    </row>
    <row r="672" spans="1:26" x14ac:dyDescent="0.3">
      <c r="A672">
        <v>4209104403</v>
      </c>
      <c r="B672" t="s">
        <v>19</v>
      </c>
      <c r="C672" t="s">
        <v>20</v>
      </c>
      <c r="D672" t="s">
        <v>21</v>
      </c>
      <c r="E672" t="s">
        <v>22</v>
      </c>
      <c r="F672">
        <v>2</v>
      </c>
      <c r="G672" t="s">
        <v>23</v>
      </c>
      <c r="H672" t="s">
        <v>20</v>
      </c>
      <c r="I672">
        <v>27.59</v>
      </c>
      <c r="J672" t="s">
        <v>20</v>
      </c>
      <c r="K672" t="s">
        <v>20</v>
      </c>
      <c r="L672">
        <v>27.59</v>
      </c>
      <c r="M672" t="s">
        <v>24</v>
      </c>
      <c r="N672" t="s">
        <v>20</v>
      </c>
      <c r="O672">
        <v>27.59</v>
      </c>
      <c r="P672" t="s">
        <v>20</v>
      </c>
      <c r="Q672" t="s">
        <v>20</v>
      </c>
      <c r="R672">
        <v>27.59</v>
      </c>
      <c r="S672" s="1">
        <v>44622</v>
      </c>
      <c r="Z672" s="8"/>
    </row>
    <row r="673" spans="1:26" x14ac:dyDescent="0.3">
      <c r="A673">
        <v>7249250000</v>
      </c>
      <c r="B673" t="s">
        <v>19</v>
      </c>
      <c r="C673" t="s">
        <v>20</v>
      </c>
      <c r="D673" t="s">
        <v>21</v>
      </c>
      <c r="E673" t="s">
        <v>22</v>
      </c>
      <c r="F673">
        <v>2</v>
      </c>
      <c r="G673" t="s">
        <v>23</v>
      </c>
      <c r="H673" t="s">
        <v>20</v>
      </c>
      <c r="I673">
        <v>31.41</v>
      </c>
      <c r="J673" t="s">
        <v>20</v>
      </c>
      <c r="K673" t="s">
        <v>20</v>
      </c>
      <c r="L673">
        <v>31.41</v>
      </c>
      <c r="N673" t="s">
        <v>20</v>
      </c>
      <c r="O673">
        <v>31.41</v>
      </c>
      <c r="P673" t="s">
        <v>20</v>
      </c>
      <c r="Q673" t="s">
        <v>20</v>
      </c>
      <c r="R673">
        <v>31.41</v>
      </c>
      <c r="S673" s="1">
        <v>44622</v>
      </c>
      <c r="Z673" s="8"/>
    </row>
    <row r="674" spans="1:26" x14ac:dyDescent="0.3">
      <c r="A674">
        <v>1413094037</v>
      </c>
      <c r="B674" t="s">
        <v>19</v>
      </c>
      <c r="C674" t="s">
        <v>20</v>
      </c>
      <c r="D674" t="s">
        <v>21</v>
      </c>
      <c r="E674" t="s">
        <v>22</v>
      </c>
      <c r="F674">
        <v>2</v>
      </c>
      <c r="G674" t="s">
        <v>23</v>
      </c>
      <c r="H674" t="s">
        <v>20</v>
      </c>
      <c r="I674">
        <v>32.21</v>
      </c>
      <c r="J674" t="s">
        <v>20</v>
      </c>
      <c r="K674" t="s">
        <v>20</v>
      </c>
      <c r="L674">
        <v>32.21</v>
      </c>
      <c r="M674" t="s">
        <v>24</v>
      </c>
      <c r="N674" t="s">
        <v>20</v>
      </c>
      <c r="O674">
        <v>32.21</v>
      </c>
      <c r="P674" t="s">
        <v>20</v>
      </c>
      <c r="Q674" t="s">
        <v>20</v>
      </c>
      <c r="R674">
        <v>32.21</v>
      </c>
      <c r="S674" s="1">
        <v>44622</v>
      </c>
      <c r="Z674" s="8"/>
    </row>
    <row r="675" spans="1:26" x14ac:dyDescent="0.3">
      <c r="A675">
        <v>1441250000</v>
      </c>
      <c r="B675" t="s">
        <v>19</v>
      </c>
      <c r="C675" t="s">
        <v>20</v>
      </c>
      <c r="D675" t="s">
        <v>21</v>
      </c>
      <c r="E675" t="s">
        <v>22</v>
      </c>
      <c r="F675">
        <v>2</v>
      </c>
      <c r="G675" t="s">
        <v>23</v>
      </c>
      <c r="H675" t="s">
        <v>20</v>
      </c>
      <c r="I675">
        <v>38.89</v>
      </c>
      <c r="J675" t="s">
        <v>20</v>
      </c>
      <c r="K675" t="s">
        <v>20</v>
      </c>
      <c r="L675">
        <v>38.89</v>
      </c>
      <c r="N675" t="s">
        <v>20</v>
      </c>
      <c r="O675">
        <v>38.89</v>
      </c>
      <c r="P675" t="s">
        <v>20</v>
      </c>
      <c r="Q675" t="s">
        <v>20</v>
      </c>
      <c r="R675">
        <v>38.89</v>
      </c>
      <c r="S675" s="1">
        <v>44622</v>
      </c>
      <c r="Z675" s="8"/>
    </row>
    <row r="676" spans="1:26" x14ac:dyDescent="0.3">
      <c r="A676">
        <v>279578577</v>
      </c>
      <c r="B676" t="s">
        <v>19</v>
      </c>
      <c r="C676" t="s">
        <v>20</v>
      </c>
      <c r="D676" t="s">
        <v>21</v>
      </c>
      <c r="E676" t="s">
        <v>22</v>
      </c>
      <c r="F676">
        <v>2</v>
      </c>
      <c r="G676" t="s">
        <v>23</v>
      </c>
      <c r="H676" t="s">
        <v>20</v>
      </c>
      <c r="I676">
        <v>39.83</v>
      </c>
      <c r="J676" t="s">
        <v>20</v>
      </c>
      <c r="K676" t="s">
        <v>20</v>
      </c>
      <c r="L676">
        <v>39.83</v>
      </c>
      <c r="N676" t="s">
        <v>20</v>
      </c>
      <c r="O676">
        <v>39.83</v>
      </c>
      <c r="P676" t="s">
        <v>20</v>
      </c>
      <c r="Q676" t="s">
        <v>20</v>
      </c>
      <c r="R676">
        <v>39.83</v>
      </c>
      <c r="S676" s="1">
        <v>44622</v>
      </c>
      <c r="Z676" s="8"/>
    </row>
    <row r="677" spans="1:26" x14ac:dyDescent="0.3">
      <c r="A677">
        <v>1200550862</v>
      </c>
      <c r="B677" t="s">
        <v>19</v>
      </c>
      <c r="C677" t="s">
        <v>20</v>
      </c>
      <c r="D677" t="s">
        <v>21</v>
      </c>
      <c r="E677" t="s">
        <v>22</v>
      </c>
      <c r="F677">
        <v>2</v>
      </c>
      <c r="G677" t="s">
        <v>23</v>
      </c>
      <c r="H677" t="s">
        <v>20</v>
      </c>
      <c r="I677">
        <v>42.01</v>
      </c>
      <c r="J677" t="s">
        <v>20</v>
      </c>
      <c r="K677" t="s">
        <v>20</v>
      </c>
      <c r="L677">
        <v>42.01</v>
      </c>
      <c r="N677" t="s">
        <v>20</v>
      </c>
      <c r="O677">
        <v>42.01</v>
      </c>
      <c r="P677" t="s">
        <v>20</v>
      </c>
      <c r="Q677" t="s">
        <v>20</v>
      </c>
      <c r="R677">
        <v>42.01</v>
      </c>
      <c r="S677" s="1">
        <v>44622</v>
      </c>
      <c r="Z677" s="8"/>
    </row>
    <row r="678" spans="1:26" x14ac:dyDescent="0.3">
      <c r="A678">
        <v>1253745230</v>
      </c>
      <c r="B678" t="s">
        <v>19</v>
      </c>
      <c r="C678" t="s">
        <v>20</v>
      </c>
      <c r="D678" t="s">
        <v>21</v>
      </c>
      <c r="E678" t="s">
        <v>22</v>
      </c>
      <c r="F678">
        <v>2</v>
      </c>
      <c r="G678" t="s">
        <v>23</v>
      </c>
      <c r="H678" t="s">
        <v>20</v>
      </c>
      <c r="I678">
        <v>42.84</v>
      </c>
      <c r="J678" t="s">
        <v>20</v>
      </c>
      <c r="K678" t="s">
        <v>20</v>
      </c>
      <c r="L678">
        <v>42.84</v>
      </c>
      <c r="M678" t="s">
        <v>24</v>
      </c>
      <c r="N678" t="s">
        <v>20</v>
      </c>
      <c r="O678">
        <v>42.84</v>
      </c>
      <c r="P678" t="s">
        <v>20</v>
      </c>
      <c r="Q678" t="s">
        <v>20</v>
      </c>
      <c r="R678">
        <v>42.84</v>
      </c>
      <c r="S678" s="1">
        <v>44622</v>
      </c>
      <c r="Z678" s="8"/>
    </row>
    <row r="679" spans="1:26" x14ac:dyDescent="0.3">
      <c r="A679">
        <v>3968024999</v>
      </c>
      <c r="B679" t="s">
        <v>19</v>
      </c>
      <c r="C679" t="s">
        <v>20</v>
      </c>
      <c r="D679" t="s">
        <v>21</v>
      </c>
      <c r="E679" t="s">
        <v>22</v>
      </c>
      <c r="F679">
        <v>2</v>
      </c>
      <c r="G679" t="s">
        <v>23</v>
      </c>
      <c r="H679" t="s">
        <v>20</v>
      </c>
      <c r="I679">
        <v>44.27</v>
      </c>
      <c r="J679" t="s">
        <v>20</v>
      </c>
      <c r="K679" t="s">
        <v>20</v>
      </c>
      <c r="L679">
        <v>44.27</v>
      </c>
      <c r="N679" t="s">
        <v>20</v>
      </c>
      <c r="O679">
        <v>44.27</v>
      </c>
      <c r="P679" t="s">
        <v>20</v>
      </c>
      <c r="Q679" t="s">
        <v>20</v>
      </c>
      <c r="R679">
        <v>44.27</v>
      </c>
      <c r="S679" s="1">
        <v>44622</v>
      </c>
      <c r="Z679" s="8"/>
    </row>
    <row r="680" spans="1:26" x14ac:dyDescent="0.3">
      <c r="A680">
        <v>7752674973</v>
      </c>
      <c r="B680" t="s">
        <v>19</v>
      </c>
      <c r="C680" t="s">
        <v>20</v>
      </c>
      <c r="D680" t="s">
        <v>21</v>
      </c>
      <c r="E680" t="s">
        <v>22</v>
      </c>
      <c r="F680">
        <v>2</v>
      </c>
      <c r="G680" t="s">
        <v>23</v>
      </c>
      <c r="H680" t="s">
        <v>20</v>
      </c>
      <c r="I680">
        <v>46.79</v>
      </c>
      <c r="J680" t="s">
        <v>20</v>
      </c>
      <c r="K680" t="s">
        <v>20</v>
      </c>
      <c r="L680">
        <v>46.79</v>
      </c>
      <c r="N680" t="s">
        <v>20</v>
      </c>
      <c r="O680">
        <v>46.79</v>
      </c>
      <c r="P680" t="s">
        <v>20</v>
      </c>
      <c r="Q680" t="s">
        <v>20</v>
      </c>
      <c r="R680">
        <v>46.79</v>
      </c>
      <c r="S680" s="1">
        <v>44622</v>
      </c>
      <c r="Z680" s="8"/>
    </row>
    <row r="681" spans="1:26" x14ac:dyDescent="0.3">
      <c r="A681">
        <v>9031074159</v>
      </c>
      <c r="B681" t="s">
        <v>19</v>
      </c>
      <c r="C681" t="s">
        <v>20</v>
      </c>
      <c r="D681" t="s">
        <v>21</v>
      </c>
      <c r="E681" t="s">
        <v>22</v>
      </c>
      <c r="F681">
        <v>2</v>
      </c>
      <c r="G681" t="s">
        <v>23</v>
      </c>
      <c r="H681" t="s">
        <v>20</v>
      </c>
      <c r="I681">
        <v>47.95</v>
      </c>
      <c r="J681" t="s">
        <v>20</v>
      </c>
      <c r="K681" t="s">
        <v>20</v>
      </c>
      <c r="L681">
        <v>47.95</v>
      </c>
      <c r="N681" t="s">
        <v>20</v>
      </c>
      <c r="O681">
        <v>47.95</v>
      </c>
      <c r="P681" t="s">
        <v>20</v>
      </c>
      <c r="Q681" t="s">
        <v>20</v>
      </c>
      <c r="R681">
        <v>47.95</v>
      </c>
      <c r="S681" s="1">
        <v>44622</v>
      </c>
      <c r="Z681" s="8"/>
    </row>
    <row r="682" spans="1:26" x14ac:dyDescent="0.3">
      <c r="A682">
        <v>142325198</v>
      </c>
      <c r="B682" t="s">
        <v>19</v>
      </c>
      <c r="C682" t="s">
        <v>20</v>
      </c>
      <c r="D682" t="s">
        <v>21</v>
      </c>
      <c r="E682" t="s">
        <v>22</v>
      </c>
      <c r="F682">
        <v>2</v>
      </c>
      <c r="G682" t="s">
        <v>23</v>
      </c>
      <c r="H682" t="s">
        <v>20</v>
      </c>
      <c r="I682">
        <v>51.98</v>
      </c>
      <c r="J682" t="s">
        <v>20</v>
      </c>
      <c r="K682" t="s">
        <v>20</v>
      </c>
      <c r="L682">
        <v>51.98</v>
      </c>
      <c r="N682" t="s">
        <v>20</v>
      </c>
      <c r="O682">
        <v>51.98</v>
      </c>
      <c r="P682" t="s">
        <v>20</v>
      </c>
      <c r="Q682" t="s">
        <v>20</v>
      </c>
      <c r="R682">
        <v>51.98</v>
      </c>
      <c r="S682" s="1">
        <v>44622</v>
      </c>
      <c r="Z682" s="8"/>
    </row>
    <row r="683" spans="1:26" x14ac:dyDescent="0.3">
      <c r="A683">
        <v>8515294381</v>
      </c>
      <c r="B683" t="s">
        <v>19</v>
      </c>
      <c r="C683" t="s">
        <v>20</v>
      </c>
      <c r="D683" t="s">
        <v>21</v>
      </c>
      <c r="E683" t="s">
        <v>22</v>
      </c>
      <c r="F683">
        <v>2</v>
      </c>
      <c r="G683" t="s">
        <v>23</v>
      </c>
      <c r="H683" t="s">
        <v>20</v>
      </c>
      <c r="I683">
        <v>53.64</v>
      </c>
      <c r="J683" t="s">
        <v>20</v>
      </c>
      <c r="K683" t="s">
        <v>20</v>
      </c>
      <c r="L683">
        <v>53.64</v>
      </c>
      <c r="N683" t="s">
        <v>20</v>
      </c>
      <c r="O683">
        <v>53.64</v>
      </c>
      <c r="P683" t="s">
        <v>20</v>
      </c>
      <c r="Q683" t="s">
        <v>20</v>
      </c>
      <c r="R683">
        <v>53.64</v>
      </c>
      <c r="S683" s="1">
        <v>44622</v>
      </c>
      <c r="Z683" s="8"/>
    </row>
    <row r="684" spans="1:26" x14ac:dyDescent="0.3">
      <c r="A684">
        <v>1785350000</v>
      </c>
      <c r="B684" t="s">
        <v>19</v>
      </c>
      <c r="C684" t="s">
        <v>20</v>
      </c>
      <c r="D684" t="s">
        <v>21</v>
      </c>
      <c r="E684" t="s">
        <v>22</v>
      </c>
      <c r="F684">
        <v>2</v>
      </c>
      <c r="G684" t="s">
        <v>23</v>
      </c>
      <c r="H684" t="s">
        <v>20</v>
      </c>
      <c r="I684">
        <v>54.68</v>
      </c>
      <c r="J684" t="s">
        <v>20</v>
      </c>
      <c r="K684" t="s">
        <v>20</v>
      </c>
      <c r="L684">
        <v>54.68</v>
      </c>
      <c r="N684" t="s">
        <v>20</v>
      </c>
      <c r="O684">
        <v>54.68</v>
      </c>
      <c r="P684" t="s">
        <v>20</v>
      </c>
      <c r="Q684" t="s">
        <v>20</v>
      </c>
      <c r="R684">
        <v>54.68</v>
      </c>
      <c r="S684" s="1">
        <v>44622</v>
      </c>
      <c r="Z684" s="8"/>
    </row>
    <row r="685" spans="1:26" x14ac:dyDescent="0.3">
      <c r="A685">
        <v>6025250000</v>
      </c>
      <c r="B685" t="s">
        <v>19</v>
      </c>
      <c r="C685" t="s">
        <v>20</v>
      </c>
      <c r="D685" t="s">
        <v>21</v>
      </c>
      <c r="E685" t="s">
        <v>22</v>
      </c>
      <c r="F685">
        <v>2</v>
      </c>
      <c r="G685" t="s">
        <v>23</v>
      </c>
      <c r="H685" t="s">
        <v>20</v>
      </c>
      <c r="I685">
        <v>55.59</v>
      </c>
      <c r="J685" t="s">
        <v>20</v>
      </c>
      <c r="K685" t="s">
        <v>20</v>
      </c>
      <c r="L685">
        <v>55.59</v>
      </c>
      <c r="N685" t="s">
        <v>20</v>
      </c>
      <c r="O685">
        <v>55.59</v>
      </c>
      <c r="P685" t="s">
        <v>20</v>
      </c>
      <c r="Q685" t="s">
        <v>20</v>
      </c>
      <c r="R685">
        <v>55.59</v>
      </c>
      <c r="S685" s="1">
        <v>44622</v>
      </c>
      <c r="Z685" s="8"/>
    </row>
    <row r="686" spans="1:26" x14ac:dyDescent="0.3">
      <c r="A686">
        <v>8301650000</v>
      </c>
      <c r="B686" t="s">
        <v>19</v>
      </c>
      <c r="C686" t="s">
        <v>20</v>
      </c>
      <c r="D686" t="s">
        <v>21</v>
      </c>
      <c r="E686" t="s">
        <v>22</v>
      </c>
      <c r="F686">
        <v>2</v>
      </c>
      <c r="G686" t="s">
        <v>23</v>
      </c>
      <c r="H686" t="s">
        <v>20</v>
      </c>
      <c r="I686">
        <v>55.99</v>
      </c>
      <c r="J686" t="s">
        <v>20</v>
      </c>
      <c r="K686" t="s">
        <v>20</v>
      </c>
      <c r="L686">
        <v>55.99</v>
      </c>
      <c r="N686" t="s">
        <v>20</v>
      </c>
      <c r="O686">
        <v>55.99</v>
      </c>
      <c r="P686" t="s">
        <v>20</v>
      </c>
      <c r="Q686" t="s">
        <v>20</v>
      </c>
      <c r="R686">
        <v>55.99</v>
      </c>
      <c r="S686" s="1">
        <v>44622</v>
      </c>
      <c r="Z686" s="8"/>
    </row>
    <row r="687" spans="1:26" x14ac:dyDescent="0.3">
      <c r="A687">
        <v>3604185705</v>
      </c>
      <c r="B687" t="s">
        <v>19</v>
      </c>
      <c r="C687" t="s">
        <v>20</v>
      </c>
      <c r="D687" t="s">
        <v>21</v>
      </c>
      <c r="E687" t="s">
        <v>22</v>
      </c>
      <c r="F687">
        <v>2</v>
      </c>
      <c r="G687" t="s">
        <v>23</v>
      </c>
      <c r="H687" t="s">
        <v>20</v>
      </c>
      <c r="I687">
        <v>56.44</v>
      </c>
      <c r="J687" t="s">
        <v>20</v>
      </c>
      <c r="K687" t="s">
        <v>20</v>
      </c>
      <c r="L687">
        <v>56.44</v>
      </c>
      <c r="M687" t="s">
        <v>24</v>
      </c>
      <c r="N687" t="s">
        <v>20</v>
      </c>
      <c r="O687">
        <v>56.44</v>
      </c>
      <c r="P687" t="s">
        <v>20</v>
      </c>
      <c r="Q687" t="s">
        <v>20</v>
      </c>
      <c r="R687">
        <v>56.44</v>
      </c>
      <c r="S687" s="1">
        <v>44622</v>
      </c>
      <c r="Z687" s="8"/>
    </row>
    <row r="688" spans="1:26" x14ac:dyDescent="0.3">
      <c r="A688">
        <v>9434843913</v>
      </c>
      <c r="B688" t="s">
        <v>19</v>
      </c>
      <c r="C688" t="s">
        <v>20</v>
      </c>
      <c r="D688" t="s">
        <v>21</v>
      </c>
      <c r="E688" t="s">
        <v>22</v>
      </c>
      <c r="F688">
        <v>2</v>
      </c>
      <c r="G688" t="s">
        <v>23</v>
      </c>
      <c r="H688" t="s">
        <v>20</v>
      </c>
      <c r="I688">
        <v>57.02</v>
      </c>
      <c r="J688" t="s">
        <v>20</v>
      </c>
      <c r="K688" t="s">
        <v>20</v>
      </c>
      <c r="L688">
        <v>57.02</v>
      </c>
      <c r="N688" t="s">
        <v>20</v>
      </c>
      <c r="O688">
        <v>57.02</v>
      </c>
      <c r="P688" t="s">
        <v>20</v>
      </c>
      <c r="Q688" t="s">
        <v>20</v>
      </c>
      <c r="R688">
        <v>57.02</v>
      </c>
      <c r="S688" s="1">
        <v>44622</v>
      </c>
      <c r="Z688" s="8"/>
    </row>
    <row r="689" spans="1:26" x14ac:dyDescent="0.3">
      <c r="A689">
        <v>8657147676</v>
      </c>
      <c r="B689" t="s">
        <v>19</v>
      </c>
      <c r="C689" t="s">
        <v>20</v>
      </c>
      <c r="D689" t="s">
        <v>21</v>
      </c>
      <c r="E689" t="s">
        <v>22</v>
      </c>
      <c r="F689">
        <v>2</v>
      </c>
      <c r="G689" t="s">
        <v>23</v>
      </c>
      <c r="H689" t="s">
        <v>20</v>
      </c>
      <c r="I689">
        <v>57.94</v>
      </c>
      <c r="J689" t="s">
        <v>20</v>
      </c>
      <c r="K689" t="s">
        <v>20</v>
      </c>
      <c r="L689">
        <v>57.94</v>
      </c>
      <c r="N689" t="s">
        <v>20</v>
      </c>
      <c r="O689">
        <v>57.94</v>
      </c>
      <c r="P689" t="s">
        <v>20</v>
      </c>
      <c r="Q689" t="s">
        <v>20</v>
      </c>
      <c r="R689">
        <v>57.94</v>
      </c>
      <c r="S689" s="1">
        <v>44622</v>
      </c>
      <c r="Z689" s="8"/>
    </row>
    <row r="690" spans="1:26" x14ac:dyDescent="0.3">
      <c r="A690">
        <v>7777150000</v>
      </c>
      <c r="B690" t="s">
        <v>19</v>
      </c>
      <c r="C690" t="s">
        <v>20</v>
      </c>
      <c r="D690" t="s">
        <v>21</v>
      </c>
      <c r="E690" t="s">
        <v>22</v>
      </c>
      <c r="F690">
        <v>2</v>
      </c>
      <c r="G690" t="s">
        <v>23</v>
      </c>
      <c r="H690" t="s">
        <v>20</v>
      </c>
      <c r="I690">
        <v>59.06</v>
      </c>
      <c r="J690" t="s">
        <v>20</v>
      </c>
      <c r="K690" t="s">
        <v>20</v>
      </c>
      <c r="L690">
        <v>59.06</v>
      </c>
      <c r="N690" t="s">
        <v>20</v>
      </c>
      <c r="O690">
        <v>59.06</v>
      </c>
      <c r="P690" t="s">
        <v>20</v>
      </c>
      <c r="Q690" t="s">
        <v>20</v>
      </c>
      <c r="R690">
        <v>59.06</v>
      </c>
      <c r="S690" s="1">
        <v>44622</v>
      </c>
      <c r="Z690" s="8"/>
    </row>
    <row r="691" spans="1:26" x14ac:dyDescent="0.3">
      <c r="A691">
        <v>5199490689</v>
      </c>
      <c r="B691" t="s">
        <v>19</v>
      </c>
      <c r="C691" t="s">
        <v>20</v>
      </c>
      <c r="D691" t="s">
        <v>21</v>
      </c>
      <c r="E691" t="s">
        <v>22</v>
      </c>
      <c r="F691">
        <v>2</v>
      </c>
      <c r="G691" t="s">
        <v>23</v>
      </c>
      <c r="H691" t="s">
        <v>20</v>
      </c>
      <c r="I691">
        <v>62.55</v>
      </c>
      <c r="J691" t="s">
        <v>20</v>
      </c>
      <c r="K691" t="s">
        <v>20</v>
      </c>
      <c r="L691">
        <v>62.55</v>
      </c>
      <c r="N691" t="s">
        <v>20</v>
      </c>
      <c r="O691">
        <v>62.55</v>
      </c>
      <c r="P691" t="s">
        <v>20</v>
      </c>
      <c r="Q691" t="s">
        <v>20</v>
      </c>
      <c r="R691">
        <v>62.55</v>
      </c>
      <c r="S691" s="1">
        <v>44622</v>
      </c>
      <c r="Z691" s="8"/>
    </row>
    <row r="692" spans="1:26" x14ac:dyDescent="0.3">
      <c r="A692">
        <v>5973485534</v>
      </c>
      <c r="B692" t="s">
        <v>19</v>
      </c>
      <c r="C692" t="s">
        <v>20</v>
      </c>
      <c r="D692" t="s">
        <v>21</v>
      </c>
      <c r="E692" t="s">
        <v>22</v>
      </c>
      <c r="F692">
        <v>2</v>
      </c>
      <c r="G692" t="s">
        <v>23</v>
      </c>
      <c r="H692" t="s">
        <v>20</v>
      </c>
      <c r="I692">
        <v>66.5</v>
      </c>
      <c r="J692" t="s">
        <v>20</v>
      </c>
      <c r="K692" t="s">
        <v>20</v>
      </c>
      <c r="L692">
        <v>66.5</v>
      </c>
      <c r="N692" t="s">
        <v>20</v>
      </c>
      <c r="O692">
        <v>66.5</v>
      </c>
      <c r="P692" t="s">
        <v>20</v>
      </c>
      <c r="Q692" t="s">
        <v>20</v>
      </c>
      <c r="R692">
        <v>66.5</v>
      </c>
      <c r="S692" s="1">
        <v>44622</v>
      </c>
      <c r="Z692" s="8"/>
    </row>
    <row r="693" spans="1:26" x14ac:dyDescent="0.3">
      <c r="A693">
        <v>1763343105</v>
      </c>
      <c r="B693" t="s">
        <v>19</v>
      </c>
      <c r="C693" t="s">
        <v>20</v>
      </c>
      <c r="D693" t="s">
        <v>21</v>
      </c>
      <c r="E693" t="s">
        <v>22</v>
      </c>
      <c r="F693">
        <v>2</v>
      </c>
      <c r="G693" t="s">
        <v>23</v>
      </c>
      <c r="H693" t="s">
        <v>20</v>
      </c>
      <c r="I693">
        <v>67.63</v>
      </c>
      <c r="J693" t="s">
        <v>20</v>
      </c>
      <c r="K693" t="s">
        <v>20</v>
      </c>
      <c r="L693">
        <v>67.63</v>
      </c>
      <c r="M693" t="s">
        <v>24</v>
      </c>
      <c r="N693" t="s">
        <v>20</v>
      </c>
      <c r="O693">
        <v>67.63</v>
      </c>
      <c r="P693" t="s">
        <v>20</v>
      </c>
      <c r="Q693" t="s">
        <v>20</v>
      </c>
      <c r="R693">
        <v>67.63</v>
      </c>
      <c r="S693" s="1">
        <v>44622</v>
      </c>
      <c r="Z693" s="8"/>
    </row>
    <row r="694" spans="1:26" x14ac:dyDescent="0.3">
      <c r="A694">
        <v>4082606127</v>
      </c>
      <c r="B694" t="s">
        <v>19</v>
      </c>
      <c r="C694" t="s">
        <v>20</v>
      </c>
      <c r="D694" t="s">
        <v>21</v>
      </c>
      <c r="E694" t="s">
        <v>22</v>
      </c>
      <c r="F694">
        <v>2</v>
      </c>
      <c r="G694" t="s">
        <v>23</v>
      </c>
      <c r="H694" t="s">
        <v>20</v>
      </c>
      <c r="I694">
        <v>69.930000000000007</v>
      </c>
      <c r="J694" t="s">
        <v>20</v>
      </c>
      <c r="K694" t="s">
        <v>20</v>
      </c>
      <c r="L694">
        <v>69.930000000000007</v>
      </c>
      <c r="N694" t="s">
        <v>20</v>
      </c>
      <c r="O694">
        <v>69.930000000000007</v>
      </c>
      <c r="P694" t="s">
        <v>20</v>
      </c>
      <c r="Q694" t="s">
        <v>20</v>
      </c>
      <c r="R694">
        <v>69.930000000000007</v>
      </c>
      <c r="S694" s="1">
        <v>44622</v>
      </c>
      <c r="Z694" s="8"/>
    </row>
    <row r="695" spans="1:26" x14ac:dyDescent="0.3">
      <c r="A695">
        <v>4818202617</v>
      </c>
      <c r="B695" t="s">
        <v>19</v>
      </c>
      <c r="C695" t="s">
        <v>20</v>
      </c>
      <c r="D695" t="s">
        <v>21</v>
      </c>
      <c r="E695" t="s">
        <v>22</v>
      </c>
      <c r="F695">
        <v>2</v>
      </c>
      <c r="G695" t="s">
        <v>23</v>
      </c>
      <c r="H695" t="s">
        <v>20</v>
      </c>
      <c r="I695">
        <v>70.569999999999993</v>
      </c>
      <c r="J695" t="s">
        <v>20</v>
      </c>
      <c r="K695" t="s">
        <v>20</v>
      </c>
      <c r="L695">
        <v>70.569999999999993</v>
      </c>
      <c r="M695" t="s">
        <v>24</v>
      </c>
      <c r="N695" t="s">
        <v>20</v>
      </c>
      <c r="O695">
        <v>70.569999999999993</v>
      </c>
      <c r="P695" t="s">
        <v>20</v>
      </c>
      <c r="Q695" t="s">
        <v>20</v>
      </c>
      <c r="R695">
        <v>70.569999999999993</v>
      </c>
      <c r="S695" s="1">
        <v>44622</v>
      </c>
      <c r="Z695" s="8"/>
    </row>
    <row r="696" spans="1:26" x14ac:dyDescent="0.3">
      <c r="A696">
        <v>4391250000</v>
      </c>
      <c r="B696" t="s">
        <v>19</v>
      </c>
      <c r="C696" t="s">
        <v>20</v>
      </c>
      <c r="D696" t="s">
        <v>21</v>
      </c>
      <c r="E696" t="s">
        <v>22</v>
      </c>
      <c r="F696">
        <v>2</v>
      </c>
      <c r="G696" t="s">
        <v>23</v>
      </c>
      <c r="H696" t="s">
        <v>20</v>
      </c>
      <c r="I696">
        <v>71.349999999999994</v>
      </c>
      <c r="J696" t="s">
        <v>20</v>
      </c>
      <c r="K696" t="s">
        <v>20</v>
      </c>
      <c r="L696">
        <v>71.349999999999994</v>
      </c>
      <c r="M696" t="s">
        <v>24</v>
      </c>
      <c r="N696" t="s">
        <v>20</v>
      </c>
      <c r="O696">
        <v>71.349999999999994</v>
      </c>
      <c r="P696" t="s">
        <v>20</v>
      </c>
      <c r="Q696" t="s">
        <v>20</v>
      </c>
      <c r="R696">
        <v>71.349999999999994</v>
      </c>
      <c r="S696" s="1">
        <v>44622</v>
      </c>
      <c r="Z696" s="8"/>
    </row>
    <row r="697" spans="1:26" x14ac:dyDescent="0.3">
      <c r="A697">
        <v>8345150000</v>
      </c>
      <c r="B697" t="s">
        <v>19</v>
      </c>
      <c r="C697" t="s">
        <v>20</v>
      </c>
      <c r="D697" t="s">
        <v>21</v>
      </c>
      <c r="E697" t="s">
        <v>22</v>
      </c>
      <c r="F697">
        <v>2</v>
      </c>
      <c r="G697" t="s">
        <v>23</v>
      </c>
      <c r="H697" t="s">
        <v>20</v>
      </c>
      <c r="I697">
        <v>81.58</v>
      </c>
      <c r="J697" t="s">
        <v>20</v>
      </c>
      <c r="K697" t="s">
        <v>20</v>
      </c>
      <c r="L697">
        <v>81.58</v>
      </c>
      <c r="N697" t="s">
        <v>20</v>
      </c>
      <c r="O697">
        <v>81.58</v>
      </c>
      <c r="P697" t="s">
        <v>20</v>
      </c>
      <c r="Q697" t="s">
        <v>20</v>
      </c>
      <c r="R697">
        <v>81.58</v>
      </c>
      <c r="S697" s="1">
        <v>44622</v>
      </c>
      <c r="Z697" s="8"/>
    </row>
    <row r="698" spans="1:26" x14ac:dyDescent="0.3">
      <c r="A698">
        <v>9258902936</v>
      </c>
      <c r="B698" t="s">
        <v>19</v>
      </c>
      <c r="C698" t="s">
        <v>20</v>
      </c>
      <c r="D698" t="s">
        <v>21</v>
      </c>
      <c r="E698" t="s">
        <v>22</v>
      </c>
      <c r="F698">
        <v>2</v>
      </c>
      <c r="G698" t="s">
        <v>23</v>
      </c>
      <c r="H698" t="s">
        <v>20</v>
      </c>
      <c r="I698">
        <v>90.28</v>
      </c>
      <c r="J698" t="s">
        <v>20</v>
      </c>
      <c r="K698" t="s">
        <v>20</v>
      </c>
      <c r="L698">
        <v>90.28</v>
      </c>
      <c r="N698" t="s">
        <v>20</v>
      </c>
      <c r="O698">
        <v>90.28</v>
      </c>
      <c r="P698" t="s">
        <v>20</v>
      </c>
      <c r="Q698" t="s">
        <v>20</v>
      </c>
      <c r="R698">
        <v>90.28</v>
      </c>
      <c r="S698" s="1">
        <v>44622</v>
      </c>
      <c r="Z698" s="8"/>
    </row>
    <row r="699" spans="1:26" x14ac:dyDescent="0.3">
      <c r="A699">
        <v>5732685503</v>
      </c>
      <c r="B699" t="s">
        <v>19</v>
      </c>
      <c r="C699" t="s">
        <v>20</v>
      </c>
      <c r="D699" t="s">
        <v>21</v>
      </c>
      <c r="E699" t="s">
        <v>22</v>
      </c>
      <c r="F699">
        <v>2</v>
      </c>
      <c r="G699" t="s">
        <v>23</v>
      </c>
      <c r="H699" t="s">
        <v>20</v>
      </c>
      <c r="I699">
        <v>94.48</v>
      </c>
      <c r="J699" t="s">
        <v>20</v>
      </c>
      <c r="K699" t="s">
        <v>20</v>
      </c>
      <c r="L699">
        <v>94.48</v>
      </c>
      <c r="M699" t="s">
        <v>24</v>
      </c>
      <c r="N699" t="s">
        <v>20</v>
      </c>
      <c r="O699">
        <v>94.48</v>
      </c>
      <c r="P699" t="s">
        <v>20</v>
      </c>
      <c r="Q699" t="s">
        <v>20</v>
      </c>
      <c r="R699">
        <v>94.48</v>
      </c>
      <c r="S699" s="1">
        <v>44622</v>
      </c>
      <c r="Z699" s="8"/>
    </row>
    <row r="700" spans="1:26" x14ac:dyDescent="0.3">
      <c r="A700">
        <v>7526458743</v>
      </c>
      <c r="B700" t="s">
        <v>19</v>
      </c>
      <c r="C700" t="s">
        <v>20</v>
      </c>
      <c r="D700" t="s">
        <v>21</v>
      </c>
      <c r="E700" t="s">
        <v>22</v>
      </c>
      <c r="F700">
        <v>2</v>
      </c>
      <c r="G700" t="s">
        <v>23</v>
      </c>
      <c r="H700" t="s">
        <v>20</v>
      </c>
      <c r="I700">
        <v>103.55</v>
      </c>
      <c r="J700" t="s">
        <v>20</v>
      </c>
      <c r="K700" t="s">
        <v>20</v>
      </c>
      <c r="L700">
        <v>103.55</v>
      </c>
      <c r="N700" t="s">
        <v>20</v>
      </c>
      <c r="O700">
        <v>103.55</v>
      </c>
      <c r="P700" t="s">
        <v>20</v>
      </c>
      <c r="Q700" t="s">
        <v>20</v>
      </c>
      <c r="R700">
        <v>103.55</v>
      </c>
      <c r="S700" s="1">
        <v>44622</v>
      </c>
      <c r="Z700" s="8"/>
    </row>
    <row r="701" spans="1:26" x14ac:dyDescent="0.3">
      <c r="A701">
        <v>1861291320</v>
      </c>
      <c r="B701" t="s">
        <v>19</v>
      </c>
      <c r="C701" t="s">
        <v>20</v>
      </c>
      <c r="D701" t="s">
        <v>21</v>
      </c>
      <c r="E701" t="s">
        <v>22</v>
      </c>
      <c r="F701">
        <v>2</v>
      </c>
      <c r="G701" t="s">
        <v>23</v>
      </c>
      <c r="H701" t="s">
        <v>20</v>
      </c>
      <c r="I701">
        <v>106.48</v>
      </c>
      <c r="J701" t="s">
        <v>20</v>
      </c>
      <c r="K701" t="s">
        <v>20</v>
      </c>
      <c r="L701">
        <v>106.48</v>
      </c>
      <c r="N701" t="s">
        <v>20</v>
      </c>
      <c r="O701">
        <v>106.48</v>
      </c>
      <c r="P701" t="s">
        <v>20</v>
      </c>
      <c r="Q701" t="s">
        <v>20</v>
      </c>
      <c r="R701">
        <v>106.48</v>
      </c>
      <c r="S701" s="1">
        <v>44622</v>
      </c>
      <c r="Z701" s="8"/>
    </row>
    <row r="702" spans="1:26" x14ac:dyDescent="0.3">
      <c r="A702">
        <v>8317675973</v>
      </c>
      <c r="B702" t="s">
        <v>19</v>
      </c>
      <c r="C702" t="s">
        <v>20</v>
      </c>
      <c r="D702" t="s">
        <v>21</v>
      </c>
      <c r="E702" t="s">
        <v>22</v>
      </c>
      <c r="F702">
        <v>2</v>
      </c>
      <c r="G702" t="s">
        <v>23</v>
      </c>
      <c r="H702" t="s">
        <v>20</v>
      </c>
      <c r="I702">
        <v>107.44</v>
      </c>
      <c r="J702" t="s">
        <v>20</v>
      </c>
      <c r="K702" t="s">
        <v>20</v>
      </c>
      <c r="L702">
        <v>107.44</v>
      </c>
      <c r="N702" t="s">
        <v>20</v>
      </c>
      <c r="O702">
        <v>107.44</v>
      </c>
      <c r="P702" t="s">
        <v>20</v>
      </c>
      <c r="Q702" t="s">
        <v>20</v>
      </c>
      <c r="R702">
        <v>107.44</v>
      </c>
      <c r="S702" s="1">
        <v>44622</v>
      </c>
      <c r="Z702" s="8"/>
    </row>
    <row r="703" spans="1:26" x14ac:dyDescent="0.3">
      <c r="A703">
        <v>3434545621</v>
      </c>
      <c r="B703" t="s">
        <v>19</v>
      </c>
      <c r="C703" t="s">
        <v>20</v>
      </c>
      <c r="D703" t="s">
        <v>21</v>
      </c>
      <c r="E703" t="s">
        <v>22</v>
      </c>
      <c r="F703">
        <v>2</v>
      </c>
      <c r="G703" t="s">
        <v>23</v>
      </c>
      <c r="H703" t="s">
        <v>20</v>
      </c>
      <c r="I703">
        <v>108.21</v>
      </c>
      <c r="J703" t="s">
        <v>20</v>
      </c>
      <c r="K703" t="s">
        <v>20</v>
      </c>
      <c r="L703">
        <v>108.21</v>
      </c>
      <c r="N703" t="s">
        <v>20</v>
      </c>
      <c r="O703">
        <v>108.21</v>
      </c>
      <c r="P703" t="s">
        <v>20</v>
      </c>
      <c r="Q703" t="s">
        <v>20</v>
      </c>
      <c r="R703">
        <v>108.21</v>
      </c>
      <c r="S703" s="1">
        <v>44622</v>
      </c>
      <c r="Z703" s="8"/>
    </row>
    <row r="704" spans="1:26" x14ac:dyDescent="0.3">
      <c r="A704">
        <v>8364245850</v>
      </c>
      <c r="B704" t="s">
        <v>19</v>
      </c>
      <c r="C704" t="s">
        <v>20</v>
      </c>
      <c r="D704" t="s">
        <v>21</v>
      </c>
      <c r="E704" t="s">
        <v>22</v>
      </c>
      <c r="F704">
        <v>2</v>
      </c>
      <c r="G704" t="s">
        <v>23</v>
      </c>
      <c r="H704" t="s">
        <v>20</v>
      </c>
      <c r="I704">
        <v>109.27</v>
      </c>
      <c r="J704" t="s">
        <v>20</v>
      </c>
      <c r="K704" t="s">
        <v>20</v>
      </c>
      <c r="L704">
        <v>109.27</v>
      </c>
      <c r="M704" t="s">
        <v>24</v>
      </c>
      <c r="N704" t="s">
        <v>20</v>
      </c>
      <c r="O704">
        <v>109.27</v>
      </c>
      <c r="P704" t="s">
        <v>20</v>
      </c>
      <c r="Q704" t="s">
        <v>20</v>
      </c>
      <c r="R704">
        <v>109.27</v>
      </c>
      <c r="S704" s="1">
        <v>44622</v>
      </c>
      <c r="Z704" s="8"/>
    </row>
    <row r="705" spans="1:26" x14ac:dyDescent="0.3">
      <c r="A705">
        <v>869642557</v>
      </c>
      <c r="B705" t="s">
        <v>19</v>
      </c>
      <c r="C705" t="s">
        <v>20</v>
      </c>
      <c r="D705" t="s">
        <v>21</v>
      </c>
      <c r="E705" t="s">
        <v>22</v>
      </c>
      <c r="F705">
        <v>2</v>
      </c>
      <c r="G705" t="s">
        <v>23</v>
      </c>
      <c r="H705" t="s">
        <v>20</v>
      </c>
      <c r="I705">
        <v>115.37</v>
      </c>
      <c r="J705" t="s">
        <v>20</v>
      </c>
      <c r="K705" t="s">
        <v>20</v>
      </c>
      <c r="L705">
        <v>115.37</v>
      </c>
      <c r="N705" t="s">
        <v>20</v>
      </c>
      <c r="O705">
        <v>115.37</v>
      </c>
      <c r="P705" t="s">
        <v>20</v>
      </c>
      <c r="Q705" t="s">
        <v>20</v>
      </c>
      <c r="R705">
        <v>115.37</v>
      </c>
      <c r="S705" s="1">
        <v>44622</v>
      </c>
      <c r="Z705" s="8"/>
    </row>
    <row r="706" spans="1:26" x14ac:dyDescent="0.3">
      <c r="A706">
        <v>3044193641</v>
      </c>
      <c r="B706" t="s">
        <v>19</v>
      </c>
      <c r="C706" t="s">
        <v>20</v>
      </c>
      <c r="D706" t="s">
        <v>21</v>
      </c>
      <c r="E706" t="s">
        <v>22</v>
      </c>
      <c r="F706">
        <v>2</v>
      </c>
      <c r="G706" t="s">
        <v>23</v>
      </c>
      <c r="H706" t="s">
        <v>20</v>
      </c>
      <c r="I706">
        <v>116.52</v>
      </c>
      <c r="J706" t="s">
        <v>20</v>
      </c>
      <c r="K706" t="s">
        <v>20</v>
      </c>
      <c r="L706">
        <v>116.52</v>
      </c>
      <c r="M706" t="s">
        <v>24</v>
      </c>
      <c r="N706" t="s">
        <v>20</v>
      </c>
      <c r="O706">
        <v>116.52</v>
      </c>
      <c r="P706" t="s">
        <v>20</v>
      </c>
      <c r="Q706" t="s">
        <v>20</v>
      </c>
      <c r="R706">
        <v>116.52</v>
      </c>
      <c r="S706" s="1">
        <v>44622</v>
      </c>
      <c r="Z706" s="8"/>
    </row>
    <row r="707" spans="1:26" x14ac:dyDescent="0.3">
      <c r="A707">
        <v>2374546202</v>
      </c>
      <c r="B707" t="s">
        <v>19</v>
      </c>
      <c r="C707" t="s">
        <v>20</v>
      </c>
      <c r="D707" t="s">
        <v>21</v>
      </c>
      <c r="E707" t="s">
        <v>22</v>
      </c>
      <c r="F707">
        <v>2</v>
      </c>
      <c r="G707" t="s">
        <v>23</v>
      </c>
      <c r="H707" t="s">
        <v>20</v>
      </c>
      <c r="I707">
        <v>124.91</v>
      </c>
      <c r="J707" t="s">
        <v>20</v>
      </c>
      <c r="K707" t="s">
        <v>20</v>
      </c>
      <c r="L707">
        <v>124.91</v>
      </c>
      <c r="N707" t="s">
        <v>20</v>
      </c>
      <c r="O707">
        <v>124.91</v>
      </c>
      <c r="P707" t="s">
        <v>20</v>
      </c>
      <c r="Q707" t="s">
        <v>20</v>
      </c>
      <c r="R707">
        <v>124.91</v>
      </c>
      <c r="S707" s="1">
        <v>44622</v>
      </c>
      <c r="Z707" s="8"/>
    </row>
    <row r="708" spans="1:26" x14ac:dyDescent="0.3">
      <c r="A708">
        <v>7545176596</v>
      </c>
      <c r="B708" t="s">
        <v>19</v>
      </c>
      <c r="C708" t="s">
        <v>20</v>
      </c>
      <c r="D708" t="s">
        <v>21</v>
      </c>
      <c r="E708" t="s">
        <v>22</v>
      </c>
      <c r="F708">
        <v>2</v>
      </c>
      <c r="G708" t="s">
        <v>23</v>
      </c>
      <c r="H708" t="s">
        <v>20</v>
      </c>
      <c r="I708">
        <v>124.99</v>
      </c>
      <c r="J708" t="s">
        <v>20</v>
      </c>
      <c r="K708" t="s">
        <v>20</v>
      </c>
      <c r="L708">
        <v>124.99</v>
      </c>
      <c r="N708" t="s">
        <v>20</v>
      </c>
      <c r="O708">
        <v>124.99</v>
      </c>
      <c r="P708" t="s">
        <v>20</v>
      </c>
      <c r="Q708" t="s">
        <v>20</v>
      </c>
      <c r="R708">
        <v>124.99</v>
      </c>
      <c r="S708" s="1">
        <v>44622</v>
      </c>
      <c r="Z708" s="8"/>
    </row>
    <row r="709" spans="1:26" x14ac:dyDescent="0.3">
      <c r="A709">
        <v>1969694985</v>
      </c>
      <c r="B709" t="s">
        <v>19</v>
      </c>
      <c r="C709" t="s">
        <v>20</v>
      </c>
      <c r="D709" t="s">
        <v>21</v>
      </c>
      <c r="E709" t="s">
        <v>22</v>
      </c>
      <c r="F709">
        <v>2</v>
      </c>
      <c r="G709" t="s">
        <v>23</v>
      </c>
      <c r="H709" t="s">
        <v>20</v>
      </c>
      <c r="I709">
        <v>128.16</v>
      </c>
      <c r="J709" t="s">
        <v>20</v>
      </c>
      <c r="K709" t="s">
        <v>20</v>
      </c>
      <c r="L709">
        <v>128.16</v>
      </c>
      <c r="N709" t="s">
        <v>20</v>
      </c>
      <c r="O709">
        <v>128.16</v>
      </c>
      <c r="P709" t="s">
        <v>20</v>
      </c>
      <c r="Q709" t="s">
        <v>20</v>
      </c>
      <c r="R709">
        <v>128.16</v>
      </c>
      <c r="S709" s="1">
        <v>44622</v>
      </c>
      <c r="Z709" s="8"/>
    </row>
    <row r="710" spans="1:26" x14ac:dyDescent="0.3">
      <c r="A710">
        <v>434150000</v>
      </c>
      <c r="B710" t="s">
        <v>19</v>
      </c>
      <c r="C710" t="s">
        <v>20</v>
      </c>
      <c r="D710" t="s">
        <v>21</v>
      </c>
      <c r="E710" t="s">
        <v>22</v>
      </c>
      <c r="F710">
        <v>2</v>
      </c>
      <c r="G710" t="s">
        <v>23</v>
      </c>
      <c r="H710" t="s">
        <v>20</v>
      </c>
      <c r="I710">
        <v>131.02000000000001</v>
      </c>
      <c r="J710" t="s">
        <v>20</v>
      </c>
      <c r="K710" t="s">
        <v>20</v>
      </c>
      <c r="L710">
        <v>131.02000000000001</v>
      </c>
      <c r="N710" t="s">
        <v>20</v>
      </c>
      <c r="O710">
        <v>131.02000000000001</v>
      </c>
      <c r="P710" t="s">
        <v>20</v>
      </c>
      <c r="Q710" t="s">
        <v>20</v>
      </c>
      <c r="R710">
        <v>131.02000000000001</v>
      </c>
      <c r="S710" s="1">
        <v>44622</v>
      </c>
      <c r="Z710" s="8"/>
    </row>
    <row r="711" spans="1:26" x14ac:dyDescent="0.3">
      <c r="A711">
        <v>5515550000</v>
      </c>
      <c r="B711" t="s">
        <v>19</v>
      </c>
      <c r="C711" t="s">
        <v>20</v>
      </c>
      <c r="D711" t="s">
        <v>21</v>
      </c>
      <c r="E711" t="s">
        <v>22</v>
      </c>
      <c r="F711">
        <v>2</v>
      </c>
      <c r="G711" t="s">
        <v>23</v>
      </c>
      <c r="H711" t="s">
        <v>20</v>
      </c>
      <c r="I711">
        <v>131.69</v>
      </c>
      <c r="J711" t="s">
        <v>20</v>
      </c>
      <c r="K711" t="s">
        <v>20</v>
      </c>
      <c r="L711">
        <v>131.69</v>
      </c>
      <c r="N711" t="s">
        <v>20</v>
      </c>
      <c r="O711">
        <v>131.69</v>
      </c>
      <c r="P711" t="s">
        <v>20</v>
      </c>
      <c r="Q711" t="s">
        <v>20</v>
      </c>
      <c r="R711">
        <v>131.69</v>
      </c>
      <c r="S711" s="1">
        <v>44622</v>
      </c>
      <c r="Z711" s="8"/>
    </row>
    <row r="712" spans="1:26" x14ac:dyDescent="0.3">
      <c r="A712">
        <v>5773832200</v>
      </c>
      <c r="B712" t="s">
        <v>19</v>
      </c>
      <c r="C712" t="s">
        <v>20</v>
      </c>
      <c r="D712" t="s">
        <v>21</v>
      </c>
      <c r="E712" t="s">
        <v>22</v>
      </c>
      <c r="F712">
        <v>2</v>
      </c>
      <c r="G712" t="s">
        <v>23</v>
      </c>
      <c r="H712" t="s">
        <v>20</v>
      </c>
      <c r="I712">
        <v>133.84</v>
      </c>
      <c r="J712" t="s">
        <v>20</v>
      </c>
      <c r="K712" t="s">
        <v>20</v>
      </c>
      <c r="L712">
        <v>133.84</v>
      </c>
      <c r="N712" t="s">
        <v>20</v>
      </c>
      <c r="O712">
        <v>133.84</v>
      </c>
      <c r="P712" t="s">
        <v>20</v>
      </c>
      <c r="Q712" t="s">
        <v>20</v>
      </c>
      <c r="R712">
        <v>133.84</v>
      </c>
      <c r="S712" s="1">
        <v>44622</v>
      </c>
      <c r="Z712" s="8"/>
    </row>
    <row r="713" spans="1:26" x14ac:dyDescent="0.3">
      <c r="A713">
        <v>504376504</v>
      </c>
      <c r="B713" t="s">
        <v>19</v>
      </c>
      <c r="C713" t="s">
        <v>20</v>
      </c>
      <c r="D713" t="s">
        <v>21</v>
      </c>
      <c r="E713" t="s">
        <v>22</v>
      </c>
      <c r="F713">
        <v>2</v>
      </c>
      <c r="G713" t="s">
        <v>23</v>
      </c>
      <c r="H713" t="s">
        <v>20</v>
      </c>
      <c r="I713">
        <v>138.69</v>
      </c>
      <c r="J713" t="s">
        <v>20</v>
      </c>
      <c r="K713" t="s">
        <v>20</v>
      </c>
      <c r="L713">
        <v>138.69</v>
      </c>
      <c r="N713" t="s">
        <v>20</v>
      </c>
      <c r="O713">
        <v>138.69</v>
      </c>
      <c r="P713" t="s">
        <v>20</v>
      </c>
      <c r="Q713" t="s">
        <v>20</v>
      </c>
      <c r="R713">
        <v>138.69</v>
      </c>
      <c r="S713" s="1">
        <v>44622</v>
      </c>
      <c r="Z713" s="8"/>
    </row>
    <row r="714" spans="1:26" x14ac:dyDescent="0.3">
      <c r="A714">
        <v>2236450000</v>
      </c>
      <c r="B714" t="s">
        <v>19</v>
      </c>
      <c r="C714" t="s">
        <v>20</v>
      </c>
      <c r="D714" t="s">
        <v>21</v>
      </c>
      <c r="E714" t="s">
        <v>22</v>
      </c>
      <c r="F714">
        <v>2</v>
      </c>
      <c r="G714" t="s">
        <v>23</v>
      </c>
      <c r="H714" t="s">
        <v>20</v>
      </c>
      <c r="I714">
        <v>140.91999999999999</v>
      </c>
      <c r="J714" t="s">
        <v>20</v>
      </c>
      <c r="K714" t="s">
        <v>20</v>
      </c>
      <c r="L714">
        <v>140.91999999999999</v>
      </c>
      <c r="N714" t="s">
        <v>20</v>
      </c>
      <c r="O714">
        <v>140.91999999999999</v>
      </c>
      <c r="P714" t="s">
        <v>20</v>
      </c>
      <c r="Q714" t="s">
        <v>20</v>
      </c>
      <c r="R714">
        <v>140.91999999999999</v>
      </c>
      <c r="S714" s="1">
        <v>44622</v>
      </c>
      <c r="Z714" s="8"/>
    </row>
    <row r="715" spans="1:26" x14ac:dyDescent="0.3">
      <c r="A715">
        <v>9661593322</v>
      </c>
      <c r="B715" t="s">
        <v>19</v>
      </c>
      <c r="C715" t="s">
        <v>20</v>
      </c>
      <c r="D715" t="s">
        <v>21</v>
      </c>
      <c r="E715" t="s">
        <v>22</v>
      </c>
      <c r="F715">
        <v>2</v>
      </c>
      <c r="G715" t="s">
        <v>23</v>
      </c>
      <c r="H715" t="s">
        <v>20</v>
      </c>
      <c r="I715">
        <v>147.25</v>
      </c>
      <c r="J715" t="s">
        <v>20</v>
      </c>
      <c r="K715" t="s">
        <v>20</v>
      </c>
      <c r="L715">
        <v>147.25</v>
      </c>
      <c r="N715" t="s">
        <v>20</v>
      </c>
      <c r="O715">
        <v>147.25</v>
      </c>
      <c r="P715" t="s">
        <v>20</v>
      </c>
      <c r="Q715" t="s">
        <v>20</v>
      </c>
      <c r="R715">
        <v>147.25</v>
      </c>
      <c r="S715" s="1">
        <v>44622</v>
      </c>
      <c r="Z715" s="8"/>
    </row>
    <row r="716" spans="1:26" x14ac:dyDescent="0.3">
      <c r="A716">
        <v>7988250000</v>
      </c>
      <c r="B716" t="s">
        <v>19</v>
      </c>
      <c r="C716" t="s">
        <v>20</v>
      </c>
      <c r="D716" t="s">
        <v>21</v>
      </c>
      <c r="E716" t="s">
        <v>22</v>
      </c>
      <c r="F716">
        <v>2</v>
      </c>
      <c r="G716" t="s">
        <v>23</v>
      </c>
      <c r="H716" t="s">
        <v>20</v>
      </c>
      <c r="I716">
        <v>149.33000000000001</v>
      </c>
      <c r="J716" t="s">
        <v>20</v>
      </c>
      <c r="K716" t="s">
        <v>20</v>
      </c>
      <c r="L716">
        <v>149.33000000000001</v>
      </c>
      <c r="N716" t="s">
        <v>20</v>
      </c>
      <c r="O716">
        <v>149.33000000000001</v>
      </c>
      <c r="P716" t="s">
        <v>20</v>
      </c>
      <c r="Q716" t="s">
        <v>20</v>
      </c>
      <c r="R716">
        <v>149.33000000000001</v>
      </c>
      <c r="S716" s="1">
        <v>44622</v>
      </c>
      <c r="Z716" s="8"/>
    </row>
    <row r="717" spans="1:26" x14ac:dyDescent="0.3">
      <c r="A717">
        <v>6725068274</v>
      </c>
      <c r="B717" t="s">
        <v>19</v>
      </c>
      <c r="C717" t="s">
        <v>20</v>
      </c>
      <c r="D717" t="s">
        <v>21</v>
      </c>
      <c r="E717" t="s">
        <v>22</v>
      </c>
      <c r="F717">
        <v>2</v>
      </c>
      <c r="G717" t="s">
        <v>23</v>
      </c>
      <c r="H717" t="s">
        <v>20</v>
      </c>
      <c r="I717">
        <v>149.47999999999999</v>
      </c>
      <c r="J717" t="s">
        <v>20</v>
      </c>
      <c r="K717" t="s">
        <v>20</v>
      </c>
      <c r="L717">
        <v>149.47999999999999</v>
      </c>
      <c r="M717" t="s">
        <v>24</v>
      </c>
      <c r="N717" t="s">
        <v>20</v>
      </c>
      <c r="O717">
        <v>149.47999999999999</v>
      </c>
      <c r="P717" t="s">
        <v>20</v>
      </c>
      <c r="Q717" t="s">
        <v>20</v>
      </c>
      <c r="R717">
        <v>149.47999999999999</v>
      </c>
      <c r="S717" s="1">
        <v>44622</v>
      </c>
      <c r="Z717" s="8"/>
    </row>
    <row r="718" spans="1:26" x14ac:dyDescent="0.3">
      <c r="A718">
        <v>4362386465</v>
      </c>
      <c r="B718" t="s">
        <v>19</v>
      </c>
      <c r="C718" t="s">
        <v>20</v>
      </c>
      <c r="D718" t="s">
        <v>21</v>
      </c>
      <c r="E718" t="s">
        <v>22</v>
      </c>
      <c r="F718">
        <v>2</v>
      </c>
      <c r="G718" t="s">
        <v>23</v>
      </c>
      <c r="H718" t="s">
        <v>20</v>
      </c>
      <c r="I718">
        <v>156.54</v>
      </c>
      <c r="J718" t="s">
        <v>20</v>
      </c>
      <c r="K718" t="s">
        <v>20</v>
      </c>
      <c r="L718">
        <v>156.54</v>
      </c>
      <c r="M718" t="s">
        <v>24</v>
      </c>
      <c r="N718" t="s">
        <v>20</v>
      </c>
      <c r="O718">
        <v>156.54</v>
      </c>
      <c r="P718" t="s">
        <v>20</v>
      </c>
      <c r="Q718" t="s">
        <v>20</v>
      </c>
      <c r="R718">
        <v>156.54</v>
      </c>
      <c r="S718" s="1">
        <v>44622</v>
      </c>
      <c r="Z718" s="8"/>
    </row>
    <row r="719" spans="1:26" x14ac:dyDescent="0.3">
      <c r="A719">
        <v>2934550000</v>
      </c>
      <c r="B719" t="s">
        <v>19</v>
      </c>
      <c r="C719" t="s">
        <v>20</v>
      </c>
      <c r="D719" t="s">
        <v>21</v>
      </c>
      <c r="E719" t="s">
        <v>22</v>
      </c>
      <c r="F719">
        <v>2</v>
      </c>
      <c r="G719" t="s">
        <v>23</v>
      </c>
      <c r="H719" t="s">
        <v>20</v>
      </c>
      <c r="I719">
        <v>156.69</v>
      </c>
      <c r="J719" t="s">
        <v>20</v>
      </c>
      <c r="K719" t="s">
        <v>20</v>
      </c>
      <c r="L719">
        <v>156.69</v>
      </c>
      <c r="N719" t="s">
        <v>20</v>
      </c>
      <c r="O719">
        <v>156.69</v>
      </c>
      <c r="P719" t="s">
        <v>20</v>
      </c>
      <c r="Q719" t="s">
        <v>20</v>
      </c>
      <c r="R719">
        <v>156.69</v>
      </c>
      <c r="S719" s="1">
        <v>44622</v>
      </c>
      <c r="Z719" s="8"/>
    </row>
    <row r="720" spans="1:26" x14ac:dyDescent="0.3">
      <c r="A720">
        <v>610476514</v>
      </c>
      <c r="B720" t="s">
        <v>19</v>
      </c>
      <c r="C720" t="s">
        <v>20</v>
      </c>
      <c r="D720" t="s">
        <v>21</v>
      </c>
      <c r="E720" t="s">
        <v>22</v>
      </c>
      <c r="F720">
        <v>2</v>
      </c>
      <c r="G720" t="s">
        <v>23</v>
      </c>
      <c r="H720" t="s">
        <v>20</v>
      </c>
      <c r="I720">
        <v>156.88</v>
      </c>
      <c r="J720" t="s">
        <v>20</v>
      </c>
      <c r="K720" t="s">
        <v>20</v>
      </c>
      <c r="L720">
        <v>156.88</v>
      </c>
      <c r="N720" t="s">
        <v>20</v>
      </c>
      <c r="O720">
        <v>156.88</v>
      </c>
      <c r="P720" t="s">
        <v>20</v>
      </c>
      <c r="Q720" t="s">
        <v>20</v>
      </c>
      <c r="R720">
        <v>156.88</v>
      </c>
      <c r="S720" s="1">
        <v>44622</v>
      </c>
      <c r="Z720" s="8"/>
    </row>
    <row r="721" spans="1:26" x14ac:dyDescent="0.3">
      <c r="A721">
        <v>2460482512</v>
      </c>
      <c r="B721" t="s">
        <v>19</v>
      </c>
      <c r="C721" t="s">
        <v>20</v>
      </c>
      <c r="D721" t="s">
        <v>21</v>
      </c>
      <c r="E721" t="s">
        <v>22</v>
      </c>
      <c r="F721">
        <v>2</v>
      </c>
      <c r="G721" t="s">
        <v>23</v>
      </c>
      <c r="H721" t="s">
        <v>20</v>
      </c>
      <c r="I721">
        <v>165.23</v>
      </c>
      <c r="J721" t="s">
        <v>20</v>
      </c>
      <c r="K721" t="s">
        <v>20</v>
      </c>
      <c r="L721">
        <v>165.23</v>
      </c>
      <c r="M721" t="s">
        <v>24</v>
      </c>
      <c r="N721" t="s">
        <v>20</v>
      </c>
      <c r="O721">
        <v>165.23</v>
      </c>
      <c r="P721" t="s">
        <v>20</v>
      </c>
      <c r="Q721" t="s">
        <v>20</v>
      </c>
      <c r="R721">
        <v>165.23</v>
      </c>
      <c r="S721" s="1">
        <v>44622</v>
      </c>
      <c r="Z721" s="8"/>
    </row>
    <row r="722" spans="1:26" x14ac:dyDescent="0.3">
      <c r="A722">
        <v>5271270076</v>
      </c>
      <c r="B722" t="s">
        <v>19</v>
      </c>
      <c r="C722" t="s">
        <v>20</v>
      </c>
      <c r="D722" t="s">
        <v>21</v>
      </c>
      <c r="E722" t="s">
        <v>22</v>
      </c>
      <c r="F722">
        <v>2</v>
      </c>
      <c r="G722" t="s">
        <v>23</v>
      </c>
      <c r="H722" t="s">
        <v>20</v>
      </c>
      <c r="I722">
        <v>169.42</v>
      </c>
      <c r="J722" t="s">
        <v>20</v>
      </c>
      <c r="K722" t="s">
        <v>20</v>
      </c>
      <c r="L722">
        <v>169.42</v>
      </c>
      <c r="N722" t="s">
        <v>20</v>
      </c>
      <c r="O722">
        <v>169.42</v>
      </c>
      <c r="P722" t="s">
        <v>20</v>
      </c>
      <c r="Q722" t="s">
        <v>20</v>
      </c>
      <c r="R722">
        <v>169.42</v>
      </c>
      <c r="S722" s="1">
        <v>44622</v>
      </c>
      <c r="Z722" s="8"/>
    </row>
    <row r="723" spans="1:26" x14ac:dyDescent="0.3">
      <c r="A723">
        <v>2012582166</v>
      </c>
      <c r="B723" t="s">
        <v>19</v>
      </c>
      <c r="C723" t="s">
        <v>20</v>
      </c>
      <c r="D723" t="s">
        <v>21</v>
      </c>
      <c r="E723" t="s">
        <v>22</v>
      </c>
      <c r="F723">
        <v>2</v>
      </c>
      <c r="G723" t="s">
        <v>23</v>
      </c>
      <c r="H723" t="s">
        <v>20</v>
      </c>
      <c r="I723">
        <v>171.19</v>
      </c>
      <c r="J723" t="s">
        <v>20</v>
      </c>
      <c r="K723" t="s">
        <v>20</v>
      </c>
      <c r="L723">
        <v>171.19</v>
      </c>
      <c r="M723" t="s">
        <v>24</v>
      </c>
      <c r="N723" t="s">
        <v>20</v>
      </c>
      <c r="O723">
        <v>171.19</v>
      </c>
      <c r="P723" t="s">
        <v>20</v>
      </c>
      <c r="Q723" t="s">
        <v>20</v>
      </c>
      <c r="R723">
        <v>171.19</v>
      </c>
      <c r="S723" s="1">
        <v>44622</v>
      </c>
      <c r="Z723" s="8"/>
    </row>
    <row r="724" spans="1:26" x14ac:dyDescent="0.3">
      <c r="A724">
        <v>5670702363</v>
      </c>
      <c r="B724" t="s">
        <v>19</v>
      </c>
      <c r="C724" t="s">
        <v>20</v>
      </c>
      <c r="D724" t="s">
        <v>21</v>
      </c>
      <c r="E724" t="s">
        <v>22</v>
      </c>
      <c r="F724">
        <v>2</v>
      </c>
      <c r="G724" t="s">
        <v>23</v>
      </c>
      <c r="H724" t="s">
        <v>20</v>
      </c>
      <c r="I724">
        <v>174.55</v>
      </c>
      <c r="J724" t="s">
        <v>20</v>
      </c>
      <c r="K724" t="s">
        <v>20</v>
      </c>
      <c r="L724">
        <v>174.55</v>
      </c>
      <c r="N724" t="s">
        <v>20</v>
      </c>
      <c r="O724">
        <v>174.55</v>
      </c>
      <c r="P724" t="s">
        <v>20</v>
      </c>
      <c r="Q724" t="s">
        <v>20</v>
      </c>
      <c r="R724">
        <v>174.55</v>
      </c>
      <c r="S724" s="1">
        <v>44622</v>
      </c>
      <c r="Z724" s="8"/>
    </row>
    <row r="725" spans="1:26" x14ac:dyDescent="0.3">
      <c r="A725">
        <v>6130621980</v>
      </c>
      <c r="B725" t="s">
        <v>19</v>
      </c>
      <c r="C725" t="s">
        <v>20</v>
      </c>
      <c r="D725" t="s">
        <v>21</v>
      </c>
      <c r="E725" t="s">
        <v>22</v>
      </c>
      <c r="F725">
        <v>2</v>
      </c>
      <c r="G725" t="s">
        <v>23</v>
      </c>
      <c r="H725" t="s">
        <v>20</v>
      </c>
      <c r="I725">
        <v>179.06</v>
      </c>
      <c r="J725" t="s">
        <v>20</v>
      </c>
      <c r="K725" t="s">
        <v>20</v>
      </c>
      <c r="L725">
        <v>179.06</v>
      </c>
      <c r="M725" t="s">
        <v>24</v>
      </c>
      <c r="N725" t="s">
        <v>20</v>
      </c>
      <c r="O725">
        <v>179.06</v>
      </c>
      <c r="P725" t="s">
        <v>20</v>
      </c>
      <c r="Q725" t="s">
        <v>20</v>
      </c>
      <c r="R725">
        <v>179.06</v>
      </c>
      <c r="S725" s="1">
        <v>44622</v>
      </c>
      <c r="Z725" s="8"/>
    </row>
    <row r="726" spans="1:26" x14ac:dyDescent="0.3">
      <c r="A726">
        <v>5561550000</v>
      </c>
      <c r="B726" t="s">
        <v>19</v>
      </c>
      <c r="C726" t="s">
        <v>20</v>
      </c>
      <c r="D726" t="s">
        <v>21</v>
      </c>
      <c r="E726" t="s">
        <v>22</v>
      </c>
      <c r="F726">
        <v>2</v>
      </c>
      <c r="G726" t="s">
        <v>23</v>
      </c>
      <c r="H726" t="s">
        <v>20</v>
      </c>
      <c r="I726">
        <v>192.82</v>
      </c>
      <c r="J726" t="s">
        <v>20</v>
      </c>
      <c r="K726" t="s">
        <v>20</v>
      </c>
      <c r="L726">
        <v>192.82</v>
      </c>
      <c r="N726" t="s">
        <v>20</v>
      </c>
      <c r="O726">
        <v>192.82</v>
      </c>
      <c r="P726" t="s">
        <v>20</v>
      </c>
      <c r="Q726" t="s">
        <v>20</v>
      </c>
      <c r="R726">
        <v>192.82</v>
      </c>
      <c r="S726" s="1">
        <v>44622</v>
      </c>
      <c r="Z726" s="8"/>
    </row>
    <row r="727" spans="1:26" x14ac:dyDescent="0.3">
      <c r="A727">
        <v>9864650000</v>
      </c>
      <c r="B727" t="s">
        <v>19</v>
      </c>
      <c r="C727" t="s">
        <v>20</v>
      </c>
      <c r="D727" t="s">
        <v>21</v>
      </c>
      <c r="E727" t="s">
        <v>22</v>
      </c>
      <c r="F727">
        <v>2</v>
      </c>
      <c r="G727" t="s">
        <v>23</v>
      </c>
      <c r="H727" t="s">
        <v>20</v>
      </c>
      <c r="I727">
        <v>192.89</v>
      </c>
      <c r="J727" t="s">
        <v>20</v>
      </c>
      <c r="K727" t="s">
        <v>20</v>
      </c>
      <c r="L727">
        <v>192.89</v>
      </c>
      <c r="M727" t="s">
        <v>24</v>
      </c>
      <c r="N727" t="s">
        <v>20</v>
      </c>
      <c r="O727">
        <v>192.89</v>
      </c>
      <c r="P727" t="s">
        <v>20</v>
      </c>
      <c r="Q727" t="s">
        <v>20</v>
      </c>
      <c r="R727">
        <v>192.89</v>
      </c>
      <c r="S727" s="1">
        <v>44622</v>
      </c>
      <c r="Z727" s="8"/>
    </row>
    <row r="728" spans="1:26" x14ac:dyDescent="0.3">
      <c r="A728">
        <v>462342463</v>
      </c>
      <c r="B728" t="s">
        <v>19</v>
      </c>
      <c r="C728" t="s">
        <v>20</v>
      </c>
      <c r="D728" t="s">
        <v>21</v>
      </c>
      <c r="E728" t="s">
        <v>22</v>
      </c>
      <c r="F728">
        <v>2</v>
      </c>
      <c r="G728" t="s">
        <v>23</v>
      </c>
      <c r="H728" t="s">
        <v>20</v>
      </c>
      <c r="I728">
        <v>198.75</v>
      </c>
      <c r="J728" t="s">
        <v>20</v>
      </c>
      <c r="K728" t="s">
        <v>20</v>
      </c>
      <c r="L728">
        <v>198.75</v>
      </c>
      <c r="N728" t="s">
        <v>20</v>
      </c>
      <c r="O728">
        <v>198.75</v>
      </c>
      <c r="P728" t="s">
        <v>20</v>
      </c>
      <c r="Q728" t="s">
        <v>20</v>
      </c>
      <c r="R728">
        <v>198.75</v>
      </c>
      <c r="S728" s="1">
        <v>44622</v>
      </c>
      <c r="Z728" s="8"/>
    </row>
    <row r="729" spans="1:26" x14ac:dyDescent="0.3">
      <c r="A729">
        <v>1775530431</v>
      </c>
      <c r="B729" t="s">
        <v>19</v>
      </c>
      <c r="C729" t="s">
        <v>20</v>
      </c>
      <c r="D729" t="s">
        <v>21</v>
      </c>
      <c r="E729" t="s">
        <v>22</v>
      </c>
      <c r="F729">
        <v>2</v>
      </c>
      <c r="G729" t="s">
        <v>23</v>
      </c>
      <c r="H729" t="s">
        <v>20</v>
      </c>
      <c r="I729">
        <v>200.19</v>
      </c>
      <c r="J729" t="s">
        <v>20</v>
      </c>
      <c r="K729" t="s">
        <v>20</v>
      </c>
      <c r="L729">
        <v>200.19</v>
      </c>
      <c r="M729" t="s">
        <v>24</v>
      </c>
      <c r="N729" t="s">
        <v>20</v>
      </c>
      <c r="O729">
        <v>200.19</v>
      </c>
      <c r="P729" t="s">
        <v>20</v>
      </c>
      <c r="Q729" t="s">
        <v>20</v>
      </c>
      <c r="R729">
        <v>200.19</v>
      </c>
      <c r="S729" s="1">
        <v>44622</v>
      </c>
      <c r="Z729" s="8"/>
    </row>
    <row r="730" spans="1:26" x14ac:dyDescent="0.3">
      <c r="A730">
        <v>5100670966</v>
      </c>
      <c r="B730" t="s">
        <v>19</v>
      </c>
      <c r="C730" t="s">
        <v>20</v>
      </c>
      <c r="D730" t="s">
        <v>21</v>
      </c>
      <c r="E730" t="s">
        <v>22</v>
      </c>
      <c r="F730">
        <v>2</v>
      </c>
      <c r="G730" t="s">
        <v>23</v>
      </c>
      <c r="H730" t="s">
        <v>20</v>
      </c>
      <c r="I730">
        <v>204.98</v>
      </c>
      <c r="J730" t="s">
        <v>20</v>
      </c>
      <c r="K730" t="s">
        <v>20</v>
      </c>
      <c r="L730">
        <v>204.98</v>
      </c>
      <c r="N730" t="s">
        <v>20</v>
      </c>
      <c r="O730">
        <v>204.98</v>
      </c>
      <c r="P730" t="s">
        <v>20</v>
      </c>
      <c r="Q730" t="s">
        <v>20</v>
      </c>
      <c r="R730">
        <v>204.98</v>
      </c>
      <c r="S730" s="1">
        <v>44622</v>
      </c>
      <c r="Z730" s="8"/>
    </row>
    <row r="731" spans="1:26" x14ac:dyDescent="0.3">
      <c r="A731">
        <v>1652631424</v>
      </c>
      <c r="B731" t="s">
        <v>19</v>
      </c>
      <c r="C731" t="s">
        <v>20</v>
      </c>
      <c r="D731" t="s">
        <v>21</v>
      </c>
      <c r="E731" t="s">
        <v>22</v>
      </c>
      <c r="F731">
        <v>2</v>
      </c>
      <c r="G731" t="s">
        <v>23</v>
      </c>
      <c r="H731" t="s">
        <v>20</v>
      </c>
      <c r="I731">
        <v>205.34</v>
      </c>
      <c r="J731" t="s">
        <v>20</v>
      </c>
      <c r="K731" t="s">
        <v>20</v>
      </c>
      <c r="L731">
        <v>205.34</v>
      </c>
      <c r="N731" t="s">
        <v>20</v>
      </c>
      <c r="O731">
        <v>205.34</v>
      </c>
      <c r="P731" t="s">
        <v>20</v>
      </c>
      <c r="Q731" t="s">
        <v>20</v>
      </c>
      <c r="R731">
        <v>205.34</v>
      </c>
      <c r="S731" s="1">
        <v>44622</v>
      </c>
      <c r="Z731" s="8"/>
    </row>
    <row r="732" spans="1:26" x14ac:dyDescent="0.3">
      <c r="A732">
        <v>86964638</v>
      </c>
      <c r="B732" t="s">
        <v>19</v>
      </c>
      <c r="C732" t="s">
        <v>20</v>
      </c>
      <c r="D732" t="s">
        <v>21</v>
      </c>
      <c r="E732" t="s">
        <v>22</v>
      </c>
      <c r="F732">
        <v>2</v>
      </c>
      <c r="G732" t="s">
        <v>23</v>
      </c>
      <c r="H732" t="s">
        <v>20</v>
      </c>
      <c r="I732">
        <v>208.01</v>
      </c>
      <c r="J732" t="s">
        <v>20</v>
      </c>
      <c r="K732" t="s">
        <v>20</v>
      </c>
      <c r="L732">
        <v>208.01</v>
      </c>
      <c r="N732" t="s">
        <v>20</v>
      </c>
      <c r="O732">
        <v>208.01</v>
      </c>
      <c r="P732" t="s">
        <v>20</v>
      </c>
      <c r="Q732" t="s">
        <v>20</v>
      </c>
      <c r="R732">
        <v>208.01</v>
      </c>
      <c r="S732" s="1">
        <v>44622</v>
      </c>
      <c r="Z732" s="8"/>
    </row>
    <row r="733" spans="1:26" x14ac:dyDescent="0.3">
      <c r="A733">
        <v>7332145164</v>
      </c>
      <c r="B733" t="s">
        <v>19</v>
      </c>
      <c r="C733" t="s">
        <v>20</v>
      </c>
      <c r="D733" t="s">
        <v>21</v>
      </c>
      <c r="E733" t="s">
        <v>22</v>
      </c>
      <c r="F733">
        <v>2</v>
      </c>
      <c r="G733" t="s">
        <v>23</v>
      </c>
      <c r="H733" t="s">
        <v>20</v>
      </c>
      <c r="I733">
        <v>216.33</v>
      </c>
      <c r="J733" t="s">
        <v>20</v>
      </c>
      <c r="K733" t="s">
        <v>20</v>
      </c>
      <c r="L733">
        <v>216.33</v>
      </c>
      <c r="N733" t="s">
        <v>20</v>
      </c>
      <c r="O733">
        <v>216.33</v>
      </c>
      <c r="P733" t="s">
        <v>20</v>
      </c>
      <c r="Q733" t="s">
        <v>20</v>
      </c>
      <c r="R733">
        <v>216.33</v>
      </c>
      <c r="S733" s="1">
        <v>44622</v>
      </c>
      <c r="Z733" s="8"/>
    </row>
    <row r="734" spans="1:26" x14ac:dyDescent="0.3">
      <c r="A734">
        <v>716897790</v>
      </c>
      <c r="B734" t="s">
        <v>19</v>
      </c>
      <c r="C734" t="s">
        <v>20</v>
      </c>
      <c r="D734" t="s">
        <v>21</v>
      </c>
      <c r="E734" t="s">
        <v>22</v>
      </c>
      <c r="F734">
        <v>2</v>
      </c>
      <c r="G734" t="s">
        <v>23</v>
      </c>
      <c r="H734" t="s">
        <v>20</v>
      </c>
      <c r="I734">
        <v>221.55</v>
      </c>
      <c r="J734" t="s">
        <v>20</v>
      </c>
      <c r="K734" t="s">
        <v>20</v>
      </c>
      <c r="L734">
        <v>221.55</v>
      </c>
      <c r="M734" t="s">
        <v>24</v>
      </c>
      <c r="N734" t="s">
        <v>20</v>
      </c>
      <c r="O734">
        <v>221.55</v>
      </c>
      <c r="P734" t="s">
        <v>20</v>
      </c>
      <c r="Q734" t="s">
        <v>20</v>
      </c>
      <c r="R734">
        <v>221.55</v>
      </c>
      <c r="S734" s="1">
        <v>44622</v>
      </c>
      <c r="Z734" s="8"/>
    </row>
    <row r="735" spans="1:26" x14ac:dyDescent="0.3">
      <c r="A735">
        <v>4813818505</v>
      </c>
      <c r="B735" t="s">
        <v>19</v>
      </c>
      <c r="C735" t="s">
        <v>20</v>
      </c>
      <c r="D735" t="s">
        <v>21</v>
      </c>
      <c r="E735" t="s">
        <v>22</v>
      </c>
      <c r="F735">
        <v>2</v>
      </c>
      <c r="G735" t="s">
        <v>23</v>
      </c>
      <c r="H735" t="s">
        <v>20</v>
      </c>
      <c r="I735">
        <v>222.46</v>
      </c>
      <c r="J735" t="s">
        <v>20</v>
      </c>
      <c r="K735" t="s">
        <v>20</v>
      </c>
      <c r="L735">
        <v>222.46</v>
      </c>
      <c r="N735" t="s">
        <v>20</v>
      </c>
      <c r="O735">
        <v>222.46</v>
      </c>
      <c r="P735" t="s">
        <v>20</v>
      </c>
      <c r="Q735" t="s">
        <v>20</v>
      </c>
      <c r="R735">
        <v>222.46</v>
      </c>
      <c r="S735" s="1">
        <v>44622</v>
      </c>
      <c r="Z735" s="8"/>
    </row>
    <row r="736" spans="1:26" x14ac:dyDescent="0.3">
      <c r="A736">
        <v>7714150000</v>
      </c>
      <c r="B736" t="s">
        <v>19</v>
      </c>
      <c r="C736" t="s">
        <v>20</v>
      </c>
      <c r="D736" t="s">
        <v>21</v>
      </c>
      <c r="E736" t="s">
        <v>22</v>
      </c>
      <c r="F736">
        <v>2</v>
      </c>
      <c r="G736" t="s">
        <v>23</v>
      </c>
      <c r="H736" t="s">
        <v>20</v>
      </c>
      <c r="I736">
        <v>223.72</v>
      </c>
      <c r="J736" t="s">
        <v>20</v>
      </c>
      <c r="K736" t="s">
        <v>20</v>
      </c>
      <c r="L736">
        <v>223.72</v>
      </c>
      <c r="N736" t="s">
        <v>20</v>
      </c>
      <c r="O736">
        <v>223.72</v>
      </c>
      <c r="P736" t="s">
        <v>20</v>
      </c>
      <c r="Q736" t="s">
        <v>20</v>
      </c>
      <c r="R736">
        <v>223.72</v>
      </c>
      <c r="S736" s="1">
        <v>44622</v>
      </c>
      <c r="Z736" s="8"/>
    </row>
    <row r="737" spans="1:26" x14ac:dyDescent="0.3">
      <c r="A737">
        <v>7231492137</v>
      </c>
      <c r="B737" t="s">
        <v>19</v>
      </c>
      <c r="C737" t="s">
        <v>20</v>
      </c>
      <c r="D737" t="s">
        <v>21</v>
      </c>
      <c r="E737" t="s">
        <v>22</v>
      </c>
      <c r="F737">
        <v>2</v>
      </c>
      <c r="G737" t="s">
        <v>23</v>
      </c>
      <c r="H737" t="s">
        <v>20</v>
      </c>
      <c r="I737">
        <v>223.98</v>
      </c>
      <c r="J737" t="s">
        <v>20</v>
      </c>
      <c r="K737" t="s">
        <v>20</v>
      </c>
      <c r="L737">
        <v>223.98</v>
      </c>
      <c r="N737" t="s">
        <v>20</v>
      </c>
      <c r="O737">
        <v>223.98</v>
      </c>
      <c r="P737" t="s">
        <v>20</v>
      </c>
      <c r="Q737" t="s">
        <v>20</v>
      </c>
      <c r="R737">
        <v>223.98</v>
      </c>
      <c r="S737" s="1">
        <v>44622</v>
      </c>
      <c r="Z737" s="8"/>
    </row>
    <row r="738" spans="1:26" x14ac:dyDescent="0.3">
      <c r="A738">
        <v>1651541026</v>
      </c>
      <c r="B738" t="s">
        <v>19</v>
      </c>
      <c r="C738" t="s">
        <v>20</v>
      </c>
      <c r="D738" t="s">
        <v>21</v>
      </c>
      <c r="E738" t="s">
        <v>22</v>
      </c>
      <c r="F738">
        <v>2</v>
      </c>
      <c r="G738" t="s">
        <v>23</v>
      </c>
      <c r="H738" t="s">
        <v>20</v>
      </c>
      <c r="I738">
        <v>225.76</v>
      </c>
      <c r="J738" t="s">
        <v>20</v>
      </c>
      <c r="K738" t="s">
        <v>20</v>
      </c>
      <c r="L738">
        <v>225.76</v>
      </c>
      <c r="N738" t="s">
        <v>20</v>
      </c>
      <c r="O738">
        <v>225.76</v>
      </c>
      <c r="P738" t="s">
        <v>20</v>
      </c>
      <c r="Q738" t="s">
        <v>20</v>
      </c>
      <c r="R738">
        <v>225.76</v>
      </c>
      <c r="S738" s="1">
        <v>44622</v>
      </c>
      <c r="Z738" s="8"/>
    </row>
    <row r="739" spans="1:26" x14ac:dyDescent="0.3">
      <c r="A739">
        <v>732450000</v>
      </c>
      <c r="B739" t="s">
        <v>19</v>
      </c>
      <c r="C739" t="s">
        <v>20</v>
      </c>
      <c r="D739" t="s">
        <v>21</v>
      </c>
      <c r="E739" t="s">
        <v>22</v>
      </c>
      <c r="F739">
        <v>2</v>
      </c>
      <c r="G739" t="s">
        <v>23</v>
      </c>
      <c r="H739" t="s">
        <v>20</v>
      </c>
      <c r="I739">
        <v>226.21</v>
      </c>
      <c r="J739" t="s">
        <v>20</v>
      </c>
      <c r="K739" t="s">
        <v>20</v>
      </c>
      <c r="L739">
        <v>226.21</v>
      </c>
      <c r="N739" t="s">
        <v>20</v>
      </c>
      <c r="O739">
        <v>226.21</v>
      </c>
      <c r="P739" t="s">
        <v>20</v>
      </c>
      <c r="Q739" t="s">
        <v>20</v>
      </c>
      <c r="R739">
        <v>226.21</v>
      </c>
      <c r="S739" s="1">
        <v>44622</v>
      </c>
      <c r="Z739" s="8"/>
    </row>
    <row r="740" spans="1:26" x14ac:dyDescent="0.3">
      <c r="A740">
        <v>3662817580</v>
      </c>
      <c r="B740" t="s">
        <v>19</v>
      </c>
      <c r="C740" t="s">
        <v>20</v>
      </c>
      <c r="D740" t="s">
        <v>21</v>
      </c>
      <c r="E740" t="s">
        <v>22</v>
      </c>
      <c r="F740">
        <v>2</v>
      </c>
      <c r="G740" t="s">
        <v>23</v>
      </c>
      <c r="H740" t="s">
        <v>20</v>
      </c>
      <c r="I740">
        <v>230.42</v>
      </c>
      <c r="J740" t="s">
        <v>20</v>
      </c>
      <c r="K740" t="s">
        <v>20</v>
      </c>
      <c r="L740">
        <v>230.42</v>
      </c>
      <c r="N740" t="s">
        <v>20</v>
      </c>
      <c r="O740">
        <v>230.42</v>
      </c>
      <c r="P740" t="s">
        <v>20</v>
      </c>
      <c r="Q740" t="s">
        <v>20</v>
      </c>
      <c r="R740">
        <v>230.42</v>
      </c>
      <c r="S740" s="1">
        <v>44622</v>
      </c>
      <c r="Z740" s="8"/>
    </row>
    <row r="741" spans="1:26" x14ac:dyDescent="0.3">
      <c r="A741">
        <v>6237158992</v>
      </c>
      <c r="B741" t="s">
        <v>19</v>
      </c>
      <c r="C741" t="s">
        <v>20</v>
      </c>
      <c r="D741" t="s">
        <v>21</v>
      </c>
      <c r="E741" t="s">
        <v>22</v>
      </c>
      <c r="F741">
        <v>2</v>
      </c>
      <c r="G741" t="s">
        <v>23</v>
      </c>
      <c r="H741" t="s">
        <v>20</v>
      </c>
      <c r="I741">
        <v>236.87</v>
      </c>
      <c r="J741" t="s">
        <v>20</v>
      </c>
      <c r="K741" t="s">
        <v>20</v>
      </c>
      <c r="L741">
        <v>236.87</v>
      </c>
      <c r="N741" t="s">
        <v>20</v>
      </c>
      <c r="O741">
        <v>236.87</v>
      </c>
      <c r="P741" t="s">
        <v>20</v>
      </c>
      <c r="Q741" t="s">
        <v>20</v>
      </c>
      <c r="R741">
        <v>236.87</v>
      </c>
      <c r="S741" s="1">
        <v>44622</v>
      </c>
      <c r="Z741" s="8"/>
    </row>
    <row r="742" spans="1:26" x14ac:dyDescent="0.3">
      <c r="A742">
        <v>523350000</v>
      </c>
      <c r="B742" t="s">
        <v>19</v>
      </c>
      <c r="C742" t="s">
        <v>20</v>
      </c>
      <c r="D742" t="s">
        <v>21</v>
      </c>
      <c r="E742" t="s">
        <v>22</v>
      </c>
      <c r="F742">
        <v>2</v>
      </c>
      <c r="G742" t="s">
        <v>23</v>
      </c>
      <c r="H742" t="s">
        <v>20</v>
      </c>
      <c r="I742">
        <v>237.66</v>
      </c>
      <c r="J742" t="s">
        <v>20</v>
      </c>
      <c r="K742" t="s">
        <v>20</v>
      </c>
      <c r="L742">
        <v>237.66</v>
      </c>
      <c r="N742" t="s">
        <v>20</v>
      </c>
      <c r="O742">
        <v>237.66</v>
      </c>
      <c r="P742" t="s">
        <v>20</v>
      </c>
      <c r="Q742" t="s">
        <v>20</v>
      </c>
      <c r="R742">
        <v>237.66</v>
      </c>
      <c r="S742" s="1">
        <v>44622</v>
      </c>
      <c r="Z742" s="8"/>
    </row>
    <row r="743" spans="1:26" x14ac:dyDescent="0.3">
      <c r="A743">
        <v>4646726421</v>
      </c>
      <c r="B743" t="s">
        <v>19</v>
      </c>
      <c r="C743" t="s">
        <v>20</v>
      </c>
      <c r="D743" t="s">
        <v>21</v>
      </c>
      <c r="E743" t="s">
        <v>22</v>
      </c>
      <c r="F743">
        <v>2</v>
      </c>
      <c r="G743" t="s">
        <v>23</v>
      </c>
      <c r="H743" t="s">
        <v>20</v>
      </c>
      <c r="I743">
        <v>246.77</v>
      </c>
      <c r="J743" t="s">
        <v>20</v>
      </c>
      <c r="K743" t="s">
        <v>20</v>
      </c>
      <c r="L743">
        <v>246.77</v>
      </c>
      <c r="N743" t="s">
        <v>20</v>
      </c>
      <c r="O743">
        <v>246.77</v>
      </c>
      <c r="P743" t="s">
        <v>20</v>
      </c>
      <c r="Q743" t="s">
        <v>20</v>
      </c>
      <c r="R743">
        <v>246.77</v>
      </c>
      <c r="S743" s="1">
        <v>44622</v>
      </c>
      <c r="Z743" s="8"/>
    </row>
    <row r="744" spans="1:26" x14ac:dyDescent="0.3">
      <c r="A744">
        <v>2920297110</v>
      </c>
      <c r="B744" t="s">
        <v>19</v>
      </c>
      <c r="C744" t="s">
        <v>20</v>
      </c>
      <c r="D744" t="s">
        <v>21</v>
      </c>
      <c r="E744" t="s">
        <v>22</v>
      </c>
      <c r="F744">
        <v>2</v>
      </c>
      <c r="G744" t="s">
        <v>23</v>
      </c>
      <c r="H744" t="s">
        <v>20</v>
      </c>
      <c r="I744">
        <v>252.26</v>
      </c>
      <c r="J744" t="s">
        <v>20</v>
      </c>
      <c r="K744" t="s">
        <v>20</v>
      </c>
      <c r="L744">
        <v>252.26</v>
      </c>
      <c r="N744" t="s">
        <v>20</v>
      </c>
      <c r="O744">
        <v>252.26</v>
      </c>
      <c r="P744" t="s">
        <v>20</v>
      </c>
      <c r="Q744" t="s">
        <v>20</v>
      </c>
      <c r="R744">
        <v>252.26</v>
      </c>
      <c r="S744" s="1">
        <v>44622</v>
      </c>
      <c r="Z744" s="8"/>
    </row>
    <row r="745" spans="1:26" x14ac:dyDescent="0.3">
      <c r="A745">
        <v>8248999491</v>
      </c>
      <c r="B745" t="s">
        <v>19</v>
      </c>
      <c r="C745" t="s">
        <v>20</v>
      </c>
      <c r="D745" t="s">
        <v>21</v>
      </c>
      <c r="E745" t="s">
        <v>22</v>
      </c>
      <c r="F745">
        <v>2</v>
      </c>
      <c r="G745" t="s">
        <v>23</v>
      </c>
      <c r="H745" t="s">
        <v>20</v>
      </c>
      <c r="I745">
        <v>258.86</v>
      </c>
      <c r="J745" t="s">
        <v>20</v>
      </c>
      <c r="K745" t="s">
        <v>20</v>
      </c>
      <c r="L745">
        <v>258.86</v>
      </c>
      <c r="N745" t="s">
        <v>20</v>
      </c>
      <c r="O745">
        <v>258.86</v>
      </c>
      <c r="P745" t="s">
        <v>20</v>
      </c>
      <c r="Q745" t="s">
        <v>20</v>
      </c>
      <c r="R745">
        <v>258.86</v>
      </c>
      <c r="S745" s="1">
        <v>44622</v>
      </c>
      <c r="Z745" s="8"/>
    </row>
    <row r="746" spans="1:26" x14ac:dyDescent="0.3">
      <c r="A746">
        <v>6875450000</v>
      </c>
      <c r="B746" t="s">
        <v>19</v>
      </c>
      <c r="C746" t="s">
        <v>20</v>
      </c>
      <c r="D746" t="s">
        <v>21</v>
      </c>
      <c r="E746" t="s">
        <v>22</v>
      </c>
      <c r="F746">
        <v>2</v>
      </c>
      <c r="G746" t="s">
        <v>23</v>
      </c>
      <c r="H746" t="s">
        <v>20</v>
      </c>
      <c r="I746">
        <v>260.32</v>
      </c>
      <c r="J746" t="s">
        <v>20</v>
      </c>
      <c r="K746" t="s">
        <v>20</v>
      </c>
      <c r="L746">
        <v>260.32</v>
      </c>
      <c r="N746" t="s">
        <v>20</v>
      </c>
      <c r="O746">
        <v>260.32</v>
      </c>
      <c r="P746" t="s">
        <v>20</v>
      </c>
      <c r="Q746" t="s">
        <v>20</v>
      </c>
      <c r="R746">
        <v>260.32</v>
      </c>
      <c r="S746" s="1">
        <v>44622</v>
      </c>
      <c r="Z746" s="8"/>
    </row>
    <row r="747" spans="1:26" x14ac:dyDescent="0.3">
      <c r="A747">
        <v>6202350000</v>
      </c>
      <c r="B747" t="s">
        <v>19</v>
      </c>
      <c r="C747" t="s">
        <v>20</v>
      </c>
      <c r="D747" t="s">
        <v>21</v>
      </c>
      <c r="E747" t="s">
        <v>22</v>
      </c>
      <c r="F747">
        <v>2</v>
      </c>
      <c r="G747" t="s">
        <v>23</v>
      </c>
      <c r="H747" t="s">
        <v>20</v>
      </c>
      <c r="I747">
        <v>261.04000000000002</v>
      </c>
      <c r="J747" t="s">
        <v>20</v>
      </c>
      <c r="K747" t="s">
        <v>20</v>
      </c>
      <c r="L747">
        <v>261.04000000000002</v>
      </c>
      <c r="N747" t="s">
        <v>20</v>
      </c>
      <c r="O747">
        <v>261.04000000000002</v>
      </c>
      <c r="P747" t="s">
        <v>20</v>
      </c>
      <c r="Q747" t="s">
        <v>20</v>
      </c>
      <c r="R747">
        <v>261.04000000000002</v>
      </c>
      <c r="S747" s="1">
        <v>44622</v>
      </c>
      <c r="Z747" s="8"/>
    </row>
    <row r="748" spans="1:26" x14ac:dyDescent="0.3">
      <c r="A748">
        <v>5526450000</v>
      </c>
      <c r="B748" t="s">
        <v>19</v>
      </c>
      <c r="C748" t="s">
        <v>20</v>
      </c>
      <c r="D748" t="s">
        <v>21</v>
      </c>
      <c r="E748" t="s">
        <v>22</v>
      </c>
      <c r="F748">
        <v>2</v>
      </c>
      <c r="G748" t="s">
        <v>23</v>
      </c>
      <c r="H748" t="s">
        <v>20</v>
      </c>
      <c r="I748">
        <v>261.94</v>
      </c>
      <c r="J748" t="s">
        <v>20</v>
      </c>
      <c r="K748" t="s">
        <v>20</v>
      </c>
      <c r="L748">
        <v>261.94</v>
      </c>
      <c r="M748" t="s">
        <v>24</v>
      </c>
      <c r="N748" t="s">
        <v>20</v>
      </c>
      <c r="O748">
        <v>261.94</v>
      </c>
      <c r="P748" t="s">
        <v>20</v>
      </c>
      <c r="Q748" t="s">
        <v>20</v>
      </c>
      <c r="R748">
        <v>261.94</v>
      </c>
      <c r="S748" s="1">
        <v>44622</v>
      </c>
      <c r="Z748" s="8"/>
    </row>
    <row r="749" spans="1:26" x14ac:dyDescent="0.3">
      <c r="A749">
        <v>8414650000</v>
      </c>
      <c r="B749" t="s">
        <v>19</v>
      </c>
      <c r="C749" t="s">
        <v>20</v>
      </c>
      <c r="D749" t="s">
        <v>21</v>
      </c>
      <c r="E749" t="s">
        <v>22</v>
      </c>
      <c r="F749">
        <v>2</v>
      </c>
      <c r="G749" t="s">
        <v>23</v>
      </c>
      <c r="H749" t="s">
        <v>20</v>
      </c>
      <c r="I749">
        <v>262.27999999999997</v>
      </c>
      <c r="J749" t="s">
        <v>20</v>
      </c>
      <c r="K749" t="s">
        <v>20</v>
      </c>
      <c r="L749">
        <v>262.27999999999997</v>
      </c>
      <c r="M749" t="s">
        <v>24</v>
      </c>
      <c r="N749" t="s">
        <v>20</v>
      </c>
      <c r="O749">
        <v>262.27999999999997</v>
      </c>
      <c r="P749" t="s">
        <v>20</v>
      </c>
      <c r="Q749" t="s">
        <v>20</v>
      </c>
      <c r="R749">
        <v>262.27999999999997</v>
      </c>
      <c r="S749" s="1">
        <v>44622</v>
      </c>
      <c r="Z749" s="8"/>
    </row>
    <row r="750" spans="1:26" x14ac:dyDescent="0.3">
      <c r="A750">
        <v>504964664</v>
      </c>
      <c r="B750" t="s">
        <v>19</v>
      </c>
      <c r="C750" t="s">
        <v>20</v>
      </c>
      <c r="D750" t="s">
        <v>21</v>
      </c>
      <c r="E750" t="s">
        <v>22</v>
      </c>
      <c r="F750">
        <v>2</v>
      </c>
      <c r="G750" t="s">
        <v>23</v>
      </c>
      <c r="H750" t="s">
        <v>20</v>
      </c>
      <c r="I750">
        <v>262.87</v>
      </c>
      <c r="J750" t="s">
        <v>20</v>
      </c>
      <c r="K750" t="s">
        <v>20</v>
      </c>
      <c r="L750">
        <v>262.87</v>
      </c>
      <c r="N750" t="s">
        <v>20</v>
      </c>
      <c r="O750">
        <v>262.87</v>
      </c>
      <c r="P750" t="s">
        <v>20</v>
      </c>
      <c r="Q750" t="s">
        <v>20</v>
      </c>
      <c r="R750">
        <v>262.87</v>
      </c>
      <c r="S750" s="1">
        <v>44622</v>
      </c>
      <c r="Z750" s="8"/>
    </row>
    <row r="751" spans="1:26" x14ac:dyDescent="0.3">
      <c r="A751">
        <v>945895073</v>
      </c>
      <c r="B751" t="s">
        <v>19</v>
      </c>
      <c r="C751" t="s">
        <v>20</v>
      </c>
      <c r="D751" t="s">
        <v>21</v>
      </c>
      <c r="E751" t="s">
        <v>22</v>
      </c>
      <c r="F751">
        <v>2</v>
      </c>
      <c r="G751" t="s">
        <v>23</v>
      </c>
      <c r="H751" t="s">
        <v>20</v>
      </c>
      <c r="I751">
        <v>265.66000000000003</v>
      </c>
      <c r="J751" t="s">
        <v>20</v>
      </c>
      <c r="K751" t="s">
        <v>20</v>
      </c>
      <c r="L751">
        <v>265.66000000000003</v>
      </c>
      <c r="N751" t="s">
        <v>20</v>
      </c>
      <c r="O751">
        <v>265.66000000000003</v>
      </c>
      <c r="P751" t="s">
        <v>20</v>
      </c>
      <c r="Q751" t="s">
        <v>20</v>
      </c>
      <c r="R751">
        <v>265.66000000000003</v>
      </c>
      <c r="S751" s="1">
        <v>44622</v>
      </c>
      <c r="Z751" s="8"/>
    </row>
    <row r="752" spans="1:26" x14ac:dyDescent="0.3">
      <c r="A752">
        <v>6045872597</v>
      </c>
      <c r="B752" t="s">
        <v>19</v>
      </c>
      <c r="C752" t="s">
        <v>20</v>
      </c>
      <c r="D752" t="s">
        <v>21</v>
      </c>
      <c r="E752" t="s">
        <v>22</v>
      </c>
      <c r="F752">
        <v>2</v>
      </c>
      <c r="G752" t="s">
        <v>23</v>
      </c>
      <c r="H752" t="s">
        <v>20</v>
      </c>
      <c r="I752">
        <v>267.51</v>
      </c>
      <c r="J752" t="s">
        <v>20</v>
      </c>
      <c r="K752" t="s">
        <v>20</v>
      </c>
      <c r="L752">
        <v>267.51</v>
      </c>
      <c r="N752" t="s">
        <v>20</v>
      </c>
      <c r="O752">
        <v>267.51</v>
      </c>
      <c r="P752" t="s">
        <v>20</v>
      </c>
      <c r="Q752" t="s">
        <v>20</v>
      </c>
      <c r="R752">
        <v>267.51</v>
      </c>
      <c r="S752" s="1">
        <v>44622</v>
      </c>
      <c r="Z752" s="8"/>
    </row>
    <row r="753" spans="1:26" x14ac:dyDescent="0.3">
      <c r="A753">
        <v>7748150000</v>
      </c>
      <c r="B753" t="s">
        <v>19</v>
      </c>
      <c r="C753" t="s">
        <v>20</v>
      </c>
      <c r="D753" t="s">
        <v>21</v>
      </c>
      <c r="E753" t="s">
        <v>22</v>
      </c>
      <c r="F753">
        <v>2</v>
      </c>
      <c r="G753" t="s">
        <v>23</v>
      </c>
      <c r="H753" t="s">
        <v>20</v>
      </c>
      <c r="I753">
        <v>269.77999999999997</v>
      </c>
      <c r="J753" t="s">
        <v>20</v>
      </c>
      <c r="K753" t="s">
        <v>20</v>
      </c>
      <c r="L753">
        <v>269.77999999999997</v>
      </c>
      <c r="N753" t="s">
        <v>20</v>
      </c>
      <c r="O753">
        <v>269.77999999999997</v>
      </c>
      <c r="P753" t="s">
        <v>20</v>
      </c>
      <c r="Q753" t="s">
        <v>20</v>
      </c>
      <c r="R753">
        <v>269.77999999999997</v>
      </c>
      <c r="S753" s="1">
        <v>44622</v>
      </c>
      <c r="Z753" s="8"/>
    </row>
    <row r="754" spans="1:26" x14ac:dyDescent="0.3">
      <c r="A754">
        <v>965191130</v>
      </c>
      <c r="B754" t="s">
        <v>19</v>
      </c>
      <c r="C754" t="s">
        <v>20</v>
      </c>
      <c r="D754" t="s">
        <v>21</v>
      </c>
      <c r="E754" t="s">
        <v>22</v>
      </c>
      <c r="F754">
        <v>2</v>
      </c>
      <c r="G754" t="s">
        <v>23</v>
      </c>
      <c r="H754" t="s">
        <v>20</v>
      </c>
      <c r="I754">
        <v>277.81</v>
      </c>
      <c r="J754" t="s">
        <v>20</v>
      </c>
      <c r="K754" t="s">
        <v>20</v>
      </c>
      <c r="L754">
        <v>277.81</v>
      </c>
      <c r="N754" t="s">
        <v>20</v>
      </c>
      <c r="O754">
        <v>277.81</v>
      </c>
      <c r="P754" t="s">
        <v>20</v>
      </c>
      <c r="Q754" t="s">
        <v>20</v>
      </c>
      <c r="R754">
        <v>277.81</v>
      </c>
      <c r="S754" s="1">
        <v>44622</v>
      </c>
      <c r="Z754" s="8"/>
    </row>
    <row r="755" spans="1:26" x14ac:dyDescent="0.3">
      <c r="A755">
        <v>3954582670</v>
      </c>
      <c r="B755" t="s">
        <v>19</v>
      </c>
      <c r="C755" t="s">
        <v>20</v>
      </c>
      <c r="D755" t="s">
        <v>21</v>
      </c>
      <c r="E755" t="s">
        <v>22</v>
      </c>
      <c r="F755">
        <v>2</v>
      </c>
      <c r="G755" t="s">
        <v>23</v>
      </c>
      <c r="H755" t="s">
        <v>20</v>
      </c>
      <c r="I755">
        <v>283.24</v>
      </c>
      <c r="J755" t="s">
        <v>20</v>
      </c>
      <c r="K755" t="s">
        <v>20</v>
      </c>
      <c r="L755">
        <v>283.24</v>
      </c>
      <c r="N755" t="s">
        <v>20</v>
      </c>
      <c r="O755">
        <v>283.24</v>
      </c>
      <c r="P755" t="s">
        <v>20</v>
      </c>
      <c r="Q755" t="s">
        <v>20</v>
      </c>
      <c r="R755">
        <v>283.24</v>
      </c>
      <c r="S755" s="1">
        <v>44622</v>
      </c>
      <c r="Z755" s="8"/>
    </row>
    <row r="756" spans="1:26" x14ac:dyDescent="0.3">
      <c r="A756">
        <v>2949944406</v>
      </c>
      <c r="B756" t="s">
        <v>19</v>
      </c>
      <c r="C756" t="s">
        <v>20</v>
      </c>
      <c r="D756" t="s">
        <v>21</v>
      </c>
      <c r="E756" t="s">
        <v>22</v>
      </c>
      <c r="F756">
        <v>2</v>
      </c>
      <c r="G756" t="s">
        <v>23</v>
      </c>
      <c r="H756" t="s">
        <v>20</v>
      </c>
      <c r="I756">
        <v>284.99</v>
      </c>
      <c r="J756" t="s">
        <v>20</v>
      </c>
      <c r="K756" t="s">
        <v>20</v>
      </c>
      <c r="L756">
        <v>284.99</v>
      </c>
      <c r="N756" t="s">
        <v>20</v>
      </c>
      <c r="O756">
        <v>284.99</v>
      </c>
      <c r="P756" t="s">
        <v>20</v>
      </c>
      <c r="Q756" t="s">
        <v>20</v>
      </c>
      <c r="R756">
        <v>284.99</v>
      </c>
      <c r="S756" s="1">
        <v>44622</v>
      </c>
      <c r="Z756" s="8"/>
    </row>
    <row r="757" spans="1:26" x14ac:dyDescent="0.3">
      <c r="A757">
        <v>3354619758</v>
      </c>
      <c r="B757" t="s">
        <v>19</v>
      </c>
      <c r="C757" t="s">
        <v>20</v>
      </c>
      <c r="D757" t="s">
        <v>21</v>
      </c>
      <c r="E757" t="s">
        <v>22</v>
      </c>
      <c r="F757">
        <v>2</v>
      </c>
      <c r="G757" t="s">
        <v>23</v>
      </c>
      <c r="H757" t="s">
        <v>20</v>
      </c>
      <c r="I757">
        <v>285.60000000000002</v>
      </c>
      <c r="J757" t="s">
        <v>20</v>
      </c>
      <c r="K757" t="s">
        <v>20</v>
      </c>
      <c r="L757">
        <v>285.60000000000002</v>
      </c>
      <c r="N757" t="s">
        <v>20</v>
      </c>
      <c r="O757">
        <v>285.60000000000002</v>
      </c>
      <c r="P757" t="s">
        <v>20</v>
      </c>
      <c r="Q757" t="s">
        <v>20</v>
      </c>
      <c r="R757">
        <v>285.60000000000002</v>
      </c>
      <c r="S757" s="1">
        <v>44622</v>
      </c>
      <c r="Z757" s="8"/>
    </row>
    <row r="758" spans="1:26" x14ac:dyDescent="0.3">
      <c r="A758">
        <v>8374150000</v>
      </c>
      <c r="B758" t="s">
        <v>19</v>
      </c>
      <c r="C758" t="s">
        <v>20</v>
      </c>
      <c r="D758" t="s">
        <v>21</v>
      </c>
      <c r="E758" t="s">
        <v>22</v>
      </c>
      <c r="F758">
        <v>2</v>
      </c>
      <c r="G758" t="s">
        <v>23</v>
      </c>
      <c r="H758" t="s">
        <v>20</v>
      </c>
      <c r="I758">
        <v>291.77999999999997</v>
      </c>
      <c r="J758" t="s">
        <v>20</v>
      </c>
      <c r="K758" t="s">
        <v>20</v>
      </c>
      <c r="L758">
        <v>291.77999999999997</v>
      </c>
      <c r="N758" t="s">
        <v>20</v>
      </c>
      <c r="O758">
        <v>291.77999999999997</v>
      </c>
      <c r="P758" t="s">
        <v>20</v>
      </c>
      <c r="Q758" t="s">
        <v>20</v>
      </c>
      <c r="R758">
        <v>291.77999999999997</v>
      </c>
      <c r="S758" s="1">
        <v>44622</v>
      </c>
      <c r="Z758" s="8"/>
    </row>
    <row r="759" spans="1:26" x14ac:dyDescent="0.3">
      <c r="A759">
        <v>7281250000</v>
      </c>
      <c r="B759" t="s">
        <v>19</v>
      </c>
      <c r="C759" t="s">
        <v>20</v>
      </c>
      <c r="D759" t="s">
        <v>21</v>
      </c>
      <c r="E759" t="s">
        <v>22</v>
      </c>
      <c r="F759">
        <v>2</v>
      </c>
      <c r="G759" t="s">
        <v>23</v>
      </c>
      <c r="H759" t="s">
        <v>20</v>
      </c>
      <c r="I759">
        <v>294.32</v>
      </c>
      <c r="J759" t="s">
        <v>20</v>
      </c>
      <c r="K759" t="s">
        <v>20</v>
      </c>
      <c r="L759">
        <v>294.32</v>
      </c>
      <c r="N759" t="s">
        <v>20</v>
      </c>
      <c r="O759">
        <v>294.32</v>
      </c>
      <c r="P759" t="s">
        <v>20</v>
      </c>
      <c r="Q759" t="s">
        <v>20</v>
      </c>
      <c r="R759">
        <v>294.32</v>
      </c>
      <c r="S759" s="1">
        <v>44622</v>
      </c>
      <c r="Z759" s="8"/>
    </row>
    <row r="760" spans="1:26" x14ac:dyDescent="0.3">
      <c r="A760">
        <v>9400350000</v>
      </c>
      <c r="B760" t="s">
        <v>19</v>
      </c>
      <c r="C760" t="s">
        <v>20</v>
      </c>
      <c r="D760" t="s">
        <v>21</v>
      </c>
      <c r="E760" t="s">
        <v>22</v>
      </c>
      <c r="F760">
        <v>2</v>
      </c>
      <c r="G760" t="s">
        <v>23</v>
      </c>
      <c r="H760" t="s">
        <v>20</v>
      </c>
      <c r="I760">
        <v>314.16000000000003</v>
      </c>
      <c r="J760" t="s">
        <v>20</v>
      </c>
      <c r="K760" t="s">
        <v>20</v>
      </c>
      <c r="L760">
        <v>314.16000000000003</v>
      </c>
      <c r="M760" t="s">
        <v>24</v>
      </c>
      <c r="N760" t="s">
        <v>20</v>
      </c>
      <c r="O760">
        <v>314.16000000000003</v>
      </c>
      <c r="P760" t="s">
        <v>20</v>
      </c>
      <c r="Q760" t="s">
        <v>20</v>
      </c>
      <c r="R760">
        <v>314.16000000000003</v>
      </c>
      <c r="S760" s="1">
        <v>44622</v>
      </c>
      <c r="Z760" s="8"/>
    </row>
    <row r="761" spans="1:26" x14ac:dyDescent="0.3">
      <c r="A761">
        <v>8891440429</v>
      </c>
      <c r="B761" t="s">
        <v>19</v>
      </c>
      <c r="C761" t="s">
        <v>20</v>
      </c>
      <c r="D761" t="s">
        <v>21</v>
      </c>
      <c r="E761" t="s">
        <v>22</v>
      </c>
      <c r="F761">
        <v>2</v>
      </c>
      <c r="G761" t="s">
        <v>23</v>
      </c>
      <c r="H761" t="s">
        <v>20</v>
      </c>
      <c r="I761">
        <v>321.33999999999997</v>
      </c>
      <c r="J761" t="s">
        <v>20</v>
      </c>
      <c r="K761" t="s">
        <v>20</v>
      </c>
      <c r="L761">
        <v>321.33999999999997</v>
      </c>
      <c r="N761" t="s">
        <v>20</v>
      </c>
      <c r="O761">
        <v>321.33999999999997</v>
      </c>
      <c r="P761" t="s">
        <v>20</v>
      </c>
      <c r="Q761" t="s">
        <v>20</v>
      </c>
      <c r="R761">
        <v>321.33999999999997</v>
      </c>
      <c r="S761" s="1">
        <v>44622</v>
      </c>
      <c r="Z761" s="8"/>
    </row>
    <row r="762" spans="1:26" x14ac:dyDescent="0.3">
      <c r="A762">
        <v>583650000</v>
      </c>
      <c r="B762" t="s">
        <v>19</v>
      </c>
      <c r="C762" t="s">
        <v>20</v>
      </c>
      <c r="D762" t="s">
        <v>21</v>
      </c>
      <c r="E762" t="s">
        <v>22</v>
      </c>
      <c r="F762">
        <v>2</v>
      </c>
      <c r="G762" t="s">
        <v>23</v>
      </c>
      <c r="H762" t="s">
        <v>20</v>
      </c>
      <c r="I762">
        <v>321.82</v>
      </c>
      <c r="J762" t="s">
        <v>20</v>
      </c>
      <c r="K762" t="s">
        <v>20</v>
      </c>
      <c r="L762">
        <v>321.82</v>
      </c>
      <c r="M762" t="s">
        <v>24</v>
      </c>
      <c r="N762" t="s">
        <v>20</v>
      </c>
      <c r="O762">
        <v>321.82</v>
      </c>
      <c r="P762" t="s">
        <v>20</v>
      </c>
      <c r="Q762" t="s">
        <v>20</v>
      </c>
      <c r="R762">
        <v>321.82</v>
      </c>
      <c r="S762" s="1">
        <v>44622</v>
      </c>
      <c r="Z762" s="8"/>
    </row>
    <row r="763" spans="1:26" x14ac:dyDescent="0.3">
      <c r="A763">
        <v>7842450000</v>
      </c>
      <c r="B763" t="s">
        <v>19</v>
      </c>
      <c r="C763" t="s">
        <v>20</v>
      </c>
      <c r="D763" t="s">
        <v>21</v>
      </c>
      <c r="E763" t="s">
        <v>22</v>
      </c>
      <c r="F763">
        <v>2</v>
      </c>
      <c r="G763" t="s">
        <v>23</v>
      </c>
      <c r="H763" t="s">
        <v>20</v>
      </c>
      <c r="I763">
        <v>323.29000000000002</v>
      </c>
      <c r="J763" t="s">
        <v>20</v>
      </c>
      <c r="K763" t="s">
        <v>20</v>
      </c>
      <c r="L763">
        <v>323.29000000000002</v>
      </c>
      <c r="N763" t="s">
        <v>20</v>
      </c>
      <c r="O763">
        <v>323.29000000000002</v>
      </c>
      <c r="P763" t="s">
        <v>20</v>
      </c>
      <c r="Q763" t="s">
        <v>20</v>
      </c>
      <c r="R763">
        <v>323.29000000000002</v>
      </c>
      <c r="S763" s="1">
        <v>44622</v>
      </c>
      <c r="Z763" s="8"/>
    </row>
    <row r="764" spans="1:26" x14ac:dyDescent="0.3">
      <c r="A764">
        <v>1239087178</v>
      </c>
      <c r="B764" t="s">
        <v>19</v>
      </c>
      <c r="C764" t="s">
        <v>20</v>
      </c>
      <c r="D764" t="s">
        <v>21</v>
      </c>
      <c r="E764" t="s">
        <v>22</v>
      </c>
      <c r="F764">
        <v>2</v>
      </c>
      <c r="G764" t="s">
        <v>23</v>
      </c>
      <c r="H764" t="s">
        <v>20</v>
      </c>
      <c r="I764">
        <v>323.86</v>
      </c>
      <c r="J764" t="s">
        <v>20</v>
      </c>
      <c r="K764" t="s">
        <v>20</v>
      </c>
      <c r="L764">
        <v>323.86</v>
      </c>
      <c r="N764" t="s">
        <v>20</v>
      </c>
      <c r="O764">
        <v>323.86</v>
      </c>
      <c r="P764" t="s">
        <v>20</v>
      </c>
      <c r="Q764" t="s">
        <v>20</v>
      </c>
      <c r="R764">
        <v>323.86</v>
      </c>
      <c r="S764" s="1">
        <v>44622</v>
      </c>
      <c r="Z764" s="8"/>
    </row>
    <row r="765" spans="1:26" x14ac:dyDescent="0.3">
      <c r="A765">
        <v>3774550000</v>
      </c>
      <c r="B765" t="s">
        <v>19</v>
      </c>
      <c r="C765" t="s">
        <v>20</v>
      </c>
      <c r="D765" t="s">
        <v>21</v>
      </c>
      <c r="E765" t="s">
        <v>22</v>
      </c>
      <c r="F765">
        <v>2</v>
      </c>
      <c r="G765" t="s">
        <v>23</v>
      </c>
      <c r="H765" t="s">
        <v>20</v>
      </c>
      <c r="I765">
        <v>325.5</v>
      </c>
      <c r="J765" t="s">
        <v>20</v>
      </c>
      <c r="K765" t="s">
        <v>20</v>
      </c>
      <c r="L765">
        <v>325.5</v>
      </c>
      <c r="N765" t="s">
        <v>20</v>
      </c>
      <c r="O765">
        <v>325.5</v>
      </c>
      <c r="P765" t="s">
        <v>20</v>
      </c>
      <c r="Q765" t="s">
        <v>20</v>
      </c>
      <c r="R765">
        <v>325.5</v>
      </c>
      <c r="S765" s="1">
        <v>44622</v>
      </c>
      <c r="Z765" s="8"/>
    </row>
    <row r="766" spans="1:26" x14ac:dyDescent="0.3">
      <c r="A766">
        <v>397045127</v>
      </c>
      <c r="B766" t="s">
        <v>19</v>
      </c>
      <c r="C766" t="s">
        <v>20</v>
      </c>
      <c r="D766" t="s">
        <v>21</v>
      </c>
      <c r="E766" t="s">
        <v>22</v>
      </c>
      <c r="F766">
        <v>2</v>
      </c>
      <c r="G766" t="s">
        <v>23</v>
      </c>
      <c r="H766" t="s">
        <v>20</v>
      </c>
      <c r="I766">
        <v>326.70999999999998</v>
      </c>
      <c r="J766" t="s">
        <v>20</v>
      </c>
      <c r="K766" t="s">
        <v>20</v>
      </c>
      <c r="L766">
        <v>326.70999999999998</v>
      </c>
      <c r="N766" t="s">
        <v>20</v>
      </c>
      <c r="O766">
        <v>326.70999999999998</v>
      </c>
      <c r="P766" t="s">
        <v>20</v>
      </c>
      <c r="Q766" t="s">
        <v>20</v>
      </c>
      <c r="R766">
        <v>326.70999999999998</v>
      </c>
      <c r="S766" s="1">
        <v>44622</v>
      </c>
      <c r="Z766" s="8"/>
    </row>
    <row r="767" spans="1:26" x14ac:dyDescent="0.3">
      <c r="A767">
        <v>1481225144</v>
      </c>
      <c r="B767" t="s">
        <v>19</v>
      </c>
      <c r="C767" t="s">
        <v>20</v>
      </c>
      <c r="D767" t="s">
        <v>21</v>
      </c>
      <c r="E767" t="s">
        <v>22</v>
      </c>
      <c r="F767">
        <v>2</v>
      </c>
      <c r="G767" t="s">
        <v>23</v>
      </c>
      <c r="H767" t="s">
        <v>20</v>
      </c>
      <c r="I767">
        <v>328.51</v>
      </c>
      <c r="J767" t="s">
        <v>20</v>
      </c>
      <c r="K767" t="s">
        <v>20</v>
      </c>
      <c r="L767">
        <v>328.51</v>
      </c>
      <c r="N767" t="s">
        <v>20</v>
      </c>
      <c r="O767">
        <v>328.51</v>
      </c>
      <c r="P767" t="s">
        <v>20</v>
      </c>
      <c r="Q767" t="s">
        <v>20</v>
      </c>
      <c r="R767">
        <v>328.51</v>
      </c>
      <c r="S767" s="1">
        <v>44622</v>
      </c>
      <c r="Z767" s="8"/>
    </row>
    <row r="768" spans="1:26" x14ac:dyDescent="0.3">
      <c r="A768">
        <v>351619488</v>
      </c>
      <c r="B768" t="s">
        <v>19</v>
      </c>
      <c r="C768" t="s">
        <v>20</v>
      </c>
      <c r="D768" t="s">
        <v>21</v>
      </c>
      <c r="E768" t="s">
        <v>22</v>
      </c>
      <c r="F768">
        <v>2</v>
      </c>
      <c r="G768" t="s">
        <v>23</v>
      </c>
      <c r="H768" t="s">
        <v>20</v>
      </c>
      <c r="I768">
        <v>331.92</v>
      </c>
      <c r="J768" t="s">
        <v>20</v>
      </c>
      <c r="K768" t="s">
        <v>20</v>
      </c>
      <c r="L768">
        <v>331.92</v>
      </c>
      <c r="N768" t="s">
        <v>20</v>
      </c>
      <c r="O768">
        <v>331.92</v>
      </c>
      <c r="P768" t="s">
        <v>20</v>
      </c>
      <c r="Q768" t="s">
        <v>20</v>
      </c>
      <c r="R768">
        <v>331.92</v>
      </c>
      <c r="S768" s="1">
        <v>44622</v>
      </c>
      <c r="Z768" s="8"/>
    </row>
    <row r="769" spans="1:26" x14ac:dyDescent="0.3">
      <c r="A769">
        <v>4129929295</v>
      </c>
      <c r="B769" t="s">
        <v>19</v>
      </c>
      <c r="C769" t="s">
        <v>20</v>
      </c>
      <c r="D769" t="s">
        <v>21</v>
      </c>
      <c r="E769" t="s">
        <v>22</v>
      </c>
      <c r="F769">
        <v>2</v>
      </c>
      <c r="G769" t="s">
        <v>23</v>
      </c>
      <c r="H769" t="s">
        <v>20</v>
      </c>
      <c r="I769">
        <v>337.69</v>
      </c>
      <c r="J769" t="s">
        <v>20</v>
      </c>
      <c r="K769" t="s">
        <v>20</v>
      </c>
      <c r="L769">
        <v>337.69</v>
      </c>
      <c r="M769" t="s">
        <v>24</v>
      </c>
      <c r="N769" t="s">
        <v>20</v>
      </c>
      <c r="O769">
        <v>337.69</v>
      </c>
      <c r="P769" t="s">
        <v>20</v>
      </c>
      <c r="Q769" t="s">
        <v>20</v>
      </c>
      <c r="R769">
        <v>337.69</v>
      </c>
      <c r="S769" s="1">
        <v>44622</v>
      </c>
      <c r="Z769" s="8"/>
    </row>
    <row r="770" spans="1:26" x14ac:dyDescent="0.3">
      <c r="A770">
        <v>9772435662</v>
      </c>
      <c r="B770" t="s">
        <v>19</v>
      </c>
      <c r="C770" t="s">
        <v>20</v>
      </c>
      <c r="D770" t="s">
        <v>21</v>
      </c>
      <c r="E770" t="s">
        <v>22</v>
      </c>
      <c r="F770">
        <v>2</v>
      </c>
      <c r="G770" t="s">
        <v>23</v>
      </c>
      <c r="H770" t="s">
        <v>20</v>
      </c>
      <c r="I770">
        <v>341.58</v>
      </c>
      <c r="J770" t="s">
        <v>20</v>
      </c>
      <c r="K770" t="s">
        <v>20</v>
      </c>
      <c r="L770">
        <v>341.58</v>
      </c>
      <c r="N770" t="s">
        <v>20</v>
      </c>
      <c r="O770">
        <v>341.58</v>
      </c>
      <c r="P770" t="s">
        <v>20</v>
      </c>
      <c r="Q770" t="s">
        <v>20</v>
      </c>
      <c r="R770">
        <v>341.58</v>
      </c>
      <c r="S770" s="1">
        <v>44622</v>
      </c>
      <c r="Z770" s="8"/>
    </row>
    <row r="771" spans="1:26" x14ac:dyDescent="0.3">
      <c r="A771">
        <v>6659150000</v>
      </c>
      <c r="B771" t="s">
        <v>19</v>
      </c>
      <c r="C771" t="s">
        <v>20</v>
      </c>
      <c r="D771" t="s">
        <v>21</v>
      </c>
      <c r="E771" t="s">
        <v>22</v>
      </c>
      <c r="F771">
        <v>2</v>
      </c>
      <c r="G771" t="s">
        <v>23</v>
      </c>
      <c r="H771" t="s">
        <v>20</v>
      </c>
      <c r="I771">
        <v>342.02</v>
      </c>
      <c r="J771" t="s">
        <v>20</v>
      </c>
      <c r="K771" t="s">
        <v>20</v>
      </c>
      <c r="L771">
        <v>342.02</v>
      </c>
      <c r="N771" t="s">
        <v>20</v>
      </c>
      <c r="O771">
        <v>342.02</v>
      </c>
      <c r="P771" t="s">
        <v>20</v>
      </c>
      <c r="Q771" t="s">
        <v>20</v>
      </c>
      <c r="R771">
        <v>342.02</v>
      </c>
      <c r="S771" s="1">
        <v>44622</v>
      </c>
      <c r="Z771" s="8"/>
    </row>
    <row r="772" spans="1:26" x14ac:dyDescent="0.3">
      <c r="A772">
        <v>7068101944</v>
      </c>
      <c r="B772" t="s">
        <v>19</v>
      </c>
      <c r="C772" t="s">
        <v>20</v>
      </c>
      <c r="D772" t="s">
        <v>21</v>
      </c>
      <c r="E772" t="s">
        <v>22</v>
      </c>
      <c r="F772">
        <v>2</v>
      </c>
      <c r="G772" t="s">
        <v>23</v>
      </c>
      <c r="H772" t="s">
        <v>20</v>
      </c>
      <c r="I772">
        <v>343.7</v>
      </c>
      <c r="J772" t="s">
        <v>20</v>
      </c>
      <c r="K772" t="s">
        <v>20</v>
      </c>
      <c r="L772">
        <v>343.7</v>
      </c>
      <c r="N772" t="s">
        <v>20</v>
      </c>
      <c r="O772">
        <v>343.7</v>
      </c>
      <c r="P772" t="s">
        <v>20</v>
      </c>
      <c r="Q772" t="s">
        <v>20</v>
      </c>
      <c r="R772">
        <v>343.7</v>
      </c>
      <c r="S772" s="1">
        <v>44622</v>
      </c>
      <c r="Z772" s="8"/>
    </row>
    <row r="773" spans="1:26" x14ac:dyDescent="0.3">
      <c r="A773">
        <v>90350000</v>
      </c>
      <c r="B773" t="s">
        <v>19</v>
      </c>
      <c r="C773" t="s">
        <v>20</v>
      </c>
      <c r="D773" t="s">
        <v>21</v>
      </c>
      <c r="E773" t="s">
        <v>22</v>
      </c>
      <c r="F773">
        <v>2</v>
      </c>
      <c r="G773" t="s">
        <v>23</v>
      </c>
      <c r="H773" t="s">
        <v>20</v>
      </c>
      <c r="I773">
        <v>347.45</v>
      </c>
      <c r="J773" t="s">
        <v>20</v>
      </c>
      <c r="K773" t="s">
        <v>20</v>
      </c>
      <c r="L773">
        <v>347.45</v>
      </c>
      <c r="M773" t="s">
        <v>24</v>
      </c>
      <c r="N773" t="s">
        <v>20</v>
      </c>
      <c r="O773">
        <v>347.45</v>
      </c>
      <c r="P773" t="s">
        <v>20</v>
      </c>
      <c r="Q773" t="s">
        <v>20</v>
      </c>
      <c r="R773">
        <v>347.45</v>
      </c>
      <c r="S773" s="1">
        <v>44622</v>
      </c>
      <c r="Z773" s="8"/>
    </row>
    <row r="774" spans="1:26" x14ac:dyDescent="0.3">
      <c r="A774">
        <v>4858900882</v>
      </c>
      <c r="B774" t="s">
        <v>19</v>
      </c>
      <c r="C774" t="s">
        <v>20</v>
      </c>
      <c r="D774" t="s">
        <v>21</v>
      </c>
      <c r="E774" t="s">
        <v>22</v>
      </c>
      <c r="F774">
        <v>2</v>
      </c>
      <c r="G774" t="s">
        <v>23</v>
      </c>
      <c r="H774" t="s">
        <v>20</v>
      </c>
      <c r="I774">
        <v>355.71</v>
      </c>
      <c r="J774" t="s">
        <v>20</v>
      </c>
      <c r="K774" t="s">
        <v>20</v>
      </c>
      <c r="L774">
        <v>355.71</v>
      </c>
      <c r="N774" t="s">
        <v>20</v>
      </c>
      <c r="O774">
        <v>355.71</v>
      </c>
      <c r="P774" t="s">
        <v>20</v>
      </c>
      <c r="Q774" t="s">
        <v>20</v>
      </c>
      <c r="R774">
        <v>355.71</v>
      </c>
      <c r="S774" s="1">
        <v>44622</v>
      </c>
      <c r="Z774" s="8"/>
    </row>
    <row r="775" spans="1:26" x14ac:dyDescent="0.3">
      <c r="A775">
        <v>7330350000</v>
      </c>
      <c r="B775" t="s">
        <v>19</v>
      </c>
      <c r="C775" t="s">
        <v>20</v>
      </c>
      <c r="D775" t="s">
        <v>21</v>
      </c>
      <c r="E775" t="s">
        <v>22</v>
      </c>
      <c r="F775">
        <v>2</v>
      </c>
      <c r="G775" t="s">
        <v>23</v>
      </c>
      <c r="H775" t="s">
        <v>20</v>
      </c>
      <c r="I775">
        <v>356.68</v>
      </c>
      <c r="J775" t="s">
        <v>20</v>
      </c>
      <c r="K775" t="s">
        <v>20</v>
      </c>
      <c r="L775">
        <v>356.68</v>
      </c>
      <c r="N775" t="s">
        <v>20</v>
      </c>
      <c r="O775">
        <v>356.68</v>
      </c>
      <c r="P775" t="s">
        <v>20</v>
      </c>
      <c r="Q775" t="s">
        <v>20</v>
      </c>
      <c r="R775">
        <v>356.68</v>
      </c>
      <c r="S775" s="1">
        <v>44622</v>
      </c>
      <c r="Z775" s="8"/>
    </row>
    <row r="776" spans="1:26" x14ac:dyDescent="0.3">
      <c r="A776">
        <v>5154483407</v>
      </c>
      <c r="B776" t="s">
        <v>19</v>
      </c>
      <c r="C776" t="s">
        <v>20</v>
      </c>
      <c r="D776" t="s">
        <v>21</v>
      </c>
      <c r="E776" t="s">
        <v>22</v>
      </c>
      <c r="F776">
        <v>2</v>
      </c>
      <c r="G776" t="s">
        <v>23</v>
      </c>
      <c r="H776" t="s">
        <v>20</v>
      </c>
      <c r="I776">
        <v>359.33</v>
      </c>
      <c r="J776" t="s">
        <v>20</v>
      </c>
      <c r="K776" t="s">
        <v>20</v>
      </c>
      <c r="L776">
        <v>359.33</v>
      </c>
      <c r="M776" t="s">
        <v>24</v>
      </c>
      <c r="N776" t="s">
        <v>20</v>
      </c>
      <c r="O776">
        <v>359.33</v>
      </c>
      <c r="P776" t="s">
        <v>20</v>
      </c>
      <c r="Q776" t="s">
        <v>20</v>
      </c>
      <c r="R776">
        <v>359.33</v>
      </c>
      <c r="S776" s="1">
        <v>44622</v>
      </c>
      <c r="Z776" s="8"/>
    </row>
    <row r="777" spans="1:26" x14ac:dyDescent="0.3">
      <c r="A777">
        <v>7743075144</v>
      </c>
      <c r="B777" t="s">
        <v>19</v>
      </c>
      <c r="C777" t="s">
        <v>20</v>
      </c>
      <c r="D777" t="s">
        <v>21</v>
      </c>
      <c r="E777" t="s">
        <v>22</v>
      </c>
      <c r="F777">
        <v>2</v>
      </c>
      <c r="G777" t="s">
        <v>23</v>
      </c>
      <c r="H777" t="s">
        <v>20</v>
      </c>
      <c r="I777">
        <v>361.35</v>
      </c>
      <c r="J777" t="s">
        <v>20</v>
      </c>
      <c r="K777" t="s">
        <v>20</v>
      </c>
      <c r="L777">
        <v>361.35</v>
      </c>
      <c r="M777" t="s">
        <v>24</v>
      </c>
      <c r="N777" t="s">
        <v>20</v>
      </c>
      <c r="O777">
        <v>361.35</v>
      </c>
      <c r="P777" t="s">
        <v>20</v>
      </c>
      <c r="Q777" t="s">
        <v>20</v>
      </c>
      <c r="R777">
        <v>361.35</v>
      </c>
      <c r="S777" s="1">
        <v>44622</v>
      </c>
      <c r="Z777" s="8"/>
    </row>
    <row r="778" spans="1:26" x14ac:dyDescent="0.3">
      <c r="A778">
        <v>49350000</v>
      </c>
      <c r="B778" t="s">
        <v>19</v>
      </c>
      <c r="C778" t="s">
        <v>20</v>
      </c>
      <c r="D778" t="s">
        <v>21</v>
      </c>
      <c r="E778" t="s">
        <v>22</v>
      </c>
      <c r="F778">
        <v>2</v>
      </c>
      <c r="G778" t="s">
        <v>23</v>
      </c>
      <c r="H778" t="s">
        <v>20</v>
      </c>
      <c r="I778">
        <v>372.36</v>
      </c>
      <c r="J778" t="s">
        <v>20</v>
      </c>
      <c r="K778" t="s">
        <v>20</v>
      </c>
      <c r="L778">
        <v>372.36</v>
      </c>
      <c r="N778" t="s">
        <v>20</v>
      </c>
      <c r="O778">
        <v>372.36</v>
      </c>
      <c r="P778" t="s">
        <v>20</v>
      </c>
      <c r="Q778" t="s">
        <v>20</v>
      </c>
      <c r="R778">
        <v>372.36</v>
      </c>
      <c r="S778" s="1">
        <v>44622</v>
      </c>
      <c r="Z778" s="8"/>
    </row>
    <row r="779" spans="1:26" x14ac:dyDescent="0.3">
      <c r="A779">
        <v>6184350000</v>
      </c>
      <c r="B779" t="s">
        <v>19</v>
      </c>
      <c r="C779" t="s">
        <v>20</v>
      </c>
      <c r="D779" t="s">
        <v>21</v>
      </c>
      <c r="E779" t="s">
        <v>22</v>
      </c>
      <c r="F779">
        <v>2</v>
      </c>
      <c r="G779" t="s">
        <v>23</v>
      </c>
      <c r="H779" t="s">
        <v>20</v>
      </c>
      <c r="I779">
        <v>376.05</v>
      </c>
      <c r="J779" t="s">
        <v>20</v>
      </c>
      <c r="K779" t="s">
        <v>20</v>
      </c>
      <c r="L779">
        <v>376.05</v>
      </c>
      <c r="N779" t="s">
        <v>20</v>
      </c>
      <c r="O779">
        <v>376.05</v>
      </c>
      <c r="P779" t="s">
        <v>20</v>
      </c>
      <c r="Q779" t="s">
        <v>20</v>
      </c>
      <c r="R779">
        <v>376.05</v>
      </c>
      <c r="S779" s="1">
        <v>44622</v>
      </c>
      <c r="Z779" s="8"/>
    </row>
    <row r="780" spans="1:26" x14ac:dyDescent="0.3">
      <c r="A780">
        <v>9650450000</v>
      </c>
      <c r="B780" t="s">
        <v>19</v>
      </c>
      <c r="C780" t="s">
        <v>20</v>
      </c>
      <c r="D780" t="s">
        <v>21</v>
      </c>
      <c r="E780" t="s">
        <v>22</v>
      </c>
      <c r="F780">
        <v>2</v>
      </c>
      <c r="G780" t="s">
        <v>23</v>
      </c>
      <c r="H780" t="s">
        <v>20</v>
      </c>
      <c r="I780">
        <v>380.15</v>
      </c>
      <c r="J780" t="s">
        <v>20</v>
      </c>
      <c r="K780" t="s">
        <v>20</v>
      </c>
      <c r="L780">
        <v>380.15</v>
      </c>
      <c r="N780" t="s">
        <v>20</v>
      </c>
      <c r="O780">
        <v>380.15</v>
      </c>
      <c r="P780" t="s">
        <v>20</v>
      </c>
      <c r="Q780" t="s">
        <v>20</v>
      </c>
      <c r="R780">
        <v>380.15</v>
      </c>
      <c r="S780" s="1">
        <v>44622</v>
      </c>
      <c r="Z780" s="8"/>
    </row>
    <row r="781" spans="1:26" x14ac:dyDescent="0.3">
      <c r="A781">
        <v>4263550000</v>
      </c>
      <c r="B781" t="s">
        <v>19</v>
      </c>
      <c r="C781" t="s">
        <v>20</v>
      </c>
      <c r="D781" t="s">
        <v>21</v>
      </c>
      <c r="E781" t="s">
        <v>22</v>
      </c>
      <c r="F781">
        <v>2</v>
      </c>
      <c r="G781" t="s">
        <v>23</v>
      </c>
      <c r="H781" t="s">
        <v>20</v>
      </c>
      <c r="I781">
        <v>381.68</v>
      </c>
      <c r="J781" t="s">
        <v>20</v>
      </c>
      <c r="K781" t="s">
        <v>20</v>
      </c>
      <c r="L781">
        <v>381.68</v>
      </c>
      <c r="N781" t="s">
        <v>20</v>
      </c>
      <c r="O781">
        <v>381.68</v>
      </c>
      <c r="P781" t="s">
        <v>20</v>
      </c>
      <c r="Q781" t="s">
        <v>20</v>
      </c>
      <c r="R781">
        <v>381.68</v>
      </c>
      <c r="S781" s="1">
        <v>44622</v>
      </c>
      <c r="Z781" s="8"/>
    </row>
    <row r="782" spans="1:26" x14ac:dyDescent="0.3">
      <c r="A782">
        <v>5172450000</v>
      </c>
      <c r="B782" t="s">
        <v>19</v>
      </c>
      <c r="C782" t="s">
        <v>20</v>
      </c>
      <c r="D782" t="s">
        <v>21</v>
      </c>
      <c r="E782" t="s">
        <v>22</v>
      </c>
      <c r="F782">
        <v>2</v>
      </c>
      <c r="G782" t="s">
        <v>23</v>
      </c>
      <c r="H782" t="s">
        <v>20</v>
      </c>
      <c r="I782">
        <v>385.86</v>
      </c>
      <c r="J782" t="s">
        <v>20</v>
      </c>
      <c r="K782" t="s">
        <v>20</v>
      </c>
      <c r="L782">
        <v>385.86</v>
      </c>
      <c r="N782" t="s">
        <v>20</v>
      </c>
      <c r="O782">
        <v>385.86</v>
      </c>
      <c r="P782" t="s">
        <v>20</v>
      </c>
      <c r="Q782" t="s">
        <v>20</v>
      </c>
      <c r="R782">
        <v>385.86</v>
      </c>
      <c r="S782" s="1">
        <v>44622</v>
      </c>
      <c r="Z782" s="8"/>
    </row>
    <row r="783" spans="1:26" x14ac:dyDescent="0.3">
      <c r="A783">
        <v>6398450000</v>
      </c>
      <c r="B783" t="s">
        <v>19</v>
      </c>
      <c r="C783" t="s">
        <v>20</v>
      </c>
      <c r="D783" t="s">
        <v>21</v>
      </c>
      <c r="E783" t="s">
        <v>22</v>
      </c>
      <c r="F783">
        <v>2</v>
      </c>
      <c r="G783" t="s">
        <v>23</v>
      </c>
      <c r="H783" t="s">
        <v>20</v>
      </c>
      <c r="I783">
        <v>387.62</v>
      </c>
      <c r="J783" t="s">
        <v>20</v>
      </c>
      <c r="K783" t="s">
        <v>20</v>
      </c>
      <c r="L783">
        <v>387.62</v>
      </c>
      <c r="N783" t="s">
        <v>20</v>
      </c>
      <c r="O783">
        <v>387.62</v>
      </c>
      <c r="P783" t="s">
        <v>20</v>
      </c>
      <c r="Q783" t="s">
        <v>20</v>
      </c>
      <c r="R783">
        <v>387.62</v>
      </c>
      <c r="S783" s="1">
        <v>44622</v>
      </c>
      <c r="Z783" s="8"/>
    </row>
    <row r="784" spans="1:26" x14ac:dyDescent="0.3">
      <c r="A784">
        <v>6679203639</v>
      </c>
      <c r="B784" t="s">
        <v>19</v>
      </c>
      <c r="C784" t="s">
        <v>20</v>
      </c>
      <c r="D784" t="s">
        <v>21</v>
      </c>
      <c r="E784" t="s">
        <v>22</v>
      </c>
      <c r="F784">
        <v>2</v>
      </c>
      <c r="G784" t="s">
        <v>23</v>
      </c>
      <c r="H784" t="s">
        <v>20</v>
      </c>
      <c r="I784">
        <v>387.87</v>
      </c>
      <c r="J784" t="s">
        <v>20</v>
      </c>
      <c r="K784" t="s">
        <v>20</v>
      </c>
      <c r="L784">
        <v>387.87</v>
      </c>
      <c r="N784" t="s">
        <v>20</v>
      </c>
      <c r="O784">
        <v>387.87</v>
      </c>
      <c r="P784" t="s">
        <v>20</v>
      </c>
      <c r="Q784" t="s">
        <v>20</v>
      </c>
      <c r="R784">
        <v>387.87</v>
      </c>
      <c r="S784" s="1">
        <v>44622</v>
      </c>
      <c r="Z784" s="8"/>
    </row>
    <row r="785" spans="1:26" x14ac:dyDescent="0.3">
      <c r="A785">
        <v>5809466155</v>
      </c>
      <c r="B785" t="s">
        <v>19</v>
      </c>
      <c r="C785" t="s">
        <v>20</v>
      </c>
      <c r="D785" t="s">
        <v>21</v>
      </c>
      <c r="E785" t="s">
        <v>22</v>
      </c>
      <c r="F785">
        <v>2</v>
      </c>
      <c r="G785" t="s">
        <v>23</v>
      </c>
      <c r="H785" t="s">
        <v>20</v>
      </c>
      <c r="I785">
        <v>388.9</v>
      </c>
      <c r="J785" t="s">
        <v>20</v>
      </c>
      <c r="K785" t="s">
        <v>20</v>
      </c>
      <c r="L785">
        <v>388.9</v>
      </c>
      <c r="N785" t="s">
        <v>20</v>
      </c>
      <c r="O785">
        <v>388.9</v>
      </c>
      <c r="P785" t="s">
        <v>20</v>
      </c>
      <c r="Q785" t="s">
        <v>20</v>
      </c>
      <c r="R785">
        <v>388.9</v>
      </c>
      <c r="S785" s="1">
        <v>44622</v>
      </c>
      <c r="Z785" s="8"/>
    </row>
    <row r="786" spans="1:26" x14ac:dyDescent="0.3">
      <c r="A786">
        <v>7965309569</v>
      </c>
      <c r="B786" t="s">
        <v>19</v>
      </c>
      <c r="C786" t="s">
        <v>20</v>
      </c>
      <c r="D786" t="s">
        <v>21</v>
      </c>
      <c r="E786" t="s">
        <v>22</v>
      </c>
      <c r="F786">
        <v>2</v>
      </c>
      <c r="G786" t="s">
        <v>23</v>
      </c>
      <c r="H786" t="s">
        <v>20</v>
      </c>
      <c r="I786">
        <v>389.62</v>
      </c>
      <c r="J786" t="s">
        <v>20</v>
      </c>
      <c r="K786" t="s">
        <v>20</v>
      </c>
      <c r="L786">
        <v>389.62</v>
      </c>
      <c r="M786" t="s">
        <v>24</v>
      </c>
      <c r="N786" t="s">
        <v>20</v>
      </c>
      <c r="O786">
        <v>389.62</v>
      </c>
      <c r="P786" t="s">
        <v>20</v>
      </c>
      <c r="Q786" t="s">
        <v>20</v>
      </c>
      <c r="R786">
        <v>389.62</v>
      </c>
      <c r="S786" s="1">
        <v>44622</v>
      </c>
      <c r="Z786" s="8"/>
    </row>
    <row r="787" spans="1:26" x14ac:dyDescent="0.3">
      <c r="A787">
        <v>8074563720</v>
      </c>
      <c r="B787" t="s">
        <v>19</v>
      </c>
      <c r="C787" t="s">
        <v>20</v>
      </c>
      <c r="D787" t="s">
        <v>21</v>
      </c>
      <c r="E787" t="s">
        <v>22</v>
      </c>
      <c r="F787">
        <v>2</v>
      </c>
      <c r="G787" t="s">
        <v>23</v>
      </c>
      <c r="H787" t="s">
        <v>20</v>
      </c>
      <c r="I787">
        <v>389.95</v>
      </c>
      <c r="J787" t="s">
        <v>20</v>
      </c>
      <c r="K787" t="s">
        <v>20</v>
      </c>
      <c r="L787">
        <v>389.95</v>
      </c>
      <c r="N787" t="s">
        <v>20</v>
      </c>
      <c r="O787">
        <v>389.95</v>
      </c>
      <c r="P787" t="s">
        <v>20</v>
      </c>
      <c r="Q787" t="s">
        <v>20</v>
      </c>
      <c r="R787">
        <v>389.95</v>
      </c>
      <c r="S787" s="1">
        <v>44622</v>
      </c>
      <c r="Z787" s="8"/>
    </row>
    <row r="788" spans="1:26" x14ac:dyDescent="0.3">
      <c r="A788">
        <v>5123350000</v>
      </c>
      <c r="B788" t="s">
        <v>19</v>
      </c>
      <c r="C788" t="s">
        <v>20</v>
      </c>
      <c r="D788" t="s">
        <v>21</v>
      </c>
      <c r="E788" t="s">
        <v>22</v>
      </c>
      <c r="F788">
        <v>2</v>
      </c>
      <c r="G788" t="s">
        <v>23</v>
      </c>
      <c r="H788" t="s">
        <v>20</v>
      </c>
      <c r="I788">
        <v>391.98</v>
      </c>
      <c r="J788" t="s">
        <v>20</v>
      </c>
      <c r="K788" t="s">
        <v>20</v>
      </c>
      <c r="L788">
        <v>391.98</v>
      </c>
      <c r="M788" t="s">
        <v>24</v>
      </c>
      <c r="N788" t="s">
        <v>20</v>
      </c>
      <c r="O788">
        <v>391.98</v>
      </c>
      <c r="P788" t="s">
        <v>20</v>
      </c>
      <c r="Q788" t="s">
        <v>20</v>
      </c>
      <c r="R788">
        <v>391.98</v>
      </c>
      <c r="S788" s="1">
        <v>44622</v>
      </c>
      <c r="Z788" s="8"/>
    </row>
    <row r="789" spans="1:26" x14ac:dyDescent="0.3">
      <c r="A789">
        <v>2720783588</v>
      </c>
      <c r="B789" t="s">
        <v>19</v>
      </c>
      <c r="C789" t="s">
        <v>20</v>
      </c>
      <c r="D789" t="s">
        <v>21</v>
      </c>
      <c r="E789" t="s">
        <v>22</v>
      </c>
      <c r="F789">
        <v>2</v>
      </c>
      <c r="G789" t="s">
        <v>23</v>
      </c>
      <c r="H789" t="s">
        <v>20</v>
      </c>
      <c r="I789">
        <v>392.03</v>
      </c>
      <c r="J789" t="s">
        <v>20</v>
      </c>
      <c r="K789" t="s">
        <v>20</v>
      </c>
      <c r="L789">
        <v>392.03</v>
      </c>
      <c r="N789" t="s">
        <v>20</v>
      </c>
      <c r="O789">
        <v>392.03</v>
      </c>
      <c r="P789" t="s">
        <v>20</v>
      </c>
      <c r="Q789" t="s">
        <v>20</v>
      </c>
      <c r="R789">
        <v>392.03</v>
      </c>
      <c r="S789" s="1">
        <v>44622</v>
      </c>
      <c r="Z789" s="8"/>
    </row>
    <row r="790" spans="1:26" x14ac:dyDescent="0.3">
      <c r="A790">
        <v>1859150000</v>
      </c>
      <c r="B790" t="s">
        <v>19</v>
      </c>
      <c r="C790" t="s">
        <v>20</v>
      </c>
      <c r="D790" t="s">
        <v>21</v>
      </c>
      <c r="E790" t="s">
        <v>22</v>
      </c>
      <c r="F790">
        <v>2</v>
      </c>
      <c r="G790" t="s">
        <v>23</v>
      </c>
      <c r="H790" t="s">
        <v>20</v>
      </c>
      <c r="I790">
        <v>400.92</v>
      </c>
      <c r="J790" t="s">
        <v>20</v>
      </c>
      <c r="K790" t="s">
        <v>20</v>
      </c>
      <c r="L790">
        <v>400.92</v>
      </c>
      <c r="N790" t="s">
        <v>20</v>
      </c>
      <c r="O790">
        <v>400.92</v>
      </c>
      <c r="P790" t="s">
        <v>20</v>
      </c>
      <c r="Q790" t="s">
        <v>20</v>
      </c>
      <c r="R790">
        <v>400.92</v>
      </c>
      <c r="S790" s="1">
        <v>44622</v>
      </c>
      <c r="Z790" s="8"/>
    </row>
    <row r="791" spans="1:26" x14ac:dyDescent="0.3">
      <c r="A791">
        <v>199852906</v>
      </c>
      <c r="B791" t="s">
        <v>19</v>
      </c>
      <c r="C791" t="s">
        <v>20</v>
      </c>
      <c r="D791" t="s">
        <v>21</v>
      </c>
      <c r="E791" t="s">
        <v>22</v>
      </c>
      <c r="F791">
        <v>2</v>
      </c>
      <c r="G791" t="s">
        <v>23</v>
      </c>
      <c r="H791" t="s">
        <v>20</v>
      </c>
      <c r="I791">
        <v>411.59</v>
      </c>
      <c r="J791" t="s">
        <v>20</v>
      </c>
      <c r="K791" t="s">
        <v>20</v>
      </c>
      <c r="L791">
        <v>411.59</v>
      </c>
      <c r="N791" t="s">
        <v>20</v>
      </c>
      <c r="O791">
        <v>411.59</v>
      </c>
      <c r="P791" t="s">
        <v>20</v>
      </c>
      <c r="Q791" t="s">
        <v>20</v>
      </c>
      <c r="R791">
        <v>411.59</v>
      </c>
      <c r="S791" s="1">
        <v>44622</v>
      </c>
      <c r="Z791" s="8"/>
    </row>
    <row r="792" spans="1:26" x14ac:dyDescent="0.3">
      <c r="A792">
        <v>7416402841</v>
      </c>
      <c r="B792" t="s">
        <v>19</v>
      </c>
      <c r="C792" t="s">
        <v>20</v>
      </c>
      <c r="D792" t="s">
        <v>21</v>
      </c>
      <c r="E792" t="s">
        <v>22</v>
      </c>
      <c r="F792">
        <v>2</v>
      </c>
      <c r="G792" t="s">
        <v>23</v>
      </c>
      <c r="H792" t="s">
        <v>20</v>
      </c>
      <c r="I792">
        <v>417.49</v>
      </c>
      <c r="J792" t="s">
        <v>20</v>
      </c>
      <c r="K792" t="s">
        <v>20</v>
      </c>
      <c r="L792">
        <v>417.49</v>
      </c>
      <c r="N792" t="s">
        <v>20</v>
      </c>
      <c r="O792">
        <v>417.49</v>
      </c>
      <c r="P792" t="s">
        <v>20</v>
      </c>
      <c r="Q792" t="s">
        <v>20</v>
      </c>
      <c r="R792">
        <v>417.49</v>
      </c>
      <c r="S792" s="1">
        <v>44622</v>
      </c>
      <c r="Z792" s="8"/>
    </row>
    <row r="793" spans="1:26" x14ac:dyDescent="0.3">
      <c r="A793">
        <v>4134682485</v>
      </c>
      <c r="B793" t="s">
        <v>19</v>
      </c>
      <c r="C793" t="s">
        <v>20</v>
      </c>
      <c r="D793" t="s">
        <v>21</v>
      </c>
      <c r="E793" t="s">
        <v>22</v>
      </c>
      <c r="F793">
        <v>2</v>
      </c>
      <c r="G793" t="s">
        <v>23</v>
      </c>
      <c r="H793" t="s">
        <v>20</v>
      </c>
      <c r="I793">
        <v>417.86</v>
      </c>
      <c r="J793" t="s">
        <v>20</v>
      </c>
      <c r="K793" t="s">
        <v>20</v>
      </c>
      <c r="L793">
        <v>417.86</v>
      </c>
      <c r="N793" t="s">
        <v>20</v>
      </c>
      <c r="O793">
        <v>417.86</v>
      </c>
      <c r="P793" t="s">
        <v>20</v>
      </c>
      <c r="Q793" t="s">
        <v>20</v>
      </c>
      <c r="R793">
        <v>417.86</v>
      </c>
      <c r="S793" s="1">
        <v>44622</v>
      </c>
      <c r="Z793" s="8"/>
    </row>
    <row r="794" spans="1:26" x14ac:dyDescent="0.3">
      <c r="A794">
        <v>4243912333</v>
      </c>
      <c r="B794" t="s">
        <v>19</v>
      </c>
      <c r="C794" t="s">
        <v>20</v>
      </c>
      <c r="D794" t="s">
        <v>21</v>
      </c>
      <c r="E794" t="s">
        <v>22</v>
      </c>
      <c r="F794">
        <v>2</v>
      </c>
      <c r="G794" t="s">
        <v>23</v>
      </c>
      <c r="H794" t="s">
        <v>20</v>
      </c>
      <c r="I794">
        <v>424.26</v>
      </c>
      <c r="J794" t="s">
        <v>20</v>
      </c>
      <c r="K794" t="s">
        <v>20</v>
      </c>
      <c r="L794">
        <v>424.26</v>
      </c>
      <c r="N794" t="s">
        <v>20</v>
      </c>
      <c r="O794">
        <v>424.26</v>
      </c>
      <c r="P794" t="s">
        <v>20</v>
      </c>
      <c r="Q794" t="s">
        <v>20</v>
      </c>
      <c r="R794">
        <v>424.26</v>
      </c>
      <c r="S794" s="1">
        <v>44622</v>
      </c>
      <c r="Z794" s="8"/>
    </row>
    <row r="795" spans="1:26" x14ac:dyDescent="0.3">
      <c r="A795">
        <v>4599450000</v>
      </c>
      <c r="B795" t="s">
        <v>19</v>
      </c>
      <c r="C795" t="s">
        <v>20</v>
      </c>
      <c r="D795" t="s">
        <v>21</v>
      </c>
      <c r="E795" t="s">
        <v>22</v>
      </c>
      <c r="F795">
        <v>2</v>
      </c>
      <c r="G795" t="s">
        <v>23</v>
      </c>
      <c r="H795" t="s">
        <v>20</v>
      </c>
      <c r="I795">
        <v>424.73</v>
      </c>
      <c r="J795" t="s">
        <v>20</v>
      </c>
      <c r="K795" t="s">
        <v>20</v>
      </c>
      <c r="L795">
        <v>424.73</v>
      </c>
      <c r="N795" t="s">
        <v>20</v>
      </c>
      <c r="O795">
        <v>424.73</v>
      </c>
      <c r="P795" t="s">
        <v>20</v>
      </c>
      <c r="Q795" t="s">
        <v>20</v>
      </c>
      <c r="R795">
        <v>424.73</v>
      </c>
      <c r="S795" s="1">
        <v>44622</v>
      </c>
      <c r="Z795" s="8"/>
    </row>
    <row r="796" spans="1:26" x14ac:dyDescent="0.3">
      <c r="A796">
        <v>7942350000</v>
      </c>
      <c r="B796" t="s">
        <v>19</v>
      </c>
      <c r="C796" t="s">
        <v>20</v>
      </c>
      <c r="D796" t="s">
        <v>21</v>
      </c>
      <c r="E796" t="s">
        <v>22</v>
      </c>
      <c r="F796">
        <v>2</v>
      </c>
      <c r="G796" t="s">
        <v>23</v>
      </c>
      <c r="H796" t="s">
        <v>20</v>
      </c>
      <c r="I796">
        <v>428.94</v>
      </c>
      <c r="J796" t="s">
        <v>20</v>
      </c>
      <c r="K796" t="s">
        <v>20</v>
      </c>
      <c r="L796">
        <v>428.94</v>
      </c>
      <c r="N796" t="s">
        <v>20</v>
      </c>
      <c r="O796">
        <v>428.94</v>
      </c>
      <c r="P796" t="s">
        <v>20</v>
      </c>
      <c r="Q796" t="s">
        <v>20</v>
      </c>
      <c r="R796">
        <v>428.94</v>
      </c>
      <c r="S796" s="1">
        <v>44622</v>
      </c>
      <c r="Z796" s="8"/>
    </row>
    <row r="797" spans="1:26" x14ac:dyDescent="0.3">
      <c r="A797">
        <v>4983858907</v>
      </c>
      <c r="B797" t="s">
        <v>19</v>
      </c>
      <c r="C797" t="s">
        <v>20</v>
      </c>
      <c r="D797" t="s">
        <v>21</v>
      </c>
      <c r="E797" t="s">
        <v>22</v>
      </c>
      <c r="F797">
        <v>2</v>
      </c>
      <c r="G797" t="s">
        <v>23</v>
      </c>
      <c r="H797" t="s">
        <v>20</v>
      </c>
      <c r="I797">
        <v>431.82</v>
      </c>
      <c r="J797" t="s">
        <v>20</v>
      </c>
      <c r="K797" t="s">
        <v>20</v>
      </c>
      <c r="L797">
        <v>431.82</v>
      </c>
      <c r="N797" t="s">
        <v>20</v>
      </c>
      <c r="O797">
        <v>431.82</v>
      </c>
      <c r="P797" t="s">
        <v>20</v>
      </c>
      <c r="Q797" t="s">
        <v>20</v>
      </c>
      <c r="R797">
        <v>431.82</v>
      </c>
      <c r="S797" s="1">
        <v>44622</v>
      </c>
      <c r="Z797" s="8"/>
    </row>
    <row r="798" spans="1:26" x14ac:dyDescent="0.3">
      <c r="A798">
        <v>4450250000</v>
      </c>
      <c r="B798" t="s">
        <v>19</v>
      </c>
      <c r="C798" t="s">
        <v>20</v>
      </c>
      <c r="D798" t="s">
        <v>21</v>
      </c>
      <c r="E798" t="s">
        <v>22</v>
      </c>
      <c r="F798">
        <v>2</v>
      </c>
      <c r="G798" t="s">
        <v>23</v>
      </c>
      <c r="H798" t="s">
        <v>20</v>
      </c>
      <c r="I798">
        <v>455.6</v>
      </c>
      <c r="J798" t="s">
        <v>20</v>
      </c>
      <c r="K798" t="s">
        <v>20</v>
      </c>
      <c r="L798">
        <v>455.6</v>
      </c>
      <c r="N798" t="s">
        <v>20</v>
      </c>
      <c r="O798">
        <v>455.6</v>
      </c>
      <c r="P798" t="s">
        <v>20</v>
      </c>
      <c r="Q798" t="s">
        <v>20</v>
      </c>
      <c r="R798">
        <v>455.6</v>
      </c>
      <c r="S798" s="1">
        <v>44622</v>
      </c>
      <c r="Z798" s="8"/>
    </row>
    <row r="799" spans="1:26" x14ac:dyDescent="0.3">
      <c r="A799">
        <v>7750550000</v>
      </c>
      <c r="B799" t="s">
        <v>19</v>
      </c>
      <c r="C799" t="s">
        <v>20</v>
      </c>
      <c r="D799" t="s">
        <v>21</v>
      </c>
      <c r="E799" t="s">
        <v>22</v>
      </c>
      <c r="F799">
        <v>2</v>
      </c>
      <c r="G799" t="s">
        <v>23</v>
      </c>
      <c r="H799" t="s">
        <v>20</v>
      </c>
      <c r="I799">
        <v>461.64</v>
      </c>
      <c r="J799" t="s">
        <v>20</v>
      </c>
      <c r="K799" t="s">
        <v>20</v>
      </c>
      <c r="L799">
        <v>461.64</v>
      </c>
      <c r="N799" t="s">
        <v>20</v>
      </c>
      <c r="O799">
        <v>461.64</v>
      </c>
      <c r="P799" t="s">
        <v>20</v>
      </c>
      <c r="Q799" t="s">
        <v>20</v>
      </c>
      <c r="R799">
        <v>461.64</v>
      </c>
      <c r="S799" s="1">
        <v>44622</v>
      </c>
      <c r="Z799" s="8"/>
    </row>
    <row r="800" spans="1:26" x14ac:dyDescent="0.3">
      <c r="A800">
        <v>7620622424</v>
      </c>
      <c r="B800" t="s">
        <v>19</v>
      </c>
      <c r="C800" t="s">
        <v>20</v>
      </c>
      <c r="D800" t="s">
        <v>21</v>
      </c>
      <c r="E800" t="s">
        <v>22</v>
      </c>
      <c r="F800">
        <v>2</v>
      </c>
      <c r="G800" t="s">
        <v>23</v>
      </c>
      <c r="H800" t="s">
        <v>20</v>
      </c>
      <c r="I800">
        <v>463.03</v>
      </c>
      <c r="J800" t="s">
        <v>20</v>
      </c>
      <c r="K800" t="s">
        <v>20</v>
      </c>
      <c r="L800">
        <v>463.03</v>
      </c>
      <c r="N800" t="s">
        <v>20</v>
      </c>
      <c r="O800">
        <v>463.03</v>
      </c>
      <c r="P800" t="s">
        <v>20</v>
      </c>
      <c r="Q800" t="s">
        <v>20</v>
      </c>
      <c r="R800">
        <v>463.03</v>
      </c>
      <c r="S800" s="1">
        <v>44622</v>
      </c>
      <c r="Z800" s="8"/>
    </row>
    <row r="801" spans="1:26" x14ac:dyDescent="0.3">
      <c r="A801">
        <v>9340356270</v>
      </c>
      <c r="B801" t="s">
        <v>19</v>
      </c>
      <c r="C801" t="s">
        <v>20</v>
      </c>
      <c r="D801" t="s">
        <v>21</v>
      </c>
      <c r="E801" t="s">
        <v>22</v>
      </c>
      <c r="F801">
        <v>2</v>
      </c>
      <c r="G801" t="s">
        <v>23</v>
      </c>
      <c r="H801" t="s">
        <v>20</v>
      </c>
      <c r="I801">
        <v>463.33</v>
      </c>
      <c r="J801" t="s">
        <v>20</v>
      </c>
      <c r="K801" t="s">
        <v>20</v>
      </c>
      <c r="L801">
        <v>463.33</v>
      </c>
      <c r="N801" t="s">
        <v>20</v>
      </c>
      <c r="O801">
        <v>463.33</v>
      </c>
      <c r="P801" t="s">
        <v>20</v>
      </c>
      <c r="Q801" t="s">
        <v>20</v>
      </c>
      <c r="R801">
        <v>463.33</v>
      </c>
      <c r="S801" s="1">
        <v>44622</v>
      </c>
      <c r="Z801" s="8"/>
    </row>
    <row r="802" spans="1:26" x14ac:dyDescent="0.3">
      <c r="A802">
        <v>4667450000</v>
      </c>
      <c r="B802" t="s">
        <v>19</v>
      </c>
      <c r="C802" t="s">
        <v>20</v>
      </c>
      <c r="D802" t="s">
        <v>21</v>
      </c>
      <c r="E802" t="s">
        <v>22</v>
      </c>
      <c r="F802">
        <v>2</v>
      </c>
      <c r="G802" t="s">
        <v>23</v>
      </c>
      <c r="H802" t="s">
        <v>20</v>
      </c>
      <c r="I802">
        <v>465.1</v>
      </c>
      <c r="J802" t="s">
        <v>20</v>
      </c>
      <c r="K802" t="s">
        <v>20</v>
      </c>
      <c r="L802">
        <v>465.1</v>
      </c>
      <c r="N802" t="s">
        <v>20</v>
      </c>
      <c r="O802">
        <v>465.1</v>
      </c>
      <c r="P802" t="s">
        <v>20</v>
      </c>
      <c r="Q802" t="s">
        <v>20</v>
      </c>
      <c r="R802">
        <v>465.1</v>
      </c>
      <c r="S802" s="1">
        <v>44622</v>
      </c>
      <c r="Z802" s="8"/>
    </row>
    <row r="803" spans="1:26" x14ac:dyDescent="0.3">
      <c r="A803">
        <v>894519643</v>
      </c>
      <c r="B803" t="s">
        <v>19</v>
      </c>
      <c r="C803" t="s">
        <v>20</v>
      </c>
      <c r="D803" t="s">
        <v>21</v>
      </c>
      <c r="E803" t="s">
        <v>22</v>
      </c>
      <c r="F803">
        <v>2</v>
      </c>
      <c r="G803" t="s">
        <v>23</v>
      </c>
      <c r="H803" t="s">
        <v>20</v>
      </c>
      <c r="I803">
        <v>476.88</v>
      </c>
      <c r="J803" t="s">
        <v>20</v>
      </c>
      <c r="K803" t="s">
        <v>20</v>
      </c>
      <c r="L803">
        <v>476.88</v>
      </c>
      <c r="M803" t="s">
        <v>24</v>
      </c>
      <c r="N803" t="s">
        <v>20</v>
      </c>
      <c r="O803">
        <v>476.88</v>
      </c>
      <c r="P803" t="s">
        <v>20</v>
      </c>
      <c r="Q803" t="s">
        <v>20</v>
      </c>
      <c r="R803">
        <v>476.88</v>
      </c>
      <c r="S803" s="1">
        <v>44622</v>
      </c>
      <c r="Z803" s="8"/>
    </row>
    <row r="804" spans="1:26" x14ac:dyDescent="0.3">
      <c r="A804">
        <v>33350000</v>
      </c>
      <c r="B804" t="s">
        <v>19</v>
      </c>
      <c r="C804" t="s">
        <v>20</v>
      </c>
      <c r="D804" t="s">
        <v>21</v>
      </c>
      <c r="E804" t="s">
        <v>22</v>
      </c>
      <c r="F804">
        <v>2</v>
      </c>
      <c r="G804" t="s">
        <v>23</v>
      </c>
      <c r="H804" t="s">
        <v>20</v>
      </c>
      <c r="I804">
        <v>480.91</v>
      </c>
      <c r="J804" t="s">
        <v>20</v>
      </c>
      <c r="K804" t="s">
        <v>20</v>
      </c>
      <c r="L804">
        <v>480.91</v>
      </c>
      <c r="N804" t="s">
        <v>20</v>
      </c>
      <c r="O804">
        <v>480.91</v>
      </c>
      <c r="P804" t="s">
        <v>20</v>
      </c>
      <c r="Q804" t="s">
        <v>20</v>
      </c>
      <c r="R804">
        <v>480.91</v>
      </c>
      <c r="S804" s="1">
        <v>44622</v>
      </c>
      <c r="Z804" s="8"/>
    </row>
    <row r="805" spans="1:26" x14ac:dyDescent="0.3">
      <c r="A805">
        <v>8762762184</v>
      </c>
      <c r="B805" t="s">
        <v>19</v>
      </c>
      <c r="C805" t="s">
        <v>20</v>
      </c>
      <c r="D805" t="s">
        <v>21</v>
      </c>
      <c r="E805" t="s">
        <v>22</v>
      </c>
      <c r="F805">
        <v>2</v>
      </c>
      <c r="G805" t="s">
        <v>23</v>
      </c>
      <c r="H805" t="s">
        <v>20</v>
      </c>
      <c r="I805">
        <v>493.09</v>
      </c>
      <c r="J805" t="s">
        <v>20</v>
      </c>
      <c r="K805" t="s">
        <v>20</v>
      </c>
      <c r="L805">
        <v>493.09</v>
      </c>
      <c r="N805" t="s">
        <v>20</v>
      </c>
      <c r="O805">
        <v>493.09</v>
      </c>
      <c r="P805" t="s">
        <v>20</v>
      </c>
      <c r="Q805" t="s">
        <v>20</v>
      </c>
      <c r="R805">
        <v>493.09</v>
      </c>
      <c r="S805" s="1">
        <v>44622</v>
      </c>
      <c r="Z805" s="8"/>
    </row>
    <row r="806" spans="1:26" x14ac:dyDescent="0.3">
      <c r="A806">
        <v>4599550000</v>
      </c>
      <c r="B806" t="s">
        <v>19</v>
      </c>
      <c r="C806" t="s">
        <v>20</v>
      </c>
      <c r="D806" t="s">
        <v>21</v>
      </c>
      <c r="E806" t="s">
        <v>22</v>
      </c>
      <c r="F806">
        <v>2</v>
      </c>
      <c r="G806" t="s">
        <v>23</v>
      </c>
      <c r="H806" t="s">
        <v>20</v>
      </c>
      <c r="I806">
        <v>495.24</v>
      </c>
      <c r="J806" t="s">
        <v>20</v>
      </c>
      <c r="K806" t="s">
        <v>20</v>
      </c>
      <c r="L806">
        <v>495.24</v>
      </c>
      <c r="N806" t="s">
        <v>20</v>
      </c>
      <c r="O806">
        <v>495.24</v>
      </c>
      <c r="P806" t="s">
        <v>20</v>
      </c>
      <c r="Q806" t="s">
        <v>20</v>
      </c>
      <c r="R806">
        <v>495.24</v>
      </c>
      <c r="S806" s="1">
        <v>44622</v>
      </c>
      <c r="Z806" s="8"/>
    </row>
    <row r="807" spans="1:26" x14ac:dyDescent="0.3">
      <c r="A807">
        <v>5885250000</v>
      </c>
      <c r="B807" t="s">
        <v>19</v>
      </c>
      <c r="C807" t="s">
        <v>20</v>
      </c>
      <c r="D807" t="s">
        <v>21</v>
      </c>
      <c r="E807" t="s">
        <v>22</v>
      </c>
      <c r="F807">
        <v>2</v>
      </c>
      <c r="G807" t="s">
        <v>23</v>
      </c>
      <c r="H807" t="s">
        <v>20</v>
      </c>
      <c r="I807">
        <v>500.16</v>
      </c>
      <c r="J807" t="s">
        <v>20</v>
      </c>
      <c r="K807" t="s">
        <v>20</v>
      </c>
      <c r="L807">
        <v>500.16</v>
      </c>
      <c r="N807" t="s">
        <v>20</v>
      </c>
      <c r="O807">
        <v>500.16</v>
      </c>
      <c r="P807" t="s">
        <v>20</v>
      </c>
      <c r="Q807" t="s">
        <v>20</v>
      </c>
      <c r="R807">
        <v>500.16</v>
      </c>
      <c r="S807" s="1">
        <v>44622</v>
      </c>
      <c r="Z807" s="8"/>
    </row>
    <row r="808" spans="1:26" x14ac:dyDescent="0.3">
      <c r="A808">
        <v>6144150000</v>
      </c>
      <c r="B808" t="s">
        <v>19</v>
      </c>
      <c r="C808" t="s">
        <v>20</v>
      </c>
      <c r="D808" t="s">
        <v>21</v>
      </c>
      <c r="E808" t="s">
        <v>22</v>
      </c>
      <c r="F808">
        <v>2</v>
      </c>
      <c r="G808" t="s">
        <v>23</v>
      </c>
      <c r="H808" t="s">
        <v>20</v>
      </c>
      <c r="I808">
        <v>501.81</v>
      </c>
      <c r="J808" t="s">
        <v>20</v>
      </c>
      <c r="K808" t="s">
        <v>20</v>
      </c>
      <c r="L808">
        <v>501.81</v>
      </c>
      <c r="N808" t="s">
        <v>20</v>
      </c>
      <c r="O808">
        <v>501.81</v>
      </c>
      <c r="P808" t="s">
        <v>20</v>
      </c>
      <c r="Q808" t="s">
        <v>20</v>
      </c>
      <c r="R808">
        <v>501.81</v>
      </c>
      <c r="S808" s="1">
        <v>44622</v>
      </c>
      <c r="Z808" s="8"/>
    </row>
    <row r="809" spans="1:26" x14ac:dyDescent="0.3">
      <c r="A809">
        <v>5899550000</v>
      </c>
      <c r="B809" t="s">
        <v>19</v>
      </c>
      <c r="C809" t="s">
        <v>20</v>
      </c>
      <c r="D809" t="s">
        <v>21</v>
      </c>
      <c r="E809" t="s">
        <v>22</v>
      </c>
      <c r="F809">
        <v>2</v>
      </c>
      <c r="G809" t="s">
        <v>23</v>
      </c>
      <c r="H809" t="s">
        <v>20</v>
      </c>
      <c r="I809">
        <v>502.24</v>
      </c>
      <c r="J809" t="s">
        <v>20</v>
      </c>
      <c r="K809" t="s">
        <v>20</v>
      </c>
      <c r="L809">
        <v>502.24</v>
      </c>
      <c r="N809" t="s">
        <v>20</v>
      </c>
      <c r="O809">
        <v>502.24</v>
      </c>
      <c r="P809" t="s">
        <v>20</v>
      </c>
      <c r="Q809" t="s">
        <v>20</v>
      </c>
      <c r="R809">
        <v>502.24</v>
      </c>
      <c r="S809" s="1">
        <v>44622</v>
      </c>
      <c r="Z809" s="8"/>
    </row>
    <row r="810" spans="1:26" x14ac:dyDescent="0.3">
      <c r="A810">
        <v>6342250000</v>
      </c>
      <c r="B810" t="s">
        <v>19</v>
      </c>
      <c r="C810" t="s">
        <v>20</v>
      </c>
      <c r="D810" t="s">
        <v>21</v>
      </c>
      <c r="E810" t="s">
        <v>22</v>
      </c>
      <c r="F810">
        <v>2</v>
      </c>
      <c r="G810" t="s">
        <v>23</v>
      </c>
      <c r="H810" t="s">
        <v>20</v>
      </c>
      <c r="I810">
        <v>502.4</v>
      </c>
      <c r="J810" t="s">
        <v>20</v>
      </c>
      <c r="K810" t="s">
        <v>20</v>
      </c>
      <c r="L810">
        <v>502.4</v>
      </c>
      <c r="N810" t="s">
        <v>20</v>
      </c>
      <c r="O810">
        <v>502.4</v>
      </c>
      <c r="P810" t="s">
        <v>20</v>
      </c>
      <c r="Q810" t="s">
        <v>20</v>
      </c>
      <c r="R810">
        <v>502.4</v>
      </c>
      <c r="S810" s="1">
        <v>44622</v>
      </c>
      <c r="Z810" s="8"/>
    </row>
    <row r="811" spans="1:26" x14ac:dyDescent="0.3">
      <c r="A811">
        <v>4929715972</v>
      </c>
      <c r="B811" t="s">
        <v>19</v>
      </c>
      <c r="C811" t="s">
        <v>20</v>
      </c>
      <c r="D811" t="s">
        <v>21</v>
      </c>
      <c r="E811" t="s">
        <v>22</v>
      </c>
      <c r="F811">
        <v>2</v>
      </c>
      <c r="G811" t="s">
        <v>23</v>
      </c>
      <c r="H811" t="s">
        <v>20</v>
      </c>
      <c r="I811">
        <v>505.8</v>
      </c>
      <c r="J811" t="s">
        <v>20</v>
      </c>
      <c r="K811" t="s">
        <v>20</v>
      </c>
      <c r="L811">
        <v>505.8</v>
      </c>
      <c r="M811" t="s">
        <v>24</v>
      </c>
      <c r="N811" t="s">
        <v>20</v>
      </c>
      <c r="O811">
        <v>505.8</v>
      </c>
      <c r="P811" t="s">
        <v>20</v>
      </c>
      <c r="Q811" t="s">
        <v>20</v>
      </c>
      <c r="R811">
        <v>505.8</v>
      </c>
      <c r="S811" s="1">
        <v>44622</v>
      </c>
      <c r="Z811" s="8"/>
    </row>
    <row r="812" spans="1:26" x14ac:dyDescent="0.3">
      <c r="A812">
        <v>4735350000</v>
      </c>
      <c r="B812" t="s">
        <v>19</v>
      </c>
      <c r="C812" t="s">
        <v>20</v>
      </c>
      <c r="D812" t="s">
        <v>21</v>
      </c>
      <c r="E812" t="s">
        <v>22</v>
      </c>
      <c r="F812">
        <v>2</v>
      </c>
      <c r="G812" t="s">
        <v>23</v>
      </c>
      <c r="H812" t="s">
        <v>20</v>
      </c>
      <c r="I812">
        <v>514.33000000000004</v>
      </c>
      <c r="J812" t="s">
        <v>20</v>
      </c>
      <c r="K812" t="s">
        <v>20</v>
      </c>
      <c r="L812">
        <v>514.33000000000004</v>
      </c>
      <c r="M812" t="s">
        <v>24</v>
      </c>
      <c r="N812" t="s">
        <v>20</v>
      </c>
      <c r="O812">
        <v>514.33000000000004</v>
      </c>
      <c r="P812" t="s">
        <v>20</v>
      </c>
      <c r="Q812" t="s">
        <v>20</v>
      </c>
      <c r="R812">
        <v>514.33000000000004</v>
      </c>
      <c r="S812" s="1">
        <v>44622</v>
      </c>
      <c r="Z812" s="8"/>
    </row>
    <row r="813" spans="1:26" x14ac:dyDescent="0.3">
      <c r="A813">
        <v>4972767452</v>
      </c>
      <c r="B813" t="s">
        <v>19</v>
      </c>
      <c r="C813" t="s">
        <v>20</v>
      </c>
      <c r="D813" t="s">
        <v>21</v>
      </c>
      <c r="E813" t="s">
        <v>22</v>
      </c>
      <c r="F813">
        <v>2</v>
      </c>
      <c r="G813" t="s">
        <v>23</v>
      </c>
      <c r="H813" t="s">
        <v>20</v>
      </c>
      <c r="I813">
        <v>517.25</v>
      </c>
      <c r="J813" t="s">
        <v>20</v>
      </c>
      <c r="K813" t="s">
        <v>20</v>
      </c>
      <c r="L813">
        <v>517.25</v>
      </c>
      <c r="M813" t="s">
        <v>24</v>
      </c>
      <c r="N813" t="s">
        <v>20</v>
      </c>
      <c r="O813">
        <v>517.25</v>
      </c>
      <c r="P813" t="s">
        <v>20</v>
      </c>
      <c r="Q813" t="s">
        <v>20</v>
      </c>
      <c r="R813">
        <v>517.25</v>
      </c>
      <c r="S813" s="1">
        <v>44622</v>
      </c>
      <c r="Z813" s="8"/>
    </row>
    <row r="814" spans="1:26" x14ac:dyDescent="0.3">
      <c r="A814">
        <v>4592055867</v>
      </c>
      <c r="B814" t="s">
        <v>19</v>
      </c>
      <c r="C814" t="s">
        <v>20</v>
      </c>
      <c r="D814" t="s">
        <v>21</v>
      </c>
      <c r="E814" t="s">
        <v>22</v>
      </c>
      <c r="F814">
        <v>2</v>
      </c>
      <c r="G814" t="s">
        <v>23</v>
      </c>
      <c r="H814" t="s">
        <v>20</v>
      </c>
      <c r="I814">
        <v>527.94000000000005</v>
      </c>
      <c r="J814" t="s">
        <v>20</v>
      </c>
      <c r="K814" t="s">
        <v>20</v>
      </c>
      <c r="L814">
        <v>527.94000000000005</v>
      </c>
      <c r="N814" t="s">
        <v>20</v>
      </c>
      <c r="O814">
        <v>527.94000000000005</v>
      </c>
      <c r="P814" t="s">
        <v>20</v>
      </c>
      <c r="Q814" t="s">
        <v>20</v>
      </c>
      <c r="R814">
        <v>527.94000000000005</v>
      </c>
      <c r="S814" s="1">
        <v>44622</v>
      </c>
      <c r="Z814" s="8"/>
    </row>
    <row r="815" spans="1:26" x14ac:dyDescent="0.3">
      <c r="A815">
        <v>5255594262</v>
      </c>
      <c r="B815" t="s">
        <v>19</v>
      </c>
      <c r="C815" t="s">
        <v>20</v>
      </c>
      <c r="D815" t="s">
        <v>21</v>
      </c>
      <c r="E815" t="s">
        <v>22</v>
      </c>
      <c r="F815">
        <v>2</v>
      </c>
      <c r="G815" t="s">
        <v>23</v>
      </c>
      <c r="H815" t="s">
        <v>20</v>
      </c>
      <c r="I815">
        <v>532.32000000000005</v>
      </c>
      <c r="J815" t="s">
        <v>20</v>
      </c>
      <c r="K815" t="s">
        <v>20</v>
      </c>
      <c r="L815">
        <v>532.32000000000005</v>
      </c>
      <c r="N815" t="s">
        <v>20</v>
      </c>
      <c r="O815">
        <v>532.32000000000005</v>
      </c>
      <c r="P815" t="s">
        <v>20</v>
      </c>
      <c r="Q815" t="s">
        <v>20</v>
      </c>
      <c r="R815">
        <v>532.32000000000005</v>
      </c>
      <c r="S815" s="1">
        <v>44622</v>
      </c>
      <c r="Z815" s="8"/>
    </row>
    <row r="816" spans="1:26" x14ac:dyDescent="0.3">
      <c r="A816">
        <v>2217089539</v>
      </c>
      <c r="B816" t="s">
        <v>19</v>
      </c>
      <c r="C816" t="s">
        <v>20</v>
      </c>
      <c r="D816" t="s">
        <v>21</v>
      </c>
      <c r="E816" t="s">
        <v>22</v>
      </c>
      <c r="F816">
        <v>2</v>
      </c>
      <c r="G816" t="s">
        <v>23</v>
      </c>
      <c r="H816" t="s">
        <v>20</v>
      </c>
      <c r="I816">
        <v>541.55999999999995</v>
      </c>
      <c r="J816" t="s">
        <v>20</v>
      </c>
      <c r="K816" t="s">
        <v>20</v>
      </c>
      <c r="L816">
        <v>541.55999999999995</v>
      </c>
      <c r="N816" t="s">
        <v>20</v>
      </c>
      <c r="O816">
        <v>541.55999999999995</v>
      </c>
      <c r="P816" t="s">
        <v>20</v>
      </c>
      <c r="Q816" t="s">
        <v>20</v>
      </c>
      <c r="R816">
        <v>541.55999999999995</v>
      </c>
      <c r="S816" s="1">
        <v>44622</v>
      </c>
      <c r="Z816" s="8"/>
    </row>
    <row r="817" spans="1:26" x14ac:dyDescent="0.3">
      <c r="A817">
        <v>1447957423</v>
      </c>
      <c r="B817" t="s">
        <v>19</v>
      </c>
      <c r="C817" t="s">
        <v>20</v>
      </c>
      <c r="D817" t="s">
        <v>21</v>
      </c>
      <c r="E817" t="s">
        <v>22</v>
      </c>
      <c r="F817">
        <v>2</v>
      </c>
      <c r="G817" t="s">
        <v>23</v>
      </c>
      <c r="H817" t="s">
        <v>20</v>
      </c>
      <c r="I817">
        <v>546.67999999999995</v>
      </c>
      <c r="J817" t="s">
        <v>20</v>
      </c>
      <c r="K817" t="s">
        <v>20</v>
      </c>
      <c r="L817">
        <v>546.67999999999995</v>
      </c>
      <c r="N817" t="s">
        <v>20</v>
      </c>
      <c r="O817">
        <v>546.67999999999995</v>
      </c>
      <c r="P817" t="s">
        <v>20</v>
      </c>
      <c r="Q817" t="s">
        <v>20</v>
      </c>
      <c r="R817">
        <v>546.67999999999995</v>
      </c>
      <c r="S817" s="1">
        <v>44622</v>
      </c>
      <c r="Z817" s="8"/>
    </row>
    <row r="818" spans="1:26" x14ac:dyDescent="0.3">
      <c r="A818">
        <v>7668449993</v>
      </c>
      <c r="B818" t="s">
        <v>19</v>
      </c>
      <c r="C818" t="s">
        <v>20</v>
      </c>
      <c r="D818" t="s">
        <v>21</v>
      </c>
      <c r="E818" t="s">
        <v>22</v>
      </c>
      <c r="F818">
        <v>2</v>
      </c>
      <c r="G818" t="s">
        <v>23</v>
      </c>
      <c r="H818" t="s">
        <v>20</v>
      </c>
      <c r="I818">
        <v>548.67999999999995</v>
      </c>
      <c r="J818" t="s">
        <v>20</v>
      </c>
      <c r="K818" t="s">
        <v>20</v>
      </c>
      <c r="L818">
        <v>548.67999999999995</v>
      </c>
      <c r="M818" t="s">
        <v>24</v>
      </c>
      <c r="N818" t="s">
        <v>20</v>
      </c>
      <c r="O818">
        <v>548.67999999999995</v>
      </c>
      <c r="P818" t="s">
        <v>20</v>
      </c>
      <c r="Q818" t="s">
        <v>20</v>
      </c>
      <c r="R818">
        <v>548.67999999999995</v>
      </c>
      <c r="S818" s="1">
        <v>44622</v>
      </c>
      <c r="Z818" s="8"/>
    </row>
    <row r="819" spans="1:26" x14ac:dyDescent="0.3">
      <c r="A819">
        <v>6525930242</v>
      </c>
      <c r="B819" t="s">
        <v>19</v>
      </c>
      <c r="C819" t="s">
        <v>20</v>
      </c>
      <c r="D819" t="s">
        <v>21</v>
      </c>
      <c r="E819" t="s">
        <v>22</v>
      </c>
      <c r="F819">
        <v>2</v>
      </c>
      <c r="G819" t="s">
        <v>23</v>
      </c>
      <c r="H819" t="s">
        <v>20</v>
      </c>
      <c r="I819">
        <v>554.05999999999995</v>
      </c>
      <c r="J819" t="s">
        <v>20</v>
      </c>
      <c r="K819" t="s">
        <v>20</v>
      </c>
      <c r="L819">
        <v>554.05999999999995</v>
      </c>
      <c r="N819" t="s">
        <v>20</v>
      </c>
      <c r="O819">
        <v>554.05999999999995</v>
      </c>
      <c r="P819" t="s">
        <v>20</v>
      </c>
      <c r="Q819" t="s">
        <v>20</v>
      </c>
      <c r="R819">
        <v>554.05999999999995</v>
      </c>
      <c r="S819" s="1">
        <v>44622</v>
      </c>
      <c r="Z819" s="8"/>
    </row>
    <row r="820" spans="1:26" x14ac:dyDescent="0.3">
      <c r="A820">
        <v>7195840928</v>
      </c>
      <c r="B820" t="s">
        <v>19</v>
      </c>
      <c r="C820" t="s">
        <v>20</v>
      </c>
      <c r="D820" t="s">
        <v>21</v>
      </c>
      <c r="E820" t="s">
        <v>22</v>
      </c>
      <c r="F820">
        <v>2</v>
      </c>
      <c r="G820" t="s">
        <v>23</v>
      </c>
      <c r="H820" t="s">
        <v>20</v>
      </c>
      <c r="I820">
        <v>556.64</v>
      </c>
      <c r="J820" t="s">
        <v>20</v>
      </c>
      <c r="K820" t="s">
        <v>20</v>
      </c>
      <c r="L820">
        <v>556.64</v>
      </c>
      <c r="N820" t="s">
        <v>20</v>
      </c>
      <c r="O820">
        <v>556.64</v>
      </c>
      <c r="P820" t="s">
        <v>20</v>
      </c>
      <c r="Q820" t="s">
        <v>20</v>
      </c>
      <c r="R820">
        <v>556.64</v>
      </c>
      <c r="S820" s="1">
        <v>44622</v>
      </c>
      <c r="Z820" s="8"/>
    </row>
    <row r="821" spans="1:26" x14ac:dyDescent="0.3">
      <c r="A821">
        <v>8162506262</v>
      </c>
      <c r="B821" t="s">
        <v>19</v>
      </c>
      <c r="C821" t="s">
        <v>20</v>
      </c>
      <c r="D821" t="s">
        <v>21</v>
      </c>
      <c r="E821" t="s">
        <v>22</v>
      </c>
      <c r="F821">
        <v>2</v>
      </c>
      <c r="G821" t="s">
        <v>23</v>
      </c>
      <c r="H821" t="s">
        <v>20</v>
      </c>
      <c r="I821">
        <v>558.46</v>
      </c>
      <c r="J821" t="s">
        <v>20</v>
      </c>
      <c r="K821" t="s">
        <v>20</v>
      </c>
      <c r="L821">
        <v>558.46</v>
      </c>
      <c r="N821" t="s">
        <v>20</v>
      </c>
      <c r="O821">
        <v>558.46</v>
      </c>
      <c r="P821" t="s">
        <v>20</v>
      </c>
      <c r="Q821" t="s">
        <v>20</v>
      </c>
      <c r="R821">
        <v>558.46</v>
      </c>
      <c r="S821" s="1">
        <v>44622</v>
      </c>
      <c r="Z821" s="8"/>
    </row>
    <row r="822" spans="1:26" x14ac:dyDescent="0.3">
      <c r="A822">
        <v>3505296153</v>
      </c>
      <c r="B822" t="s">
        <v>19</v>
      </c>
      <c r="C822" t="s">
        <v>20</v>
      </c>
      <c r="D822" t="s">
        <v>21</v>
      </c>
      <c r="E822" t="s">
        <v>22</v>
      </c>
      <c r="F822">
        <v>2</v>
      </c>
      <c r="G822" t="s">
        <v>23</v>
      </c>
      <c r="H822" t="s">
        <v>20</v>
      </c>
      <c r="I822">
        <v>559.86</v>
      </c>
      <c r="J822" t="s">
        <v>20</v>
      </c>
      <c r="K822" t="s">
        <v>20</v>
      </c>
      <c r="L822">
        <v>559.86</v>
      </c>
      <c r="N822" t="s">
        <v>20</v>
      </c>
      <c r="O822">
        <v>559.86</v>
      </c>
      <c r="P822" t="s">
        <v>20</v>
      </c>
      <c r="Q822" t="s">
        <v>20</v>
      </c>
      <c r="R822">
        <v>559.86</v>
      </c>
      <c r="S822" s="1">
        <v>44622</v>
      </c>
      <c r="Z822" s="8"/>
    </row>
    <row r="823" spans="1:26" x14ac:dyDescent="0.3">
      <c r="A823">
        <v>2320650721</v>
      </c>
      <c r="B823" t="s">
        <v>19</v>
      </c>
      <c r="C823" t="s">
        <v>20</v>
      </c>
      <c r="D823" t="s">
        <v>21</v>
      </c>
      <c r="E823" t="s">
        <v>22</v>
      </c>
      <c r="F823">
        <v>2</v>
      </c>
      <c r="G823" t="s">
        <v>23</v>
      </c>
      <c r="H823" t="s">
        <v>20</v>
      </c>
      <c r="I823">
        <v>560.70000000000005</v>
      </c>
      <c r="J823" t="s">
        <v>20</v>
      </c>
      <c r="K823" t="s">
        <v>20</v>
      </c>
      <c r="L823">
        <v>560.70000000000005</v>
      </c>
      <c r="N823" t="s">
        <v>20</v>
      </c>
      <c r="O823">
        <v>560.70000000000005</v>
      </c>
      <c r="P823" t="s">
        <v>20</v>
      </c>
      <c r="Q823" t="s">
        <v>20</v>
      </c>
      <c r="R823">
        <v>560.70000000000005</v>
      </c>
      <c r="S823" s="1">
        <v>44622</v>
      </c>
      <c r="Z823" s="8"/>
    </row>
    <row r="824" spans="1:26" x14ac:dyDescent="0.3">
      <c r="A824">
        <v>2097450000</v>
      </c>
      <c r="B824" t="s">
        <v>19</v>
      </c>
      <c r="C824" t="s">
        <v>20</v>
      </c>
      <c r="D824" t="s">
        <v>21</v>
      </c>
      <c r="E824" t="s">
        <v>22</v>
      </c>
      <c r="F824">
        <v>2</v>
      </c>
      <c r="G824" t="s">
        <v>23</v>
      </c>
      <c r="H824" t="s">
        <v>20</v>
      </c>
      <c r="I824">
        <v>562.95000000000005</v>
      </c>
      <c r="J824" t="s">
        <v>20</v>
      </c>
      <c r="K824" t="s">
        <v>20</v>
      </c>
      <c r="L824">
        <v>562.95000000000005</v>
      </c>
      <c r="N824" t="s">
        <v>20</v>
      </c>
      <c r="O824">
        <v>562.95000000000005</v>
      </c>
      <c r="P824" t="s">
        <v>20</v>
      </c>
      <c r="Q824" t="s">
        <v>20</v>
      </c>
      <c r="R824">
        <v>562.95000000000005</v>
      </c>
      <c r="S824" s="1">
        <v>44622</v>
      </c>
      <c r="Z824" s="8"/>
    </row>
    <row r="825" spans="1:26" x14ac:dyDescent="0.3">
      <c r="A825">
        <v>2987289501</v>
      </c>
      <c r="B825" t="s">
        <v>19</v>
      </c>
      <c r="C825" t="s">
        <v>20</v>
      </c>
      <c r="D825" t="s">
        <v>21</v>
      </c>
      <c r="E825" t="s">
        <v>22</v>
      </c>
      <c r="F825">
        <v>2</v>
      </c>
      <c r="G825" t="s">
        <v>23</v>
      </c>
      <c r="H825" t="s">
        <v>20</v>
      </c>
      <c r="I825">
        <v>563.86</v>
      </c>
      <c r="J825" t="s">
        <v>20</v>
      </c>
      <c r="K825" t="s">
        <v>20</v>
      </c>
      <c r="L825">
        <v>563.86</v>
      </c>
      <c r="M825" t="s">
        <v>24</v>
      </c>
      <c r="N825" t="s">
        <v>20</v>
      </c>
      <c r="O825">
        <v>563.86</v>
      </c>
      <c r="P825" t="s">
        <v>20</v>
      </c>
      <c r="Q825" t="s">
        <v>20</v>
      </c>
      <c r="R825">
        <v>563.86</v>
      </c>
      <c r="S825" s="1">
        <v>44622</v>
      </c>
      <c r="Z825" s="8"/>
    </row>
    <row r="826" spans="1:26" x14ac:dyDescent="0.3">
      <c r="A826">
        <v>4922462906</v>
      </c>
      <c r="B826" t="s">
        <v>19</v>
      </c>
      <c r="C826" t="s">
        <v>20</v>
      </c>
      <c r="D826" t="s">
        <v>21</v>
      </c>
      <c r="E826" t="s">
        <v>22</v>
      </c>
      <c r="F826">
        <v>2</v>
      </c>
      <c r="G826" t="s">
        <v>23</v>
      </c>
      <c r="H826" t="s">
        <v>20</v>
      </c>
      <c r="I826">
        <v>570.80999999999995</v>
      </c>
      <c r="J826" t="s">
        <v>20</v>
      </c>
      <c r="K826" t="s">
        <v>20</v>
      </c>
      <c r="L826">
        <v>570.80999999999995</v>
      </c>
      <c r="N826" t="s">
        <v>20</v>
      </c>
      <c r="O826">
        <v>570.80999999999995</v>
      </c>
      <c r="P826" t="s">
        <v>20</v>
      </c>
      <c r="Q826" t="s">
        <v>20</v>
      </c>
      <c r="R826">
        <v>570.80999999999995</v>
      </c>
      <c r="S826" s="1">
        <v>44622</v>
      </c>
      <c r="Z826" s="8"/>
    </row>
    <row r="827" spans="1:26" x14ac:dyDescent="0.3">
      <c r="A827">
        <v>115950461</v>
      </c>
      <c r="B827" t="s">
        <v>19</v>
      </c>
      <c r="C827" t="s">
        <v>20</v>
      </c>
      <c r="D827" t="s">
        <v>21</v>
      </c>
      <c r="E827" t="s">
        <v>22</v>
      </c>
      <c r="F827">
        <v>2</v>
      </c>
      <c r="G827" t="s">
        <v>23</v>
      </c>
      <c r="H827" t="s">
        <v>20</v>
      </c>
      <c r="I827">
        <v>578.54</v>
      </c>
      <c r="J827" t="s">
        <v>20</v>
      </c>
      <c r="K827" t="s">
        <v>20</v>
      </c>
      <c r="L827">
        <v>578.54</v>
      </c>
      <c r="N827" t="s">
        <v>20</v>
      </c>
      <c r="O827">
        <v>578.54</v>
      </c>
      <c r="P827" t="s">
        <v>20</v>
      </c>
      <c r="Q827" t="s">
        <v>20</v>
      </c>
      <c r="R827">
        <v>578.54</v>
      </c>
      <c r="S827" s="1">
        <v>44622</v>
      </c>
      <c r="Z827" s="8"/>
    </row>
    <row r="828" spans="1:26" x14ac:dyDescent="0.3">
      <c r="A828">
        <v>5484350000</v>
      </c>
      <c r="B828" t="s">
        <v>19</v>
      </c>
      <c r="C828" t="s">
        <v>20</v>
      </c>
      <c r="D828" t="s">
        <v>21</v>
      </c>
      <c r="E828" t="s">
        <v>22</v>
      </c>
      <c r="F828">
        <v>2</v>
      </c>
      <c r="G828" t="s">
        <v>23</v>
      </c>
      <c r="H828" t="s">
        <v>20</v>
      </c>
      <c r="I828">
        <v>580.05999999999995</v>
      </c>
      <c r="J828" t="s">
        <v>20</v>
      </c>
      <c r="K828" t="s">
        <v>20</v>
      </c>
      <c r="L828">
        <v>580.05999999999995</v>
      </c>
      <c r="N828" t="s">
        <v>20</v>
      </c>
      <c r="O828">
        <v>580.05999999999995</v>
      </c>
      <c r="P828" t="s">
        <v>20</v>
      </c>
      <c r="Q828" t="s">
        <v>20</v>
      </c>
      <c r="R828">
        <v>580.05999999999995</v>
      </c>
      <c r="S828" s="1">
        <v>44622</v>
      </c>
      <c r="Z828" s="8"/>
    </row>
    <row r="829" spans="1:26" x14ac:dyDescent="0.3">
      <c r="A829">
        <v>9340181421</v>
      </c>
      <c r="B829" t="s">
        <v>19</v>
      </c>
      <c r="C829" t="s">
        <v>20</v>
      </c>
      <c r="D829" t="s">
        <v>21</v>
      </c>
      <c r="E829" t="s">
        <v>22</v>
      </c>
      <c r="F829">
        <v>2</v>
      </c>
      <c r="G829" t="s">
        <v>23</v>
      </c>
      <c r="H829" t="s">
        <v>20</v>
      </c>
      <c r="I829">
        <v>580.52</v>
      </c>
      <c r="J829" t="s">
        <v>20</v>
      </c>
      <c r="K829" t="s">
        <v>20</v>
      </c>
      <c r="L829">
        <v>580.52</v>
      </c>
      <c r="N829" t="s">
        <v>20</v>
      </c>
      <c r="O829">
        <v>580.52</v>
      </c>
      <c r="P829" t="s">
        <v>20</v>
      </c>
      <c r="Q829" t="s">
        <v>20</v>
      </c>
      <c r="R829">
        <v>580.52</v>
      </c>
      <c r="S829" s="1">
        <v>44622</v>
      </c>
      <c r="Z829" s="8"/>
    </row>
    <row r="830" spans="1:26" x14ac:dyDescent="0.3">
      <c r="A830">
        <v>2820992846</v>
      </c>
      <c r="B830" t="s">
        <v>19</v>
      </c>
      <c r="C830" t="s">
        <v>20</v>
      </c>
      <c r="D830" t="s">
        <v>21</v>
      </c>
      <c r="E830" t="s">
        <v>22</v>
      </c>
      <c r="F830">
        <v>2</v>
      </c>
      <c r="G830" t="s">
        <v>23</v>
      </c>
      <c r="H830" t="s">
        <v>20</v>
      </c>
      <c r="I830">
        <v>586.48</v>
      </c>
      <c r="J830" t="s">
        <v>20</v>
      </c>
      <c r="K830" t="s">
        <v>20</v>
      </c>
      <c r="L830">
        <v>586.48</v>
      </c>
      <c r="N830" t="s">
        <v>20</v>
      </c>
      <c r="O830">
        <v>586.48</v>
      </c>
      <c r="P830" t="s">
        <v>20</v>
      </c>
      <c r="Q830" t="s">
        <v>20</v>
      </c>
      <c r="R830">
        <v>586.48</v>
      </c>
      <c r="S830" s="1">
        <v>44622</v>
      </c>
      <c r="Z830" s="8"/>
    </row>
    <row r="831" spans="1:26" x14ac:dyDescent="0.3">
      <c r="A831">
        <v>7749350000</v>
      </c>
      <c r="B831" t="s">
        <v>19</v>
      </c>
      <c r="C831" t="s">
        <v>20</v>
      </c>
      <c r="D831" t="s">
        <v>21</v>
      </c>
      <c r="E831" t="s">
        <v>22</v>
      </c>
      <c r="F831">
        <v>2</v>
      </c>
      <c r="G831" t="s">
        <v>23</v>
      </c>
      <c r="H831" t="s">
        <v>20</v>
      </c>
      <c r="I831">
        <v>588.28</v>
      </c>
      <c r="J831" t="s">
        <v>20</v>
      </c>
      <c r="K831" t="s">
        <v>20</v>
      </c>
      <c r="L831">
        <v>588.28</v>
      </c>
      <c r="N831" t="s">
        <v>20</v>
      </c>
      <c r="O831">
        <v>588.28</v>
      </c>
      <c r="P831" t="s">
        <v>20</v>
      </c>
      <c r="Q831" t="s">
        <v>20</v>
      </c>
      <c r="R831">
        <v>588.28</v>
      </c>
      <c r="S831" s="1">
        <v>44622</v>
      </c>
      <c r="Z831" s="8"/>
    </row>
    <row r="832" spans="1:26" x14ac:dyDescent="0.3">
      <c r="A832">
        <v>937706830</v>
      </c>
      <c r="B832" t="s">
        <v>19</v>
      </c>
      <c r="C832" t="s">
        <v>20</v>
      </c>
      <c r="D832" t="s">
        <v>21</v>
      </c>
      <c r="E832" t="s">
        <v>22</v>
      </c>
      <c r="F832">
        <v>2</v>
      </c>
      <c r="G832" t="s">
        <v>23</v>
      </c>
      <c r="H832" t="s">
        <v>20</v>
      </c>
      <c r="I832">
        <v>601.54999999999995</v>
      </c>
      <c r="J832" t="s">
        <v>20</v>
      </c>
      <c r="K832" t="s">
        <v>20</v>
      </c>
      <c r="L832">
        <v>601.54999999999995</v>
      </c>
      <c r="M832" t="s">
        <v>24</v>
      </c>
      <c r="N832" t="s">
        <v>20</v>
      </c>
      <c r="O832">
        <v>601.54999999999995</v>
      </c>
      <c r="P832" t="s">
        <v>20</v>
      </c>
      <c r="Q832" t="s">
        <v>20</v>
      </c>
      <c r="R832">
        <v>601.54999999999995</v>
      </c>
      <c r="S832" s="1">
        <v>44622</v>
      </c>
      <c r="Z832" s="8"/>
    </row>
    <row r="833" spans="1:26" x14ac:dyDescent="0.3">
      <c r="A833">
        <v>5501450000</v>
      </c>
      <c r="B833" t="s">
        <v>19</v>
      </c>
      <c r="C833" t="s">
        <v>20</v>
      </c>
      <c r="D833" t="s">
        <v>21</v>
      </c>
      <c r="E833" t="s">
        <v>22</v>
      </c>
      <c r="F833">
        <v>2</v>
      </c>
      <c r="G833" t="s">
        <v>23</v>
      </c>
      <c r="H833" t="s">
        <v>20</v>
      </c>
      <c r="I833">
        <v>608.86</v>
      </c>
      <c r="J833" t="s">
        <v>20</v>
      </c>
      <c r="K833" t="s">
        <v>20</v>
      </c>
      <c r="L833">
        <v>608.86</v>
      </c>
      <c r="M833" t="s">
        <v>24</v>
      </c>
      <c r="N833" t="s">
        <v>20</v>
      </c>
      <c r="O833">
        <v>608.86</v>
      </c>
      <c r="P833" t="s">
        <v>20</v>
      </c>
      <c r="Q833" t="s">
        <v>20</v>
      </c>
      <c r="R833">
        <v>608.86</v>
      </c>
      <c r="S833" s="1">
        <v>44622</v>
      </c>
      <c r="Z833" s="8"/>
    </row>
    <row r="834" spans="1:26" x14ac:dyDescent="0.3">
      <c r="A834">
        <v>7430350000</v>
      </c>
      <c r="B834" t="s">
        <v>19</v>
      </c>
      <c r="C834" t="s">
        <v>20</v>
      </c>
      <c r="D834" t="s">
        <v>21</v>
      </c>
      <c r="E834" t="s">
        <v>22</v>
      </c>
      <c r="F834">
        <v>2</v>
      </c>
      <c r="G834" t="s">
        <v>23</v>
      </c>
      <c r="H834" t="s">
        <v>20</v>
      </c>
      <c r="I834">
        <v>612.83000000000004</v>
      </c>
      <c r="J834" t="s">
        <v>20</v>
      </c>
      <c r="K834" t="s">
        <v>20</v>
      </c>
      <c r="L834">
        <v>612.83000000000004</v>
      </c>
      <c r="N834" t="s">
        <v>20</v>
      </c>
      <c r="O834">
        <v>612.83000000000004</v>
      </c>
      <c r="P834" t="s">
        <v>20</v>
      </c>
      <c r="Q834" t="s">
        <v>20</v>
      </c>
      <c r="R834">
        <v>612.83000000000004</v>
      </c>
      <c r="S834" s="1">
        <v>44622</v>
      </c>
      <c r="Z834" s="8"/>
    </row>
    <row r="835" spans="1:26" x14ac:dyDescent="0.3">
      <c r="A835">
        <v>3180448453</v>
      </c>
      <c r="B835" t="s">
        <v>19</v>
      </c>
      <c r="C835" t="s">
        <v>20</v>
      </c>
      <c r="D835" t="s">
        <v>21</v>
      </c>
      <c r="E835" t="s">
        <v>22</v>
      </c>
      <c r="F835">
        <v>2</v>
      </c>
      <c r="G835" t="s">
        <v>23</v>
      </c>
      <c r="H835" t="s">
        <v>20</v>
      </c>
      <c r="I835">
        <v>620.74</v>
      </c>
      <c r="J835" t="s">
        <v>20</v>
      </c>
      <c r="K835" t="s">
        <v>20</v>
      </c>
      <c r="L835">
        <v>620.74</v>
      </c>
      <c r="N835" t="s">
        <v>20</v>
      </c>
      <c r="O835">
        <v>620.74</v>
      </c>
      <c r="P835" t="s">
        <v>20</v>
      </c>
      <c r="Q835" t="s">
        <v>20</v>
      </c>
      <c r="R835">
        <v>620.74</v>
      </c>
      <c r="S835" s="1">
        <v>44622</v>
      </c>
      <c r="Z835" s="8"/>
    </row>
    <row r="836" spans="1:26" x14ac:dyDescent="0.3">
      <c r="A836">
        <v>3853999866</v>
      </c>
      <c r="B836" t="s">
        <v>19</v>
      </c>
      <c r="C836" t="s">
        <v>20</v>
      </c>
      <c r="D836" t="s">
        <v>21</v>
      </c>
      <c r="E836" t="s">
        <v>22</v>
      </c>
      <c r="F836">
        <v>2</v>
      </c>
      <c r="G836" t="s">
        <v>23</v>
      </c>
      <c r="H836" t="s">
        <v>20</v>
      </c>
      <c r="I836">
        <v>621.84</v>
      </c>
      <c r="J836" t="s">
        <v>20</v>
      </c>
      <c r="K836" t="s">
        <v>20</v>
      </c>
      <c r="L836">
        <v>621.84</v>
      </c>
      <c r="N836" t="s">
        <v>20</v>
      </c>
      <c r="O836">
        <v>621.84</v>
      </c>
      <c r="P836" t="s">
        <v>20</v>
      </c>
      <c r="Q836" t="s">
        <v>20</v>
      </c>
      <c r="R836">
        <v>621.84</v>
      </c>
      <c r="S836" s="1">
        <v>44622</v>
      </c>
      <c r="Z836" s="8"/>
    </row>
    <row r="837" spans="1:26" x14ac:dyDescent="0.3">
      <c r="A837">
        <v>4877150000</v>
      </c>
      <c r="B837" t="s">
        <v>19</v>
      </c>
      <c r="C837" t="s">
        <v>20</v>
      </c>
      <c r="D837" t="s">
        <v>21</v>
      </c>
      <c r="E837" t="s">
        <v>22</v>
      </c>
      <c r="F837">
        <v>2</v>
      </c>
      <c r="G837" t="s">
        <v>23</v>
      </c>
      <c r="H837" t="s">
        <v>20</v>
      </c>
      <c r="I837">
        <v>640.01</v>
      </c>
      <c r="J837" t="s">
        <v>20</v>
      </c>
      <c r="K837" t="s">
        <v>20</v>
      </c>
      <c r="L837">
        <v>640.01</v>
      </c>
      <c r="N837" t="s">
        <v>20</v>
      </c>
      <c r="O837">
        <v>640.01</v>
      </c>
      <c r="P837" t="s">
        <v>20</v>
      </c>
      <c r="Q837" t="s">
        <v>20</v>
      </c>
      <c r="R837">
        <v>640.01</v>
      </c>
      <c r="S837" s="1">
        <v>44622</v>
      </c>
      <c r="Z837" s="8"/>
    </row>
    <row r="838" spans="1:26" x14ac:dyDescent="0.3">
      <c r="A838">
        <v>9106680649</v>
      </c>
      <c r="B838" t="s">
        <v>19</v>
      </c>
      <c r="C838" t="s">
        <v>20</v>
      </c>
      <c r="D838" t="s">
        <v>21</v>
      </c>
      <c r="E838" t="s">
        <v>22</v>
      </c>
      <c r="F838">
        <v>2</v>
      </c>
      <c r="G838" t="s">
        <v>23</v>
      </c>
      <c r="H838" t="s">
        <v>20</v>
      </c>
      <c r="I838">
        <v>640.36</v>
      </c>
      <c r="J838" t="s">
        <v>20</v>
      </c>
      <c r="K838" t="s">
        <v>20</v>
      </c>
      <c r="L838">
        <v>640.36</v>
      </c>
      <c r="M838" t="s">
        <v>24</v>
      </c>
      <c r="N838" t="s">
        <v>20</v>
      </c>
      <c r="O838">
        <v>640.36</v>
      </c>
      <c r="P838" t="s">
        <v>20</v>
      </c>
      <c r="Q838" t="s">
        <v>20</v>
      </c>
      <c r="R838">
        <v>640.36</v>
      </c>
      <c r="S838" s="1">
        <v>44622</v>
      </c>
      <c r="Z838" s="8"/>
    </row>
    <row r="839" spans="1:26" x14ac:dyDescent="0.3">
      <c r="A839">
        <v>5308110505</v>
      </c>
      <c r="B839" t="s">
        <v>19</v>
      </c>
      <c r="C839" t="s">
        <v>20</v>
      </c>
      <c r="D839" t="s">
        <v>21</v>
      </c>
      <c r="E839" t="s">
        <v>22</v>
      </c>
      <c r="F839">
        <v>2</v>
      </c>
      <c r="G839" t="s">
        <v>23</v>
      </c>
      <c r="H839" t="s">
        <v>20</v>
      </c>
      <c r="I839">
        <v>648.35</v>
      </c>
      <c r="J839" t="s">
        <v>20</v>
      </c>
      <c r="K839" t="s">
        <v>20</v>
      </c>
      <c r="L839">
        <v>648.35</v>
      </c>
      <c r="N839" t="s">
        <v>20</v>
      </c>
      <c r="O839">
        <v>648.35</v>
      </c>
      <c r="P839" t="s">
        <v>20</v>
      </c>
      <c r="Q839" t="s">
        <v>20</v>
      </c>
      <c r="R839">
        <v>648.35</v>
      </c>
      <c r="S839" s="1">
        <v>44622</v>
      </c>
      <c r="Z839" s="8"/>
    </row>
    <row r="840" spans="1:26" x14ac:dyDescent="0.3">
      <c r="A840">
        <v>6763435185</v>
      </c>
      <c r="B840" t="s">
        <v>19</v>
      </c>
      <c r="C840" t="s">
        <v>20</v>
      </c>
      <c r="D840" t="s">
        <v>21</v>
      </c>
      <c r="E840" t="s">
        <v>22</v>
      </c>
      <c r="F840">
        <v>2</v>
      </c>
      <c r="G840" t="s">
        <v>23</v>
      </c>
      <c r="H840" t="s">
        <v>20</v>
      </c>
      <c r="I840">
        <v>661.65</v>
      </c>
      <c r="J840" t="s">
        <v>20</v>
      </c>
      <c r="K840" t="s">
        <v>20</v>
      </c>
      <c r="L840">
        <v>661.65</v>
      </c>
      <c r="N840" t="s">
        <v>20</v>
      </c>
      <c r="O840">
        <v>661.65</v>
      </c>
      <c r="P840" t="s">
        <v>20</v>
      </c>
      <c r="Q840" t="s">
        <v>20</v>
      </c>
      <c r="R840">
        <v>661.65</v>
      </c>
      <c r="S840" s="1">
        <v>44622</v>
      </c>
      <c r="Z840" s="8"/>
    </row>
    <row r="841" spans="1:26" x14ac:dyDescent="0.3">
      <c r="A841">
        <v>7452217784</v>
      </c>
      <c r="B841" t="s">
        <v>19</v>
      </c>
      <c r="C841" t="s">
        <v>20</v>
      </c>
      <c r="D841" t="s">
        <v>21</v>
      </c>
      <c r="E841" t="s">
        <v>22</v>
      </c>
      <c r="F841">
        <v>2</v>
      </c>
      <c r="G841" t="s">
        <v>23</v>
      </c>
      <c r="H841" t="s">
        <v>20</v>
      </c>
      <c r="I841">
        <v>673.1</v>
      </c>
      <c r="J841" t="s">
        <v>20</v>
      </c>
      <c r="K841" t="s">
        <v>20</v>
      </c>
      <c r="L841">
        <v>673.1</v>
      </c>
      <c r="N841" t="s">
        <v>20</v>
      </c>
      <c r="O841">
        <v>673.1</v>
      </c>
      <c r="P841" t="s">
        <v>20</v>
      </c>
      <c r="Q841" t="s">
        <v>20</v>
      </c>
      <c r="R841">
        <v>673.1</v>
      </c>
      <c r="S841" s="1">
        <v>44622</v>
      </c>
      <c r="Z841" s="8"/>
    </row>
    <row r="842" spans="1:26" x14ac:dyDescent="0.3">
      <c r="A842">
        <v>8964005718</v>
      </c>
      <c r="B842" t="s">
        <v>19</v>
      </c>
      <c r="C842" t="s">
        <v>20</v>
      </c>
      <c r="D842" t="s">
        <v>21</v>
      </c>
      <c r="E842" t="s">
        <v>22</v>
      </c>
      <c r="F842">
        <v>2</v>
      </c>
      <c r="G842" t="s">
        <v>23</v>
      </c>
      <c r="H842" t="s">
        <v>20</v>
      </c>
      <c r="I842">
        <v>678.28</v>
      </c>
      <c r="J842" t="s">
        <v>20</v>
      </c>
      <c r="K842" t="s">
        <v>20</v>
      </c>
      <c r="L842">
        <v>678.28</v>
      </c>
      <c r="M842" t="s">
        <v>24</v>
      </c>
      <c r="N842" t="s">
        <v>20</v>
      </c>
      <c r="O842">
        <v>678.28</v>
      </c>
      <c r="P842" t="s">
        <v>20</v>
      </c>
      <c r="Q842" t="s">
        <v>20</v>
      </c>
      <c r="R842">
        <v>678.28</v>
      </c>
      <c r="S842" s="1">
        <v>44622</v>
      </c>
      <c r="Z842" s="8"/>
    </row>
    <row r="843" spans="1:26" x14ac:dyDescent="0.3">
      <c r="A843">
        <v>4483550000</v>
      </c>
      <c r="B843" t="s">
        <v>19</v>
      </c>
      <c r="C843" t="s">
        <v>20</v>
      </c>
      <c r="D843" t="s">
        <v>21</v>
      </c>
      <c r="E843" t="s">
        <v>22</v>
      </c>
      <c r="F843">
        <v>2</v>
      </c>
      <c r="G843" t="s">
        <v>23</v>
      </c>
      <c r="H843" t="s">
        <v>20</v>
      </c>
      <c r="I843">
        <v>679.44</v>
      </c>
      <c r="J843" t="s">
        <v>20</v>
      </c>
      <c r="K843" t="s">
        <v>20</v>
      </c>
      <c r="L843">
        <v>679.44</v>
      </c>
      <c r="N843" t="s">
        <v>20</v>
      </c>
      <c r="O843">
        <v>679.44</v>
      </c>
      <c r="P843" t="s">
        <v>20</v>
      </c>
      <c r="Q843" t="s">
        <v>20</v>
      </c>
      <c r="R843">
        <v>679.44</v>
      </c>
      <c r="S843" s="1">
        <v>44622</v>
      </c>
      <c r="Z843" s="8"/>
    </row>
    <row r="844" spans="1:26" x14ac:dyDescent="0.3">
      <c r="A844">
        <v>436150000</v>
      </c>
      <c r="B844" t="s">
        <v>19</v>
      </c>
      <c r="C844" t="s">
        <v>20</v>
      </c>
      <c r="D844" t="s">
        <v>21</v>
      </c>
      <c r="E844" t="s">
        <v>22</v>
      </c>
      <c r="F844">
        <v>2</v>
      </c>
      <c r="G844" t="s">
        <v>23</v>
      </c>
      <c r="H844" t="s">
        <v>20</v>
      </c>
      <c r="I844">
        <v>686.13</v>
      </c>
      <c r="J844" t="s">
        <v>20</v>
      </c>
      <c r="K844" t="s">
        <v>20</v>
      </c>
      <c r="L844">
        <v>686.13</v>
      </c>
      <c r="M844" t="s">
        <v>24</v>
      </c>
      <c r="N844" t="s">
        <v>20</v>
      </c>
      <c r="O844">
        <v>686.13</v>
      </c>
      <c r="P844" t="s">
        <v>20</v>
      </c>
      <c r="Q844" t="s">
        <v>20</v>
      </c>
      <c r="R844">
        <v>686.13</v>
      </c>
      <c r="S844" s="1">
        <v>44622</v>
      </c>
      <c r="Z844" s="8"/>
    </row>
    <row r="845" spans="1:26" x14ac:dyDescent="0.3">
      <c r="A845">
        <v>1665516644</v>
      </c>
      <c r="B845" t="s">
        <v>19</v>
      </c>
      <c r="C845" t="s">
        <v>20</v>
      </c>
      <c r="D845" t="s">
        <v>21</v>
      </c>
      <c r="E845" t="s">
        <v>22</v>
      </c>
      <c r="F845">
        <v>2</v>
      </c>
      <c r="G845" t="s">
        <v>23</v>
      </c>
      <c r="H845" t="s">
        <v>20</v>
      </c>
      <c r="I845">
        <v>693.38</v>
      </c>
      <c r="J845" t="s">
        <v>20</v>
      </c>
      <c r="K845" t="s">
        <v>20</v>
      </c>
      <c r="L845">
        <v>693.38</v>
      </c>
      <c r="M845" t="s">
        <v>24</v>
      </c>
      <c r="N845" t="s">
        <v>20</v>
      </c>
      <c r="O845">
        <v>693.38</v>
      </c>
      <c r="P845" t="s">
        <v>20</v>
      </c>
      <c r="Q845" t="s">
        <v>20</v>
      </c>
      <c r="R845">
        <v>693.38</v>
      </c>
      <c r="S845" s="1">
        <v>44622</v>
      </c>
      <c r="Z845" s="8"/>
    </row>
    <row r="846" spans="1:26" x14ac:dyDescent="0.3">
      <c r="A846">
        <v>4812350000</v>
      </c>
      <c r="B846" t="s">
        <v>19</v>
      </c>
      <c r="C846" t="s">
        <v>20</v>
      </c>
      <c r="D846" t="s">
        <v>21</v>
      </c>
      <c r="E846" t="s">
        <v>22</v>
      </c>
      <c r="F846">
        <v>2</v>
      </c>
      <c r="G846" t="s">
        <v>23</v>
      </c>
      <c r="H846" t="s">
        <v>20</v>
      </c>
      <c r="I846">
        <v>701.89</v>
      </c>
      <c r="J846" t="s">
        <v>20</v>
      </c>
      <c r="K846" t="s">
        <v>20</v>
      </c>
      <c r="L846">
        <v>701.89</v>
      </c>
      <c r="N846" t="s">
        <v>20</v>
      </c>
      <c r="O846">
        <v>701.89</v>
      </c>
      <c r="P846" t="s">
        <v>20</v>
      </c>
      <c r="Q846" t="s">
        <v>20</v>
      </c>
      <c r="R846">
        <v>701.89</v>
      </c>
      <c r="S846" s="1">
        <v>44622</v>
      </c>
      <c r="Z846" s="8"/>
    </row>
    <row r="847" spans="1:26" x14ac:dyDescent="0.3">
      <c r="A847">
        <v>4799840424</v>
      </c>
      <c r="B847" t="s">
        <v>19</v>
      </c>
      <c r="C847" t="s">
        <v>20</v>
      </c>
      <c r="D847" t="s">
        <v>21</v>
      </c>
      <c r="E847" t="s">
        <v>22</v>
      </c>
      <c r="F847">
        <v>2</v>
      </c>
      <c r="G847" t="s">
        <v>23</v>
      </c>
      <c r="H847" t="s">
        <v>20</v>
      </c>
      <c r="I847">
        <v>702.69</v>
      </c>
      <c r="J847" t="s">
        <v>20</v>
      </c>
      <c r="K847" t="s">
        <v>20</v>
      </c>
      <c r="L847">
        <v>702.69</v>
      </c>
      <c r="N847" t="s">
        <v>20</v>
      </c>
      <c r="O847">
        <v>702.69</v>
      </c>
      <c r="P847" t="s">
        <v>20</v>
      </c>
      <c r="Q847" t="s">
        <v>20</v>
      </c>
      <c r="R847">
        <v>702.69</v>
      </c>
      <c r="S847" s="1">
        <v>44622</v>
      </c>
      <c r="Z847" s="8"/>
    </row>
    <row r="848" spans="1:26" x14ac:dyDescent="0.3">
      <c r="A848">
        <v>9208638387</v>
      </c>
      <c r="B848" t="s">
        <v>19</v>
      </c>
      <c r="C848" t="s">
        <v>20</v>
      </c>
      <c r="D848" t="s">
        <v>21</v>
      </c>
      <c r="E848" t="s">
        <v>22</v>
      </c>
      <c r="F848">
        <v>2</v>
      </c>
      <c r="G848" t="s">
        <v>23</v>
      </c>
      <c r="H848" t="s">
        <v>20</v>
      </c>
      <c r="I848">
        <v>711.38</v>
      </c>
      <c r="J848" t="s">
        <v>20</v>
      </c>
      <c r="K848" t="s">
        <v>20</v>
      </c>
      <c r="L848">
        <v>711.38</v>
      </c>
      <c r="M848" t="s">
        <v>24</v>
      </c>
      <c r="N848" t="s">
        <v>20</v>
      </c>
      <c r="O848">
        <v>711.38</v>
      </c>
      <c r="P848" t="s">
        <v>20</v>
      </c>
      <c r="Q848" t="s">
        <v>20</v>
      </c>
      <c r="R848">
        <v>711.38</v>
      </c>
      <c r="S848" s="1">
        <v>44622</v>
      </c>
      <c r="Z848" s="8"/>
    </row>
    <row r="849" spans="1:26" x14ac:dyDescent="0.3">
      <c r="A849">
        <v>3324624777</v>
      </c>
      <c r="B849" t="s">
        <v>19</v>
      </c>
      <c r="C849" t="s">
        <v>20</v>
      </c>
      <c r="D849" t="s">
        <v>21</v>
      </c>
      <c r="E849" t="s">
        <v>22</v>
      </c>
      <c r="F849">
        <v>2</v>
      </c>
      <c r="G849" t="s">
        <v>23</v>
      </c>
      <c r="H849" t="s">
        <v>20</v>
      </c>
      <c r="I849">
        <v>721.39</v>
      </c>
      <c r="J849" t="s">
        <v>20</v>
      </c>
      <c r="K849" t="s">
        <v>20</v>
      </c>
      <c r="L849">
        <v>721.39</v>
      </c>
      <c r="N849" t="s">
        <v>20</v>
      </c>
      <c r="O849">
        <v>721.39</v>
      </c>
      <c r="P849" t="s">
        <v>20</v>
      </c>
      <c r="Q849" t="s">
        <v>20</v>
      </c>
      <c r="R849">
        <v>721.39</v>
      </c>
      <c r="S849" s="1">
        <v>44622</v>
      </c>
      <c r="Z849" s="8"/>
    </row>
    <row r="850" spans="1:26" x14ac:dyDescent="0.3">
      <c r="A850">
        <v>9430799480</v>
      </c>
      <c r="B850" t="s">
        <v>19</v>
      </c>
      <c r="C850" t="s">
        <v>20</v>
      </c>
      <c r="D850" t="s">
        <v>21</v>
      </c>
      <c r="E850" t="s">
        <v>22</v>
      </c>
      <c r="F850">
        <v>2</v>
      </c>
      <c r="G850" t="s">
        <v>23</v>
      </c>
      <c r="H850" t="s">
        <v>20</v>
      </c>
      <c r="I850">
        <v>725.27</v>
      </c>
      <c r="J850" t="s">
        <v>20</v>
      </c>
      <c r="K850" t="s">
        <v>20</v>
      </c>
      <c r="L850">
        <v>725.27</v>
      </c>
      <c r="M850" t="s">
        <v>24</v>
      </c>
      <c r="N850" t="s">
        <v>20</v>
      </c>
      <c r="O850">
        <v>725.27</v>
      </c>
      <c r="P850" t="s">
        <v>20</v>
      </c>
      <c r="Q850" t="s">
        <v>20</v>
      </c>
      <c r="R850">
        <v>725.27</v>
      </c>
      <c r="S850" s="1">
        <v>44622</v>
      </c>
      <c r="Z850" s="8"/>
    </row>
    <row r="851" spans="1:26" x14ac:dyDescent="0.3">
      <c r="A851">
        <v>6088167030</v>
      </c>
      <c r="B851" t="s">
        <v>19</v>
      </c>
      <c r="C851" t="s">
        <v>20</v>
      </c>
      <c r="D851" t="s">
        <v>21</v>
      </c>
      <c r="E851" t="s">
        <v>22</v>
      </c>
      <c r="F851">
        <v>2</v>
      </c>
      <c r="G851" t="s">
        <v>23</v>
      </c>
      <c r="H851" t="s">
        <v>20</v>
      </c>
      <c r="I851">
        <v>727.89</v>
      </c>
      <c r="J851" t="s">
        <v>20</v>
      </c>
      <c r="K851" t="s">
        <v>20</v>
      </c>
      <c r="L851">
        <v>727.89</v>
      </c>
      <c r="M851" t="s">
        <v>24</v>
      </c>
      <c r="N851" t="s">
        <v>20</v>
      </c>
      <c r="O851">
        <v>727.89</v>
      </c>
      <c r="P851" t="s">
        <v>20</v>
      </c>
      <c r="Q851" t="s">
        <v>20</v>
      </c>
      <c r="R851">
        <v>727.89</v>
      </c>
      <c r="S851" s="1">
        <v>44622</v>
      </c>
      <c r="Z851" s="8"/>
    </row>
    <row r="852" spans="1:26" x14ac:dyDescent="0.3">
      <c r="A852">
        <v>8575831623</v>
      </c>
      <c r="B852" t="s">
        <v>19</v>
      </c>
      <c r="C852" t="s">
        <v>20</v>
      </c>
      <c r="D852" t="s">
        <v>21</v>
      </c>
      <c r="E852" t="s">
        <v>22</v>
      </c>
      <c r="F852">
        <v>2</v>
      </c>
      <c r="G852" t="s">
        <v>23</v>
      </c>
      <c r="H852" t="s">
        <v>20</v>
      </c>
      <c r="I852">
        <v>729.56</v>
      </c>
      <c r="J852" t="s">
        <v>20</v>
      </c>
      <c r="K852" t="s">
        <v>20</v>
      </c>
      <c r="L852">
        <v>729.56</v>
      </c>
      <c r="M852" t="s">
        <v>24</v>
      </c>
      <c r="N852" t="s">
        <v>20</v>
      </c>
      <c r="O852">
        <v>729.56</v>
      </c>
      <c r="P852" t="s">
        <v>20</v>
      </c>
      <c r="Q852" t="s">
        <v>20</v>
      </c>
      <c r="R852">
        <v>729.56</v>
      </c>
      <c r="S852" s="1">
        <v>44622</v>
      </c>
      <c r="Z852" s="8"/>
    </row>
    <row r="853" spans="1:26" x14ac:dyDescent="0.3">
      <c r="A853">
        <v>4325249569</v>
      </c>
      <c r="B853" t="s">
        <v>19</v>
      </c>
      <c r="C853" t="s">
        <v>20</v>
      </c>
      <c r="D853" t="s">
        <v>21</v>
      </c>
      <c r="E853" t="s">
        <v>22</v>
      </c>
      <c r="F853">
        <v>2</v>
      </c>
      <c r="G853" t="s">
        <v>23</v>
      </c>
      <c r="H853" t="s">
        <v>20</v>
      </c>
      <c r="I853">
        <v>733.7</v>
      </c>
      <c r="J853" t="s">
        <v>20</v>
      </c>
      <c r="K853" t="s">
        <v>20</v>
      </c>
      <c r="L853">
        <v>733.7</v>
      </c>
      <c r="N853" t="s">
        <v>20</v>
      </c>
      <c r="O853">
        <v>733.7</v>
      </c>
      <c r="P853" t="s">
        <v>20</v>
      </c>
      <c r="Q853" t="s">
        <v>20</v>
      </c>
      <c r="R853">
        <v>733.7</v>
      </c>
      <c r="S853" s="1">
        <v>44622</v>
      </c>
      <c r="Z853" s="8"/>
    </row>
    <row r="854" spans="1:26" x14ac:dyDescent="0.3">
      <c r="A854">
        <v>4363329435</v>
      </c>
      <c r="B854" t="s">
        <v>19</v>
      </c>
      <c r="C854" t="s">
        <v>20</v>
      </c>
      <c r="D854" t="s">
        <v>21</v>
      </c>
      <c r="E854" t="s">
        <v>22</v>
      </c>
      <c r="F854">
        <v>2</v>
      </c>
      <c r="G854" t="s">
        <v>23</v>
      </c>
      <c r="H854" t="s">
        <v>20</v>
      </c>
      <c r="I854">
        <v>748.96</v>
      </c>
      <c r="J854" t="s">
        <v>20</v>
      </c>
      <c r="K854" t="s">
        <v>20</v>
      </c>
      <c r="L854">
        <v>748.96</v>
      </c>
      <c r="N854" t="s">
        <v>20</v>
      </c>
      <c r="O854">
        <v>748.96</v>
      </c>
      <c r="P854" t="s">
        <v>20</v>
      </c>
      <c r="Q854" t="s">
        <v>20</v>
      </c>
      <c r="R854">
        <v>748.96</v>
      </c>
      <c r="S854" s="1">
        <v>44622</v>
      </c>
      <c r="Z854" s="8"/>
    </row>
    <row r="855" spans="1:26" x14ac:dyDescent="0.3">
      <c r="A855">
        <v>4865450000</v>
      </c>
      <c r="B855" t="s">
        <v>19</v>
      </c>
      <c r="C855" t="s">
        <v>20</v>
      </c>
      <c r="D855" t="s">
        <v>21</v>
      </c>
      <c r="E855" t="s">
        <v>22</v>
      </c>
      <c r="F855">
        <v>2</v>
      </c>
      <c r="G855" t="s">
        <v>23</v>
      </c>
      <c r="H855" t="s">
        <v>20</v>
      </c>
      <c r="I855">
        <v>755.86</v>
      </c>
      <c r="J855" t="s">
        <v>20</v>
      </c>
      <c r="K855" t="s">
        <v>20</v>
      </c>
      <c r="L855">
        <v>755.86</v>
      </c>
      <c r="N855" t="s">
        <v>20</v>
      </c>
      <c r="O855">
        <v>755.86</v>
      </c>
      <c r="P855" t="s">
        <v>20</v>
      </c>
      <c r="Q855" t="s">
        <v>20</v>
      </c>
      <c r="R855">
        <v>755.86</v>
      </c>
      <c r="S855" s="1">
        <v>44622</v>
      </c>
      <c r="Z855" s="8"/>
    </row>
    <row r="856" spans="1:26" x14ac:dyDescent="0.3">
      <c r="A856">
        <v>7656250000</v>
      </c>
      <c r="B856" t="s">
        <v>19</v>
      </c>
      <c r="C856" t="s">
        <v>20</v>
      </c>
      <c r="D856" t="s">
        <v>21</v>
      </c>
      <c r="E856" t="s">
        <v>22</v>
      </c>
      <c r="F856">
        <v>2</v>
      </c>
      <c r="G856" t="s">
        <v>23</v>
      </c>
      <c r="H856" t="s">
        <v>20</v>
      </c>
      <c r="I856">
        <v>774.41</v>
      </c>
      <c r="J856" t="s">
        <v>20</v>
      </c>
      <c r="K856" t="s">
        <v>20</v>
      </c>
      <c r="L856">
        <v>774.41</v>
      </c>
      <c r="N856" t="s">
        <v>20</v>
      </c>
      <c r="O856">
        <v>774.41</v>
      </c>
      <c r="P856" t="s">
        <v>20</v>
      </c>
      <c r="Q856" t="s">
        <v>20</v>
      </c>
      <c r="R856">
        <v>774.41</v>
      </c>
      <c r="S856" s="1">
        <v>44622</v>
      </c>
      <c r="Z856" s="8"/>
    </row>
    <row r="857" spans="1:26" x14ac:dyDescent="0.3">
      <c r="A857">
        <v>6358463813</v>
      </c>
      <c r="B857" t="s">
        <v>19</v>
      </c>
      <c r="C857" t="s">
        <v>20</v>
      </c>
      <c r="D857" t="s">
        <v>21</v>
      </c>
      <c r="E857" t="s">
        <v>22</v>
      </c>
      <c r="F857">
        <v>2</v>
      </c>
      <c r="G857" t="s">
        <v>23</v>
      </c>
      <c r="H857" t="s">
        <v>20</v>
      </c>
      <c r="I857">
        <v>785.16</v>
      </c>
      <c r="J857" t="s">
        <v>20</v>
      </c>
      <c r="K857" t="s">
        <v>20</v>
      </c>
      <c r="L857">
        <v>785.16</v>
      </c>
      <c r="M857" t="s">
        <v>24</v>
      </c>
      <c r="N857" t="s">
        <v>20</v>
      </c>
      <c r="O857">
        <v>785.16</v>
      </c>
      <c r="P857" t="s">
        <v>20</v>
      </c>
      <c r="Q857" t="s">
        <v>20</v>
      </c>
      <c r="R857">
        <v>785.16</v>
      </c>
      <c r="S857" s="1">
        <v>44622</v>
      </c>
      <c r="Z857" s="8"/>
    </row>
    <row r="858" spans="1:26" x14ac:dyDescent="0.3">
      <c r="A858">
        <v>3948696365</v>
      </c>
      <c r="B858" t="s">
        <v>19</v>
      </c>
      <c r="C858" t="s">
        <v>20</v>
      </c>
      <c r="D858" t="s">
        <v>21</v>
      </c>
      <c r="E858" t="s">
        <v>22</v>
      </c>
      <c r="F858">
        <v>2</v>
      </c>
      <c r="G858" t="s">
        <v>23</v>
      </c>
      <c r="H858" t="s">
        <v>20</v>
      </c>
      <c r="I858">
        <v>788.78</v>
      </c>
      <c r="J858" t="s">
        <v>20</v>
      </c>
      <c r="K858" t="s">
        <v>20</v>
      </c>
      <c r="L858">
        <v>788.78</v>
      </c>
      <c r="N858" t="s">
        <v>20</v>
      </c>
      <c r="O858">
        <v>788.78</v>
      </c>
      <c r="P858" t="s">
        <v>20</v>
      </c>
      <c r="Q858" t="s">
        <v>20</v>
      </c>
      <c r="R858">
        <v>788.78</v>
      </c>
      <c r="S858" s="1">
        <v>44622</v>
      </c>
      <c r="Z858" s="8"/>
    </row>
    <row r="859" spans="1:26" x14ac:dyDescent="0.3">
      <c r="A859">
        <v>9178137711</v>
      </c>
      <c r="B859" t="s">
        <v>19</v>
      </c>
      <c r="C859" t="s">
        <v>20</v>
      </c>
      <c r="D859" t="s">
        <v>21</v>
      </c>
      <c r="E859" t="s">
        <v>22</v>
      </c>
      <c r="F859">
        <v>2</v>
      </c>
      <c r="G859" t="s">
        <v>23</v>
      </c>
      <c r="H859" t="s">
        <v>20</v>
      </c>
      <c r="I859">
        <v>800</v>
      </c>
      <c r="J859" t="s">
        <v>20</v>
      </c>
      <c r="K859" t="s">
        <v>20</v>
      </c>
      <c r="L859">
        <v>800</v>
      </c>
      <c r="N859" t="s">
        <v>20</v>
      </c>
      <c r="O859">
        <v>800</v>
      </c>
      <c r="P859" t="s">
        <v>20</v>
      </c>
      <c r="Q859" t="s">
        <v>20</v>
      </c>
      <c r="R859">
        <v>800</v>
      </c>
      <c r="S859" s="1">
        <v>44622</v>
      </c>
      <c r="Z859" s="8"/>
    </row>
    <row r="860" spans="1:26" x14ac:dyDescent="0.3">
      <c r="A860">
        <v>3656033338</v>
      </c>
      <c r="B860" t="s">
        <v>19</v>
      </c>
      <c r="C860" t="s">
        <v>20</v>
      </c>
      <c r="D860" t="s">
        <v>21</v>
      </c>
      <c r="E860" t="s">
        <v>22</v>
      </c>
      <c r="F860">
        <v>2</v>
      </c>
      <c r="G860" t="s">
        <v>23</v>
      </c>
      <c r="H860" t="s">
        <v>20</v>
      </c>
      <c r="I860">
        <v>813.37</v>
      </c>
      <c r="J860" t="s">
        <v>20</v>
      </c>
      <c r="K860" t="s">
        <v>20</v>
      </c>
      <c r="L860">
        <v>813.37</v>
      </c>
      <c r="M860" t="s">
        <v>24</v>
      </c>
      <c r="N860" t="s">
        <v>20</v>
      </c>
      <c r="O860">
        <v>813.37</v>
      </c>
      <c r="P860" t="s">
        <v>20</v>
      </c>
      <c r="Q860" t="s">
        <v>20</v>
      </c>
      <c r="R860">
        <v>813.37</v>
      </c>
      <c r="S860" s="1">
        <v>44622</v>
      </c>
      <c r="Z860" s="8"/>
    </row>
    <row r="861" spans="1:26" x14ac:dyDescent="0.3">
      <c r="A861">
        <v>6212844056</v>
      </c>
      <c r="B861" t="s">
        <v>19</v>
      </c>
      <c r="C861" t="s">
        <v>20</v>
      </c>
      <c r="D861" t="s">
        <v>21</v>
      </c>
      <c r="E861" t="s">
        <v>22</v>
      </c>
      <c r="F861">
        <v>2</v>
      </c>
      <c r="G861" t="s">
        <v>23</v>
      </c>
      <c r="H861" t="s">
        <v>20</v>
      </c>
      <c r="I861">
        <v>819.78</v>
      </c>
      <c r="J861" t="s">
        <v>20</v>
      </c>
      <c r="K861" t="s">
        <v>20</v>
      </c>
      <c r="L861">
        <v>819.78</v>
      </c>
      <c r="N861" t="s">
        <v>20</v>
      </c>
      <c r="O861">
        <v>819.78</v>
      </c>
      <c r="P861" t="s">
        <v>20</v>
      </c>
      <c r="Q861" t="s">
        <v>20</v>
      </c>
      <c r="R861">
        <v>819.78</v>
      </c>
      <c r="S861" s="1">
        <v>44622</v>
      </c>
      <c r="Z861" s="8"/>
    </row>
    <row r="862" spans="1:26" x14ac:dyDescent="0.3">
      <c r="A862">
        <v>8792933167</v>
      </c>
      <c r="B862" t="s">
        <v>19</v>
      </c>
      <c r="C862" t="s">
        <v>20</v>
      </c>
      <c r="D862" t="s">
        <v>21</v>
      </c>
      <c r="E862" t="s">
        <v>22</v>
      </c>
      <c r="F862">
        <v>2</v>
      </c>
      <c r="G862" t="s">
        <v>23</v>
      </c>
      <c r="H862" t="s">
        <v>20</v>
      </c>
      <c r="I862">
        <v>823.29</v>
      </c>
      <c r="J862" t="s">
        <v>20</v>
      </c>
      <c r="K862" t="s">
        <v>20</v>
      </c>
      <c r="L862">
        <v>823.29</v>
      </c>
      <c r="N862" t="s">
        <v>20</v>
      </c>
      <c r="O862">
        <v>823.29</v>
      </c>
      <c r="P862" t="s">
        <v>20</v>
      </c>
      <c r="Q862" t="s">
        <v>20</v>
      </c>
      <c r="R862">
        <v>823.29</v>
      </c>
      <c r="S862" s="1">
        <v>44622</v>
      </c>
      <c r="Z862" s="8"/>
    </row>
    <row r="863" spans="1:26" x14ac:dyDescent="0.3">
      <c r="A863">
        <v>6963650000</v>
      </c>
      <c r="B863" t="s">
        <v>19</v>
      </c>
      <c r="C863" t="s">
        <v>20</v>
      </c>
      <c r="D863" t="s">
        <v>21</v>
      </c>
      <c r="E863" t="s">
        <v>22</v>
      </c>
      <c r="F863">
        <v>2</v>
      </c>
      <c r="G863" t="s">
        <v>23</v>
      </c>
      <c r="H863" t="s">
        <v>20</v>
      </c>
      <c r="I863">
        <v>826.56</v>
      </c>
      <c r="J863" t="s">
        <v>20</v>
      </c>
      <c r="K863" t="s">
        <v>20</v>
      </c>
      <c r="L863">
        <v>826.56</v>
      </c>
      <c r="N863" t="s">
        <v>20</v>
      </c>
      <c r="O863">
        <v>826.56</v>
      </c>
      <c r="P863" t="s">
        <v>20</v>
      </c>
      <c r="Q863" t="s">
        <v>20</v>
      </c>
      <c r="R863">
        <v>826.56</v>
      </c>
      <c r="S863" s="1">
        <v>44622</v>
      </c>
      <c r="Z863" s="8"/>
    </row>
    <row r="864" spans="1:26" x14ac:dyDescent="0.3">
      <c r="A864">
        <v>2660014967</v>
      </c>
      <c r="B864" t="s">
        <v>19</v>
      </c>
      <c r="C864" t="s">
        <v>20</v>
      </c>
      <c r="D864" t="s">
        <v>21</v>
      </c>
      <c r="E864" t="s">
        <v>22</v>
      </c>
      <c r="F864">
        <v>2</v>
      </c>
      <c r="G864" t="s">
        <v>23</v>
      </c>
      <c r="H864" t="s">
        <v>20</v>
      </c>
      <c r="I864">
        <v>826.82</v>
      </c>
      <c r="J864" t="s">
        <v>20</v>
      </c>
      <c r="K864" t="s">
        <v>20</v>
      </c>
      <c r="L864">
        <v>826.82</v>
      </c>
      <c r="N864" t="s">
        <v>20</v>
      </c>
      <c r="O864">
        <v>826.82</v>
      </c>
      <c r="P864" t="s">
        <v>20</v>
      </c>
      <c r="Q864" t="s">
        <v>20</v>
      </c>
      <c r="R864">
        <v>826.82</v>
      </c>
      <c r="S864" s="1">
        <v>44622</v>
      </c>
      <c r="Z864" s="8"/>
    </row>
    <row r="865" spans="1:26" x14ac:dyDescent="0.3">
      <c r="A865">
        <v>1858250000</v>
      </c>
      <c r="B865" t="s">
        <v>19</v>
      </c>
      <c r="C865" t="s">
        <v>20</v>
      </c>
      <c r="D865" t="s">
        <v>21</v>
      </c>
      <c r="E865" t="s">
        <v>22</v>
      </c>
      <c r="F865">
        <v>2</v>
      </c>
      <c r="G865" t="s">
        <v>23</v>
      </c>
      <c r="H865" t="s">
        <v>20</v>
      </c>
      <c r="I865">
        <v>837.83</v>
      </c>
      <c r="J865" t="s">
        <v>20</v>
      </c>
      <c r="K865" t="s">
        <v>20</v>
      </c>
      <c r="L865">
        <v>837.83</v>
      </c>
      <c r="N865" t="s">
        <v>20</v>
      </c>
      <c r="O865">
        <v>837.83</v>
      </c>
      <c r="P865" t="s">
        <v>20</v>
      </c>
      <c r="Q865" t="s">
        <v>20</v>
      </c>
      <c r="R865">
        <v>837.83</v>
      </c>
      <c r="S865" s="1">
        <v>44622</v>
      </c>
      <c r="Z865" s="8"/>
    </row>
    <row r="866" spans="1:26" x14ac:dyDescent="0.3">
      <c r="A866">
        <v>4291530343</v>
      </c>
      <c r="B866" t="s">
        <v>19</v>
      </c>
      <c r="C866" t="s">
        <v>20</v>
      </c>
      <c r="D866" t="s">
        <v>21</v>
      </c>
      <c r="E866" t="s">
        <v>22</v>
      </c>
      <c r="F866">
        <v>2</v>
      </c>
      <c r="G866" t="s">
        <v>23</v>
      </c>
      <c r="H866" t="s">
        <v>20</v>
      </c>
      <c r="I866">
        <v>842.04</v>
      </c>
      <c r="J866" t="s">
        <v>20</v>
      </c>
      <c r="K866" t="s">
        <v>20</v>
      </c>
      <c r="L866">
        <v>842.04</v>
      </c>
      <c r="N866" t="s">
        <v>20</v>
      </c>
      <c r="O866">
        <v>842.04</v>
      </c>
      <c r="P866" t="s">
        <v>20</v>
      </c>
      <c r="Q866" t="s">
        <v>20</v>
      </c>
      <c r="R866">
        <v>842.04</v>
      </c>
      <c r="S866" s="1">
        <v>44622</v>
      </c>
      <c r="Z866" s="8"/>
    </row>
    <row r="867" spans="1:26" x14ac:dyDescent="0.3">
      <c r="A867">
        <v>2722409409</v>
      </c>
      <c r="B867" t="s">
        <v>19</v>
      </c>
      <c r="C867" t="s">
        <v>20</v>
      </c>
      <c r="D867" t="s">
        <v>21</v>
      </c>
      <c r="E867" t="s">
        <v>22</v>
      </c>
      <c r="F867">
        <v>2</v>
      </c>
      <c r="G867" t="s">
        <v>23</v>
      </c>
      <c r="H867" t="s">
        <v>20</v>
      </c>
      <c r="I867">
        <v>855.42</v>
      </c>
      <c r="J867" t="s">
        <v>20</v>
      </c>
      <c r="K867" t="s">
        <v>20</v>
      </c>
      <c r="L867">
        <v>855.42</v>
      </c>
      <c r="N867" t="s">
        <v>20</v>
      </c>
      <c r="O867">
        <v>855.42</v>
      </c>
      <c r="P867" t="s">
        <v>20</v>
      </c>
      <c r="Q867" t="s">
        <v>20</v>
      </c>
      <c r="R867">
        <v>855.42</v>
      </c>
      <c r="S867" s="1">
        <v>44622</v>
      </c>
      <c r="Z867" s="8"/>
    </row>
    <row r="868" spans="1:26" x14ac:dyDescent="0.3">
      <c r="A868">
        <v>2748209723</v>
      </c>
      <c r="B868" t="s">
        <v>19</v>
      </c>
      <c r="C868" t="s">
        <v>20</v>
      </c>
      <c r="D868" t="s">
        <v>21</v>
      </c>
      <c r="E868" t="s">
        <v>22</v>
      </c>
      <c r="F868">
        <v>2</v>
      </c>
      <c r="G868" t="s">
        <v>23</v>
      </c>
      <c r="H868" t="s">
        <v>20</v>
      </c>
      <c r="I868">
        <v>865.01</v>
      </c>
      <c r="J868" t="s">
        <v>20</v>
      </c>
      <c r="K868" t="s">
        <v>20</v>
      </c>
      <c r="L868">
        <v>865.01</v>
      </c>
      <c r="N868" t="s">
        <v>20</v>
      </c>
      <c r="O868">
        <v>865.01</v>
      </c>
      <c r="P868" t="s">
        <v>20</v>
      </c>
      <c r="Q868" t="s">
        <v>20</v>
      </c>
      <c r="R868">
        <v>865.01</v>
      </c>
      <c r="S868" s="1">
        <v>44622</v>
      </c>
      <c r="Z868" s="8"/>
    </row>
    <row r="869" spans="1:26" x14ac:dyDescent="0.3">
      <c r="A869">
        <v>3886356958</v>
      </c>
      <c r="B869" t="s">
        <v>19</v>
      </c>
      <c r="C869" t="s">
        <v>20</v>
      </c>
      <c r="D869" t="s">
        <v>21</v>
      </c>
      <c r="E869" t="s">
        <v>22</v>
      </c>
      <c r="F869">
        <v>2</v>
      </c>
      <c r="G869" t="s">
        <v>23</v>
      </c>
      <c r="H869" t="s">
        <v>20</v>
      </c>
      <c r="I869">
        <v>874.18</v>
      </c>
      <c r="J869" t="s">
        <v>20</v>
      </c>
      <c r="K869" t="s">
        <v>20</v>
      </c>
      <c r="L869">
        <v>874.18</v>
      </c>
      <c r="N869" t="s">
        <v>20</v>
      </c>
      <c r="O869">
        <v>874.18</v>
      </c>
      <c r="P869" t="s">
        <v>20</v>
      </c>
      <c r="Q869" t="s">
        <v>20</v>
      </c>
      <c r="R869">
        <v>874.18</v>
      </c>
      <c r="S869" s="1">
        <v>44622</v>
      </c>
      <c r="Z869" s="8"/>
    </row>
    <row r="870" spans="1:26" x14ac:dyDescent="0.3">
      <c r="A870">
        <v>4558772677</v>
      </c>
      <c r="B870" t="s">
        <v>19</v>
      </c>
      <c r="C870" t="s">
        <v>20</v>
      </c>
      <c r="D870" t="s">
        <v>21</v>
      </c>
      <c r="E870" t="s">
        <v>22</v>
      </c>
      <c r="F870">
        <v>2</v>
      </c>
      <c r="G870" t="s">
        <v>23</v>
      </c>
      <c r="H870" t="s">
        <v>20</v>
      </c>
      <c r="I870">
        <v>886.44</v>
      </c>
      <c r="J870" t="s">
        <v>20</v>
      </c>
      <c r="K870" t="s">
        <v>20</v>
      </c>
      <c r="L870">
        <v>886.44</v>
      </c>
      <c r="N870" t="s">
        <v>20</v>
      </c>
      <c r="O870">
        <v>886.44</v>
      </c>
      <c r="P870" t="s">
        <v>20</v>
      </c>
      <c r="Q870" t="s">
        <v>20</v>
      </c>
      <c r="R870">
        <v>886.44</v>
      </c>
      <c r="S870" s="1">
        <v>44622</v>
      </c>
      <c r="Z870" s="8"/>
    </row>
    <row r="871" spans="1:26" x14ac:dyDescent="0.3">
      <c r="A871">
        <v>7557767311</v>
      </c>
      <c r="B871" t="s">
        <v>19</v>
      </c>
      <c r="C871" t="s">
        <v>20</v>
      </c>
      <c r="D871" t="s">
        <v>21</v>
      </c>
      <c r="E871" t="s">
        <v>22</v>
      </c>
      <c r="F871">
        <v>2</v>
      </c>
      <c r="G871" t="s">
        <v>23</v>
      </c>
      <c r="H871" t="s">
        <v>20</v>
      </c>
      <c r="I871">
        <v>889.75</v>
      </c>
      <c r="J871" t="s">
        <v>20</v>
      </c>
      <c r="K871" t="s">
        <v>20</v>
      </c>
      <c r="L871">
        <v>889.75</v>
      </c>
      <c r="N871" t="s">
        <v>20</v>
      </c>
      <c r="O871">
        <v>889.75</v>
      </c>
      <c r="P871" t="s">
        <v>20</v>
      </c>
      <c r="Q871" t="s">
        <v>20</v>
      </c>
      <c r="R871">
        <v>889.75</v>
      </c>
      <c r="S871" s="1">
        <v>44622</v>
      </c>
      <c r="Z871" s="8"/>
    </row>
    <row r="872" spans="1:26" x14ac:dyDescent="0.3">
      <c r="A872">
        <v>5173402449</v>
      </c>
      <c r="B872" t="s">
        <v>19</v>
      </c>
      <c r="C872" t="s">
        <v>20</v>
      </c>
      <c r="D872" t="s">
        <v>21</v>
      </c>
      <c r="E872" t="s">
        <v>22</v>
      </c>
      <c r="F872">
        <v>2</v>
      </c>
      <c r="G872" t="s">
        <v>23</v>
      </c>
      <c r="H872" t="s">
        <v>20</v>
      </c>
      <c r="I872">
        <v>890.55</v>
      </c>
      <c r="J872" t="s">
        <v>20</v>
      </c>
      <c r="K872" t="s">
        <v>20</v>
      </c>
      <c r="L872">
        <v>890.55</v>
      </c>
      <c r="N872" t="s">
        <v>20</v>
      </c>
      <c r="O872">
        <v>890.55</v>
      </c>
      <c r="P872" t="s">
        <v>20</v>
      </c>
      <c r="Q872" t="s">
        <v>20</v>
      </c>
      <c r="R872">
        <v>890.55</v>
      </c>
      <c r="S872" s="1">
        <v>44622</v>
      </c>
      <c r="Z872" s="8"/>
    </row>
    <row r="873" spans="1:26" x14ac:dyDescent="0.3">
      <c r="A873">
        <v>8920350000</v>
      </c>
      <c r="B873" t="s">
        <v>19</v>
      </c>
      <c r="C873" t="s">
        <v>20</v>
      </c>
      <c r="D873" t="s">
        <v>21</v>
      </c>
      <c r="E873" t="s">
        <v>22</v>
      </c>
      <c r="F873">
        <v>2</v>
      </c>
      <c r="G873" t="s">
        <v>23</v>
      </c>
      <c r="H873" t="s">
        <v>20</v>
      </c>
      <c r="I873">
        <v>908.15</v>
      </c>
      <c r="J873" t="s">
        <v>20</v>
      </c>
      <c r="K873" t="s">
        <v>20</v>
      </c>
      <c r="L873">
        <v>908.15</v>
      </c>
      <c r="N873" t="s">
        <v>20</v>
      </c>
      <c r="O873">
        <v>908.15</v>
      </c>
      <c r="P873" t="s">
        <v>20</v>
      </c>
      <c r="Q873" t="s">
        <v>20</v>
      </c>
      <c r="R873">
        <v>908.15</v>
      </c>
      <c r="S873" s="1">
        <v>44622</v>
      </c>
      <c r="Z873" s="8"/>
    </row>
    <row r="874" spans="1:26" x14ac:dyDescent="0.3">
      <c r="A874">
        <v>4809814639</v>
      </c>
      <c r="B874" t="s">
        <v>19</v>
      </c>
      <c r="C874" t="s">
        <v>20</v>
      </c>
      <c r="D874" t="s">
        <v>21</v>
      </c>
      <c r="E874" t="s">
        <v>22</v>
      </c>
      <c r="F874">
        <v>2</v>
      </c>
      <c r="G874" t="s">
        <v>23</v>
      </c>
      <c r="H874" t="s">
        <v>20</v>
      </c>
      <c r="I874">
        <v>921.06</v>
      </c>
      <c r="J874" t="s">
        <v>20</v>
      </c>
      <c r="K874" t="s">
        <v>20</v>
      </c>
      <c r="L874">
        <v>921.06</v>
      </c>
      <c r="N874" t="s">
        <v>20</v>
      </c>
      <c r="O874">
        <v>921.06</v>
      </c>
      <c r="P874" t="s">
        <v>20</v>
      </c>
      <c r="Q874" t="s">
        <v>20</v>
      </c>
      <c r="R874">
        <v>921.06</v>
      </c>
      <c r="S874" s="1">
        <v>44622</v>
      </c>
      <c r="Z874" s="8"/>
    </row>
    <row r="875" spans="1:26" x14ac:dyDescent="0.3">
      <c r="A875">
        <v>859450000</v>
      </c>
      <c r="B875" t="s">
        <v>19</v>
      </c>
      <c r="C875" t="s">
        <v>20</v>
      </c>
      <c r="D875" t="s">
        <v>21</v>
      </c>
      <c r="E875" t="s">
        <v>22</v>
      </c>
      <c r="F875">
        <v>2</v>
      </c>
      <c r="G875" t="s">
        <v>23</v>
      </c>
      <c r="H875" t="s">
        <v>20</v>
      </c>
      <c r="I875">
        <v>925.42</v>
      </c>
      <c r="J875" t="s">
        <v>20</v>
      </c>
      <c r="K875" t="s">
        <v>20</v>
      </c>
      <c r="L875">
        <v>925.42</v>
      </c>
      <c r="M875" t="s">
        <v>24</v>
      </c>
      <c r="N875" t="s">
        <v>20</v>
      </c>
      <c r="O875">
        <v>925.42</v>
      </c>
      <c r="P875" t="s">
        <v>20</v>
      </c>
      <c r="Q875" t="s">
        <v>20</v>
      </c>
      <c r="R875">
        <v>925.42</v>
      </c>
      <c r="S875" s="1">
        <v>44622</v>
      </c>
      <c r="Z875" s="8"/>
    </row>
    <row r="876" spans="1:26" x14ac:dyDescent="0.3">
      <c r="A876">
        <v>3041762997</v>
      </c>
      <c r="B876" t="s">
        <v>19</v>
      </c>
      <c r="C876" t="s">
        <v>20</v>
      </c>
      <c r="D876" t="s">
        <v>21</v>
      </c>
      <c r="E876" t="s">
        <v>22</v>
      </c>
      <c r="F876">
        <v>2</v>
      </c>
      <c r="G876" t="s">
        <v>23</v>
      </c>
      <c r="H876" t="s">
        <v>20</v>
      </c>
      <c r="I876">
        <v>934.29</v>
      </c>
      <c r="J876" t="s">
        <v>20</v>
      </c>
      <c r="K876" t="s">
        <v>20</v>
      </c>
      <c r="L876">
        <v>934.29</v>
      </c>
      <c r="N876" t="s">
        <v>20</v>
      </c>
      <c r="O876">
        <v>934.29</v>
      </c>
      <c r="P876" t="s">
        <v>20</v>
      </c>
      <c r="Q876" t="s">
        <v>20</v>
      </c>
      <c r="R876">
        <v>934.29</v>
      </c>
      <c r="S876" s="1">
        <v>44622</v>
      </c>
      <c r="Z876" s="8"/>
    </row>
    <row r="877" spans="1:26" x14ac:dyDescent="0.3">
      <c r="A877">
        <v>3866467067</v>
      </c>
      <c r="B877" t="s">
        <v>19</v>
      </c>
      <c r="C877" t="s">
        <v>20</v>
      </c>
      <c r="D877" t="s">
        <v>21</v>
      </c>
      <c r="E877" t="s">
        <v>22</v>
      </c>
      <c r="F877">
        <v>2</v>
      </c>
      <c r="G877" t="s">
        <v>23</v>
      </c>
      <c r="H877" t="s">
        <v>20</v>
      </c>
      <c r="I877">
        <v>934.52</v>
      </c>
      <c r="J877" t="s">
        <v>20</v>
      </c>
      <c r="K877" t="s">
        <v>20</v>
      </c>
      <c r="L877">
        <v>934.52</v>
      </c>
      <c r="N877" t="s">
        <v>20</v>
      </c>
      <c r="O877">
        <v>934.52</v>
      </c>
      <c r="P877" t="s">
        <v>20</v>
      </c>
      <c r="Q877" t="s">
        <v>20</v>
      </c>
      <c r="R877">
        <v>934.52</v>
      </c>
      <c r="S877" s="1">
        <v>44622</v>
      </c>
      <c r="Z877" s="8"/>
    </row>
    <row r="878" spans="1:26" x14ac:dyDescent="0.3">
      <c r="A878">
        <v>9639703123</v>
      </c>
      <c r="B878" t="s">
        <v>19</v>
      </c>
      <c r="C878" t="s">
        <v>20</v>
      </c>
      <c r="D878" t="s">
        <v>21</v>
      </c>
      <c r="E878" t="s">
        <v>22</v>
      </c>
      <c r="F878">
        <v>2</v>
      </c>
      <c r="G878" t="s">
        <v>23</v>
      </c>
      <c r="H878" t="s">
        <v>20</v>
      </c>
      <c r="I878">
        <v>958.26</v>
      </c>
      <c r="J878" t="s">
        <v>20</v>
      </c>
      <c r="K878" t="s">
        <v>20</v>
      </c>
      <c r="L878">
        <v>958.26</v>
      </c>
      <c r="N878" t="s">
        <v>20</v>
      </c>
      <c r="O878">
        <v>958.26</v>
      </c>
      <c r="P878" t="s">
        <v>20</v>
      </c>
      <c r="Q878" t="s">
        <v>20</v>
      </c>
      <c r="R878">
        <v>958.26</v>
      </c>
      <c r="S878" s="1">
        <v>44622</v>
      </c>
      <c r="Z878" s="8"/>
    </row>
    <row r="879" spans="1:26" x14ac:dyDescent="0.3">
      <c r="A879">
        <v>4775922054</v>
      </c>
      <c r="B879" t="s">
        <v>19</v>
      </c>
      <c r="C879" t="s">
        <v>20</v>
      </c>
      <c r="D879" t="s">
        <v>21</v>
      </c>
      <c r="E879" t="s">
        <v>22</v>
      </c>
      <c r="F879">
        <v>2</v>
      </c>
      <c r="G879" t="s">
        <v>23</v>
      </c>
      <c r="H879" t="s">
        <v>20</v>
      </c>
      <c r="I879">
        <v>958.99</v>
      </c>
      <c r="J879" t="s">
        <v>20</v>
      </c>
      <c r="K879" t="s">
        <v>20</v>
      </c>
      <c r="L879">
        <v>958.99</v>
      </c>
      <c r="M879" t="s">
        <v>24</v>
      </c>
      <c r="N879" t="s">
        <v>20</v>
      </c>
      <c r="O879">
        <v>958.99</v>
      </c>
      <c r="P879" t="s">
        <v>20</v>
      </c>
      <c r="Q879" t="s">
        <v>20</v>
      </c>
      <c r="R879">
        <v>958.99</v>
      </c>
      <c r="S879" s="1">
        <v>44622</v>
      </c>
      <c r="Z879" s="8"/>
    </row>
    <row r="880" spans="1:26" x14ac:dyDescent="0.3">
      <c r="A880">
        <v>6183131805</v>
      </c>
      <c r="B880" t="s">
        <v>19</v>
      </c>
      <c r="C880" t="s">
        <v>20</v>
      </c>
      <c r="D880" t="s">
        <v>21</v>
      </c>
      <c r="E880" t="s">
        <v>22</v>
      </c>
      <c r="F880">
        <v>2</v>
      </c>
      <c r="G880" t="s">
        <v>23</v>
      </c>
      <c r="H880" t="s">
        <v>20</v>
      </c>
      <c r="I880">
        <v>968.34</v>
      </c>
      <c r="J880" t="s">
        <v>20</v>
      </c>
      <c r="K880" t="s">
        <v>20</v>
      </c>
      <c r="L880">
        <v>968.34</v>
      </c>
      <c r="N880" t="s">
        <v>20</v>
      </c>
      <c r="O880">
        <v>968.34</v>
      </c>
      <c r="P880" t="s">
        <v>20</v>
      </c>
      <c r="Q880" t="s">
        <v>20</v>
      </c>
      <c r="R880">
        <v>968.34</v>
      </c>
      <c r="S880" s="1">
        <v>44622</v>
      </c>
      <c r="Z880" s="8"/>
    </row>
    <row r="881" spans="1:26" x14ac:dyDescent="0.3">
      <c r="A881">
        <v>3692569950</v>
      </c>
      <c r="B881" t="s">
        <v>19</v>
      </c>
      <c r="C881" t="s">
        <v>20</v>
      </c>
      <c r="D881" t="s">
        <v>21</v>
      </c>
      <c r="E881" t="s">
        <v>22</v>
      </c>
      <c r="F881">
        <v>2</v>
      </c>
      <c r="G881" t="s">
        <v>23</v>
      </c>
      <c r="H881" t="s">
        <v>20</v>
      </c>
      <c r="I881">
        <v>984.55</v>
      </c>
      <c r="J881" t="s">
        <v>20</v>
      </c>
      <c r="K881" t="s">
        <v>20</v>
      </c>
      <c r="L881">
        <v>984.55</v>
      </c>
      <c r="M881" t="s">
        <v>24</v>
      </c>
      <c r="N881" t="s">
        <v>20</v>
      </c>
      <c r="O881">
        <v>984.55</v>
      </c>
      <c r="P881" t="s">
        <v>20</v>
      </c>
      <c r="Q881" t="s">
        <v>20</v>
      </c>
      <c r="R881">
        <v>984.55</v>
      </c>
      <c r="S881" s="1">
        <v>44622</v>
      </c>
      <c r="Z881" s="8"/>
    </row>
    <row r="882" spans="1:26" x14ac:dyDescent="0.3">
      <c r="A882">
        <v>759968053</v>
      </c>
      <c r="B882" t="s">
        <v>19</v>
      </c>
      <c r="C882" t="s">
        <v>20</v>
      </c>
      <c r="D882" t="s">
        <v>21</v>
      </c>
      <c r="E882" t="s">
        <v>22</v>
      </c>
      <c r="F882">
        <v>2</v>
      </c>
      <c r="G882" t="s">
        <v>23</v>
      </c>
      <c r="H882" t="s">
        <v>20</v>
      </c>
      <c r="I882">
        <v>986.95</v>
      </c>
      <c r="J882" t="s">
        <v>20</v>
      </c>
      <c r="K882" t="s">
        <v>20</v>
      </c>
      <c r="L882">
        <v>986.95</v>
      </c>
      <c r="N882" t="s">
        <v>20</v>
      </c>
      <c r="O882">
        <v>986.95</v>
      </c>
      <c r="P882" t="s">
        <v>20</v>
      </c>
      <c r="Q882" t="s">
        <v>20</v>
      </c>
      <c r="R882">
        <v>986.95</v>
      </c>
      <c r="S882" s="1">
        <v>44622</v>
      </c>
      <c r="Z882" s="8"/>
    </row>
    <row r="883" spans="1:26" x14ac:dyDescent="0.3">
      <c r="A883">
        <v>426700722</v>
      </c>
      <c r="B883" t="s">
        <v>19</v>
      </c>
      <c r="C883" t="s">
        <v>20</v>
      </c>
      <c r="D883" t="s">
        <v>21</v>
      </c>
      <c r="E883" t="s">
        <v>22</v>
      </c>
      <c r="F883">
        <v>2</v>
      </c>
      <c r="G883" t="s">
        <v>23</v>
      </c>
      <c r="H883" t="s">
        <v>20</v>
      </c>
      <c r="I883">
        <v>990.93</v>
      </c>
      <c r="J883" t="s">
        <v>20</v>
      </c>
      <c r="K883" t="s">
        <v>20</v>
      </c>
      <c r="L883">
        <v>990.93</v>
      </c>
      <c r="M883" t="s">
        <v>24</v>
      </c>
      <c r="N883" t="s">
        <v>20</v>
      </c>
      <c r="O883">
        <v>990.93</v>
      </c>
      <c r="P883" t="s">
        <v>20</v>
      </c>
      <c r="Q883" t="s">
        <v>20</v>
      </c>
      <c r="R883">
        <v>990.93</v>
      </c>
      <c r="S883" s="1">
        <v>44622</v>
      </c>
      <c r="Z883" s="8"/>
    </row>
    <row r="884" spans="1:26" x14ac:dyDescent="0.3">
      <c r="A884">
        <v>7337781813</v>
      </c>
      <c r="B884" t="s">
        <v>19</v>
      </c>
      <c r="C884" t="s">
        <v>20</v>
      </c>
      <c r="D884" t="s">
        <v>21</v>
      </c>
      <c r="E884" t="s">
        <v>22</v>
      </c>
      <c r="F884">
        <v>2</v>
      </c>
      <c r="G884" t="s">
        <v>23</v>
      </c>
      <c r="H884" t="s">
        <v>20</v>
      </c>
      <c r="I884">
        <v>1000</v>
      </c>
      <c r="J884" t="s">
        <v>20</v>
      </c>
      <c r="K884" t="s">
        <v>20</v>
      </c>
      <c r="L884">
        <v>1000</v>
      </c>
      <c r="N884" t="s">
        <v>20</v>
      </c>
      <c r="O884">
        <v>1000</v>
      </c>
      <c r="P884" t="s">
        <v>20</v>
      </c>
      <c r="Q884" t="s">
        <v>20</v>
      </c>
      <c r="R884">
        <v>1000</v>
      </c>
      <c r="S884" s="1">
        <v>44622</v>
      </c>
      <c r="Z884" s="8"/>
    </row>
    <row r="885" spans="1:26" x14ac:dyDescent="0.3">
      <c r="A885">
        <v>2332017007</v>
      </c>
      <c r="B885" t="s">
        <v>19</v>
      </c>
      <c r="C885" t="s">
        <v>20</v>
      </c>
      <c r="D885" t="s">
        <v>21</v>
      </c>
      <c r="E885" t="s">
        <v>22</v>
      </c>
      <c r="F885">
        <v>2</v>
      </c>
      <c r="G885" t="s">
        <v>23</v>
      </c>
      <c r="H885" t="s">
        <v>20</v>
      </c>
      <c r="I885">
        <v>1001.57</v>
      </c>
      <c r="J885" t="s">
        <v>20</v>
      </c>
      <c r="K885" t="s">
        <v>20</v>
      </c>
      <c r="L885">
        <v>1001.57</v>
      </c>
      <c r="M885" t="s">
        <v>24</v>
      </c>
      <c r="N885" t="s">
        <v>20</v>
      </c>
      <c r="O885">
        <v>1001.57</v>
      </c>
      <c r="P885" t="s">
        <v>20</v>
      </c>
      <c r="Q885" t="s">
        <v>20</v>
      </c>
      <c r="R885">
        <v>1001.57</v>
      </c>
      <c r="S885" s="1">
        <v>44622</v>
      </c>
      <c r="Z885" s="8"/>
    </row>
    <row r="886" spans="1:26" x14ac:dyDescent="0.3">
      <c r="A886">
        <v>7220550000</v>
      </c>
      <c r="B886" t="s">
        <v>19</v>
      </c>
      <c r="C886" t="s">
        <v>20</v>
      </c>
      <c r="D886" t="s">
        <v>21</v>
      </c>
      <c r="E886" t="s">
        <v>22</v>
      </c>
      <c r="F886">
        <v>2</v>
      </c>
      <c r="G886" t="s">
        <v>23</v>
      </c>
      <c r="H886" t="s">
        <v>20</v>
      </c>
      <c r="I886">
        <v>1002.89</v>
      </c>
      <c r="J886" t="s">
        <v>20</v>
      </c>
      <c r="K886" t="s">
        <v>20</v>
      </c>
      <c r="L886">
        <v>1002.89</v>
      </c>
      <c r="N886" t="s">
        <v>20</v>
      </c>
      <c r="O886">
        <v>1002.89</v>
      </c>
      <c r="P886" t="s">
        <v>20</v>
      </c>
      <c r="Q886" t="s">
        <v>20</v>
      </c>
      <c r="R886">
        <v>1002.89</v>
      </c>
      <c r="S886" s="1">
        <v>44622</v>
      </c>
      <c r="Z886" s="8"/>
    </row>
    <row r="887" spans="1:26" x14ac:dyDescent="0.3">
      <c r="A887">
        <v>2561450000</v>
      </c>
      <c r="B887" t="s">
        <v>19</v>
      </c>
      <c r="C887" t="s">
        <v>20</v>
      </c>
      <c r="D887" t="s">
        <v>21</v>
      </c>
      <c r="E887" t="s">
        <v>22</v>
      </c>
      <c r="F887">
        <v>2</v>
      </c>
      <c r="G887" t="s">
        <v>23</v>
      </c>
      <c r="H887" t="s">
        <v>20</v>
      </c>
      <c r="I887">
        <v>1027.22</v>
      </c>
      <c r="J887" t="s">
        <v>20</v>
      </c>
      <c r="K887" t="s">
        <v>20</v>
      </c>
      <c r="L887">
        <v>1027.22</v>
      </c>
      <c r="N887" t="s">
        <v>20</v>
      </c>
      <c r="O887">
        <v>1027.22</v>
      </c>
      <c r="P887" t="s">
        <v>20</v>
      </c>
      <c r="Q887" t="s">
        <v>20</v>
      </c>
      <c r="R887">
        <v>1027.22</v>
      </c>
      <c r="S887" s="1">
        <v>44622</v>
      </c>
      <c r="Z887" s="8"/>
    </row>
    <row r="888" spans="1:26" x14ac:dyDescent="0.3">
      <c r="A888">
        <v>8807737391</v>
      </c>
      <c r="B888" t="s">
        <v>19</v>
      </c>
      <c r="C888" t="s">
        <v>20</v>
      </c>
      <c r="D888" t="s">
        <v>21</v>
      </c>
      <c r="E888" t="s">
        <v>22</v>
      </c>
      <c r="F888">
        <v>2</v>
      </c>
      <c r="G888" t="s">
        <v>23</v>
      </c>
      <c r="H888" t="s">
        <v>20</v>
      </c>
      <c r="I888">
        <v>1030.3699999999999</v>
      </c>
      <c r="J888" t="s">
        <v>20</v>
      </c>
      <c r="K888" t="s">
        <v>20</v>
      </c>
      <c r="L888">
        <v>1030.3699999999999</v>
      </c>
      <c r="N888" t="s">
        <v>20</v>
      </c>
      <c r="O888">
        <v>1030.3699999999999</v>
      </c>
      <c r="P888" t="s">
        <v>20</v>
      </c>
      <c r="Q888" t="s">
        <v>20</v>
      </c>
      <c r="R888">
        <v>1030.3699999999999</v>
      </c>
      <c r="S888" s="1">
        <v>44622</v>
      </c>
      <c r="Z888" s="8"/>
    </row>
    <row r="889" spans="1:26" x14ac:dyDescent="0.3">
      <c r="A889">
        <v>3568150000</v>
      </c>
      <c r="B889" t="s">
        <v>19</v>
      </c>
      <c r="C889" t="s">
        <v>20</v>
      </c>
      <c r="D889" t="s">
        <v>21</v>
      </c>
      <c r="E889" t="s">
        <v>22</v>
      </c>
      <c r="F889">
        <v>2</v>
      </c>
      <c r="G889" t="s">
        <v>23</v>
      </c>
      <c r="H889" t="s">
        <v>20</v>
      </c>
      <c r="I889">
        <v>1039.92</v>
      </c>
      <c r="J889" t="s">
        <v>20</v>
      </c>
      <c r="K889" t="s">
        <v>20</v>
      </c>
      <c r="L889">
        <v>1039.92</v>
      </c>
      <c r="N889" t="s">
        <v>20</v>
      </c>
      <c r="O889">
        <v>1039.92</v>
      </c>
      <c r="P889" t="s">
        <v>20</v>
      </c>
      <c r="Q889" t="s">
        <v>20</v>
      </c>
      <c r="R889">
        <v>1039.92</v>
      </c>
      <c r="S889" s="1">
        <v>44622</v>
      </c>
      <c r="X889" s="4"/>
      <c r="Y889" s="4"/>
      <c r="Z889" s="8"/>
    </row>
    <row r="890" spans="1:26" x14ac:dyDescent="0.3">
      <c r="A890">
        <v>8104510072</v>
      </c>
      <c r="B890" t="s">
        <v>19</v>
      </c>
      <c r="C890" t="s">
        <v>20</v>
      </c>
      <c r="D890" t="s">
        <v>21</v>
      </c>
      <c r="E890" t="s">
        <v>22</v>
      </c>
      <c r="F890">
        <v>2</v>
      </c>
      <c r="G890" t="s">
        <v>23</v>
      </c>
      <c r="H890" t="s">
        <v>20</v>
      </c>
      <c r="I890">
        <v>1043.1500000000001</v>
      </c>
      <c r="J890" t="s">
        <v>20</v>
      </c>
      <c r="K890" t="s">
        <v>20</v>
      </c>
      <c r="L890">
        <v>1043.1500000000001</v>
      </c>
      <c r="N890" t="s">
        <v>20</v>
      </c>
      <c r="O890">
        <v>1043.1500000000001</v>
      </c>
      <c r="P890" t="s">
        <v>20</v>
      </c>
      <c r="Q890" t="s">
        <v>20</v>
      </c>
      <c r="R890">
        <v>1043.1500000000001</v>
      </c>
      <c r="S890" s="1">
        <v>44622</v>
      </c>
      <c r="Z890" s="8"/>
    </row>
    <row r="891" spans="1:26" x14ac:dyDescent="0.3">
      <c r="A891">
        <v>9049807810</v>
      </c>
      <c r="B891" t="s">
        <v>19</v>
      </c>
      <c r="C891" t="s">
        <v>20</v>
      </c>
      <c r="D891" t="s">
        <v>21</v>
      </c>
      <c r="E891" t="s">
        <v>22</v>
      </c>
      <c r="F891">
        <v>2</v>
      </c>
      <c r="G891" t="s">
        <v>23</v>
      </c>
      <c r="H891" t="s">
        <v>20</v>
      </c>
      <c r="I891">
        <v>1051.17</v>
      </c>
      <c r="J891" t="s">
        <v>20</v>
      </c>
      <c r="K891" t="s">
        <v>20</v>
      </c>
      <c r="L891">
        <v>1051.17</v>
      </c>
      <c r="N891" t="s">
        <v>20</v>
      </c>
      <c r="O891">
        <v>1051.17</v>
      </c>
      <c r="P891" t="s">
        <v>20</v>
      </c>
      <c r="Q891" t="s">
        <v>20</v>
      </c>
      <c r="R891">
        <v>1051.17</v>
      </c>
      <c r="S891" s="1">
        <v>44622</v>
      </c>
      <c r="Z891" s="8"/>
    </row>
    <row r="892" spans="1:26" x14ac:dyDescent="0.3">
      <c r="A892">
        <v>4165450000</v>
      </c>
      <c r="B892" t="s">
        <v>19</v>
      </c>
      <c r="C892" t="s">
        <v>20</v>
      </c>
      <c r="D892" t="s">
        <v>21</v>
      </c>
      <c r="E892" t="s">
        <v>22</v>
      </c>
      <c r="F892">
        <v>2</v>
      </c>
      <c r="G892" t="s">
        <v>23</v>
      </c>
      <c r="H892" t="s">
        <v>20</v>
      </c>
      <c r="I892">
        <v>1058.8499999999999</v>
      </c>
      <c r="J892" t="s">
        <v>20</v>
      </c>
      <c r="K892" t="s">
        <v>20</v>
      </c>
      <c r="L892">
        <v>1058.8499999999999</v>
      </c>
      <c r="N892" t="s">
        <v>20</v>
      </c>
      <c r="O892">
        <v>1058.8499999999999</v>
      </c>
      <c r="P892" t="s">
        <v>20</v>
      </c>
      <c r="Q892" t="s">
        <v>20</v>
      </c>
      <c r="R892">
        <v>1058.8499999999999</v>
      </c>
      <c r="S892" s="1">
        <v>44622</v>
      </c>
      <c r="Z892" s="8"/>
    </row>
    <row r="893" spans="1:26" x14ac:dyDescent="0.3">
      <c r="A893">
        <v>725450000</v>
      </c>
      <c r="B893" t="s">
        <v>19</v>
      </c>
      <c r="C893" t="s">
        <v>20</v>
      </c>
      <c r="D893" t="s">
        <v>21</v>
      </c>
      <c r="E893" t="s">
        <v>22</v>
      </c>
      <c r="F893">
        <v>2</v>
      </c>
      <c r="G893" t="s">
        <v>23</v>
      </c>
      <c r="H893" t="s">
        <v>20</v>
      </c>
      <c r="I893">
        <v>1062.45</v>
      </c>
      <c r="J893" t="s">
        <v>20</v>
      </c>
      <c r="K893" t="s">
        <v>20</v>
      </c>
      <c r="L893">
        <v>1062.45</v>
      </c>
      <c r="N893" t="s">
        <v>20</v>
      </c>
      <c r="O893">
        <v>1062.45</v>
      </c>
      <c r="P893" t="s">
        <v>20</v>
      </c>
      <c r="Q893" t="s">
        <v>20</v>
      </c>
      <c r="R893">
        <v>1062.45</v>
      </c>
      <c r="S893" s="1">
        <v>44622</v>
      </c>
      <c r="Z893" s="8"/>
    </row>
    <row r="894" spans="1:26" x14ac:dyDescent="0.3">
      <c r="A894">
        <v>550196987</v>
      </c>
      <c r="B894" t="s">
        <v>19</v>
      </c>
      <c r="C894" t="s">
        <v>20</v>
      </c>
      <c r="D894" t="s">
        <v>21</v>
      </c>
      <c r="E894" t="s">
        <v>22</v>
      </c>
      <c r="F894">
        <v>2</v>
      </c>
      <c r="G894" t="s">
        <v>23</v>
      </c>
      <c r="H894" t="s">
        <v>20</v>
      </c>
      <c r="I894">
        <v>1074.78</v>
      </c>
      <c r="J894" t="s">
        <v>20</v>
      </c>
      <c r="K894" t="s">
        <v>20</v>
      </c>
      <c r="L894">
        <v>1074.78</v>
      </c>
      <c r="N894" t="s">
        <v>20</v>
      </c>
      <c r="O894">
        <v>1072.67</v>
      </c>
      <c r="P894" t="s">
        <v>20</v>
      </c>
      <c r="Q894" t="s">
        <v>20</v>
      </c>
      <c r="R894">
        <v>1072.67</v>
      </c>
      <c r="S894" s="1">
        <v>44622</v>
      </c>
      <c r="U894" s="7">
        <f>I894-R894</f>
        <v>2.1099999999999</v>
      </c>
      <c r="V894" s="7">
        <f>U894*Pivot!$J$4</f>
        <v>0.66942245318744886</v>
      </c>
      <c r="W894" s="7">
        <f>(U894-V894)*Pivot!$J$4</f>
        <v>0.45704026321990227</v>
      </c>
      <c r="X894" s="7">
        <f>(V894-W894)*Pivot!$J$4</f>
        <v>6.7380761431945296E-2</v>
      </c>
      <c r="Y894" s="7">
        <f>X894</f>
        <v>6.7380761431945296E-2</v>
      </c>
      <c r="Z894" s="9">
        <f t="shared" ref="Z894:Z925" si="0">SUM(V894:Y894)</f>
        <v>1.2612242392712416</v>
      </c>
    </row>
    <row r="895" spans="1:26" x14ac:dyDescent="0.3">
      <c r="A895">
        <v>1884150000</v>
      </c>
      <c r="B895" t="s">
        <v>19</v>
      </c>
      <c r="C895" t="s">
        <v>20</v>
      </c>
      <c r="D895" t="s">
        <v>21</v>
      </c>
      <c r="E895" t="s">
        <v>22</v>
      </c>
      <c r="F895">
        <v>2</v>
      </c>
      <c r="G895" t="s">
        <v>23</v>
      </c>
      <c r="H895" t="s">
        <v>20</v>
      </c>
      <c r="I895">
        <v>1083.56</v>
      </c>
      <c r="J895" t="s">
        <v>20</v>
      </c>
      <c r="K895" t="s">
        <v>20</v>
      </c>
      <c r="L895">
        <v>1083.56</v>
      </c>
      <c r="N895" t="s">
        <v>20</v>
      </c>
      <c r="O895">
        <v>1072.67</v>
      </c>
      <c r="P895" t="s">
        <v>20</v>
      </c>
      <c r="Q895" t="s">
        <v>20</v>
      </c>
      <c r="R895">
        <v>1072.67</v>
      </c>
      <c r="S895" s="1">
        <v>44622</v>
      </c>
      <c r="U895" s="7">
        <f t="shared" ref="U895:U958" si="1">I895-R895</f>
        <v>10.889999999999873</v>
      </c>
      <c r="V895" s="7">
        <f>U895*Pivot!$J$4</f>
        <v>3.4549812868301322</v>
      </c>
      <c r="W895" s="7">
        <f>(U895-V895)*Pivot!$J$4</f>
        <v>2.3588476144383477</v>
      </c>
      <c r="X895" s="7">
        <f>(V895-W895)*Pivot!$J$4</f>
        <v>0.34776137061322776</v>
      </c>
      <c r="Y895" s="7">
        <f t="shared" ref="Y895:Y912" si="2">X895</f>
        <v>0.34776137061322776</v>
      </c>
      <c r="Z895" s="9">
        <f t="shared" si="0"/>
        <v>6.5093516424949343</v>
      </c>
    </row>
    <row r="896" spans="1:26" x14ac:dyDescent="0.3">
      <c r="A896">
        <v>2092650000</v>
      </c>
      <c r="B896" t="s">
        <v>19</v>
      </c>
      <c r="C896" t="s">
        <v>20</v>
      </c>
      <c r="D896" t="s">
        <v>21</v>
      </c>
      <c r="E896" t="s">
        <v>22</v>
      </c>
      <c r="F896">
        <v>2</v>
      </c>
      <c r="G896" t="s">
        <v>23</v>
      </c>
      <c r="H896" t="s">
        <v>20</v>
      </c>
      <c r="I896">
        <v>1105.56</v>
      </c>
      <c r="J896" t="s">
        <v>20</v>
      </c>
      <c r="K896" t="s">
        <v>20</v>
      </c>
      <c r="L896">
        <v>1105.56</v>
      </c>
      <c r="N896" t="s">
        <v>20</v>
      </c>
      <c r="O896">
        <v>1072.67</v>
      </c>
      <c r="P896" t="s">
        <v>20</v>
      </c>
      <c r="Q896" t="s">
        <v>20</v>
      </c>
      <c r="R896">
        <v>1072.67</v>
      </c>
      <c r="S896" s="1">
        <v>44622</v>
      </c>
      <c r="U896" s="7">
        <f t="shared" si="1"/>
        <v>32.889999999999873</v>
      </c>
      <c r="V896" s="7">
        <f>U896*Pivot!$J$4</f>
        <v>10.434741462244622</v>
      </c>
      <c r="W896" s="7">
        <f>(U896-V896)*Pivot!$J$4</f>
        <v>7.1241963304754687</v>
      </c>
      <c r="X896" s="7">
        <f>(V896-W896)*Pivot!$J$4</f>
        <v>1.0503095940743024</v>
      </c>
      <c r="Y896" s="7">
        <f t="shared" si="2"/>
        <v>1.0503095940743024</v>
      </c>
      <c r="Z896" s="9">
        <f t="shared" si="0"/>
        <v>19.659556980868697</v>
      </c>
    </row>
    <row r="897" spans="1:26" x14ac:dyDescent="0.3">
      <c r="A897">
        <v>4402071041</v>
      </c>
      <c r="B897" t="s">
        <v>19</v>
      </c>
      <c r="C897" t="s">
        <v>20</v>
      </c>
      <c r="D897" t="s">
        <v>21</v>
      </c>
      <c r="E897" t="s">
        <v>22</v>
      </c>
      <c r="F897">
        <v>2</v>
      </c>
      <c r="G897" t="s">
        <v>23</v>
      </c>
      <c r="H897" t="s">
        <v>20</v>
      </c>
      <c r="I897">
        <v>1132.6400000000001</v>
      </c>
      <c r="J897" t="s">
        <v>20</v>
      </c>
      <c r="K897" t="s">
        <v>20</v>
      </c>
      <c r="L897">
        <v>1132.6400000000001</v>
      </c>
      <c r="M897" t="s">
        <v>24</v>
      </c>
      <c r="N897" t="s">
        <v>20</v>
      </c>
      <c r="O897">
        <v>1072.67</v>
      </c>
      <c r="P897" t="s">
        <v>20</v>
      </c>
      <c r="Q897" t="s">
        <v>20</v>
      </c>
      <c r="R897">
        <v>1072.67</v>
      </c>
      <c r="S897" s="1">
        <v>44622</v>
      </c>
      <c r="U897" s="7">
        <f t="shared" si="1"/>
        <v>59.970000000000027</v>
      </c>
      <c r="V897" s="7">
        <f>U897*Pivot!$J$4</f>
        <v>19.026191714527599</v>
      </c>
      <c r="W897" s="7">
        <f>(U897-V897)*Pivot!$J$4</f>
        <v>12.989907386397558</v>
      </c>
      <c r="X897" s="7">
        <f>(V897-W897)*Pivot!$J$4</f>
        <v>1.915082589134576</v>
      </c>
      <c r="Y897" s="7">
        <f t="shared" si="2"/>
        <v>1.915082589134576</v>
      </c>
      <c r="Z897" s="9">
        <f t="shared" si="0"/>
        <v>35.846264279194315</v>
      </c>
    </row>
    <row r="898" spans="1:26" x14ac:dyDescent="0.3">
      <c r="A898">
        <v>8071747787</v>
      </c>
      <c r="B898" t="s">
        <v>19</v>
      </c>
      <c r="C898" t="s">
        <v>20</v>
      </c>
      <c r="D898" t="s">
        <v>21</v>
      </c>
      <c r="E898" t="s">
        <v>22</v>
      </c>
      <c r="F898">
        <v>2</v>
      </c>
      <c r="G898" t="s">
        <v>23</v>
      </c>
      <c r="H898" t="s">
        <v>20</v>
      </c>
      <c r="I898">
        <v>1141.01</v>
      </c>
      <c r="J898" t="s">
        <v>20</v>
      </c>
      <c r="K898" t="s">
        <v>20</v>
      </c>
      <c r="L898">
        <v>1141.01</v>
      </c>
      <c r="N898" t="s">
        <v>20</v>
      </c>
      <c r="O898">
        <v>1072.67</v>
      </c>
      <c r="P898" t="s">
        <v>20</v>
      </c>
      <c r="Q898" t="s">
        <v>20</v>
      </c>
      <c r="R898">
        <v>1072.67</v>
      </c>
      <c r="S898" s="1">
        <v>44622</v>
      </c>
      <c r="U898" s="7">
        <f t="shared" si="1"/>
        <v>68.339999999999918</v>
      </c>
      <c r="V898" s="7">
        <f>U898*Pivot!$J$4</f>
        <v>21.681673199446621</v>
      </c>
      <c r="W898" s="7">
        <f>(U898-V898)*Pivot!$J$4</f>
        <v>14.80290596608984</v>
      </c>
      <c r="X898" s="7">
        <f>(V898-W898)*Pivot!$J$4</f>
        <v>2.1823702541513534</v>
      </c>
      <c r="Y898" s="7">
        <f t="shared" si="2"/>
        <v>2.1823702541513534</v>
      </c>
      <c r="Z898" s="9">
        <f t="shared" si="0"/>
        <v>40.849319673839162</v>
      </c>
    </row>
    <row r="899" spans="1:26" x14ac:dyDescent="0.3">
      <c r="A899">
        <v>7031002693</v>
      </c>
      <c r="B899" t="s">
        <v>19</v>
      </c>
      <c r="C899" t="s">
        <v>20</v>
      </c>
      <c r="D899" t="s">
        <v>21</v>
      </c>
      <c r="E899" t="s">
        <v>22</v>
      </c>
      <c r="F899">
        <v>2</v>
      </c>
      <c r="G899" t="s">
        <v>23</v>
      </c>
      <c r="H899" t="s">
        <v>20</v>
      </c>
      <c r="I899">
        <v>1144.3</v>
      </c>
      <c r="J899" t="s">
        <v>20</v>
      </c>
      <c r="K899" t="s">
        <v>20</v>
      </c>
      <c r="L899">
        <v>1144.3</v>
      </c>
      <c r="N899" t="s">
        <v>20</v>
      </c>
      <c r="O899">
        <v>1072.67</v>
      </c>
      <c r="P899" t="s">
        <v>20</v>
      </c>
      <c r="Q899" t="s">
        <v>20</v>
      </c>
      <c r="R899">
        <v>1072.67</v>
      </c>
      <c r="S899" s="1">
        <v>44622</v>
      </c>
      <c r="U899" s="7">
        <f t="shared" si="1"/>
        <v>71.629999999999882</v>
      </c>
      <c r="V899" s="7">
        <f>U899*Pivot!$J$4</f>
        <v>22.725464607497234</v>
      </c>
      <c r="W899" s="7">
        <f>(U899-V899)*Pivot!$J$4</f>
        <v>15.515542205897201</v>
      </c>
      <c r="X899" s="7">
        <f>(V899-W899)*Pivot!$J$4</f>
        <v>2.2874331475689411</v>
      </c>
      <c r="Y899" s="7">
        <f t="shared" si="2"/>
        <v>2.2874331475689411</v>
      </c>
      <c r="Z899" s="9">
        <f t="shared" si="0"/>
        <v>42.815873108532315</v>
      </c>
    </row>
    <row r="900" spans="1:26" x14ac:dyDescent="0.3">
      <c r="A900">
        <v>4937650276</v>
      </c>
      <c r="B900" t="s">
        <v>19</v>
      </c>
      <c r="C900" t="s">
        <v>20</v>
      </c>
      <c r="D900" t="s">
        <v>21</v>
      </c>
      <c r="E900" t="s">
        <v>22</v>
      </c>
      <c r="F900">
        <v>2</v>
      </c>
      <c r="G900" t="s">
        <v>23</v>
      </c>
      <c r="H900" t="s">
        <v>20</v>
      </c>
      <c r="I900">
        <v>1155.21</v>
      </c>
      <c r="J900" t="s">
        <v>20</v>
      </c>
      <c r="K900" t="s">
        <v>20</v>
      </c>
      <c r="L900">
        <v>1155.21</v>
      </c>
      <c r="M900" t="s">
        <v>24</v>
      </c>
      <c r="N900" t="s">
        <v>20</v>
      </c>
      <c r="O900">
        <v>1072.67</v>
      </c>
      <c r="P900" t="s">
        <v>20</v>
      </c>
      <c r="Q900" t="s">
        <v>20</v>
      </c>
      <c r="R900">
        <v>1072.67</v>
      </c>
      <c r="S900" s="1">
        <v>44622</v>
      </c>
      <c r="U900" s="7">
        <f t="shared" si="1"/>
        <v>82.539999999999964</v>
      </c>
      <c r="V900" s="7">
        <f>U900*Pivot!$J$4</f>
        <v>26.186791130850533</v>
      </c>
      <c r="W900" s="7">
        <f>(U900-V900)*Pivot!$J$4</f>
        <v>17.87872195553199</v>
      </c>
      <c r="X900" s="7">
        <f>(V900-W900)*Pivot!$J$4</f>
        <v>2.6358331983853214</v>
      </c>
      <c r="Y900" s="7">
        <f t="shared" si="2"/>
        <v>2.6358331983853214</v>
      </c>
      <c r="Z900" s="9">
        <f t="shared" si="0"/>
        <v>49.337179483153164</v>
      </c>
    </row>
    <row r="901" spans="1:26" x14ac:dyDescent="0.3">
      <c r="A901">
        <v>4465930594</v>
      </c>
      <c r="B901" t="s">
        <v>19</v>
      </c>
      <c r="C901" t="s">
        <v>20</v>
      </c>
      <c r="D901" t="s">
        <v>21</v>
      </c>
      <c r="E901" t="s">
        <v>22</v>
      </c>
      <c r="F901">
        <v>2</v>
      </c>
      <c r="G901" t="s">
        <v>23</v>
      </c>
      <c r="H901" t="s">
        <v>20</v>
      </c>
      <c r="I901">
        <v>1188.6199999999999</v>
      </c>
      <c r="J901" t="s">
        <v>20</v>
      </c>
      <c r="K901" t="s">
        <v>20</v>
      </c>
      <c r="L901">
        <v>1188.6199999999999</v>
      </c>
      <c r="N901" t="s">
        <v>20</v>
      </c>
      <c r="O901">
        <v>1072.67</v>
      </c>
      <c r="P901" t="s">
        <v>20</v>
      </c>
      <c r="Q901" t="s">
        <v>20</v>
      </c>
      <c r="R901">
        <v>1072.67</v>
      </c>
      <c r="S901" s="1">
        <v>44622</v>
      </c>
      <c r="U901" s="7">
        <f t="shared" si="1"/>
        <v>115.94999999999982</v>
      </c>
      <c r="V901" s="7">
        <f>U901*Pivot!$J$4</f>
        <v>36.786508742695858</v>
      </c>
      <c r="W901" s="7">
        <f>(U901-V901)*Pivot!$J$4</f>
        <v>25.115553801113787</v>
      </c>
      <c r="X901" s="7">
        <f>(V901-W901)*Pivot!$J$4</f>
        <v>3.702748477741431</v>
      </c>
      <c r="Y901" s="7">
        <f t="shared" si="2"/>
        <v>3.702748477741431</v>
      </c>
      <c r="Z901" s="9">
        <f t="shared" si="0"/>
        <v>69.307559499292523</v>
      </c>
    </row>
    <row r="902" spans="1:26" x14ac:dyDescent="0.3">
      <c r="A902">
        <v>3759237056</v>
      </c>
      <c r="B902" t="s">
        <v>19</v>
      </c>
      <c r="C902" t="s">
        <v>20</v>
      </c>
      <c r="D902" t="s">
        <v>21</v>
      </c>
      <c r="E902" t="s">
        <v>22</v>
      </c>
      <c r="F902">
        <v>2</v>
      </c>
      <c r="G902" t="s">
        <v>23</v>
      </c>
      <c r="H902" t="s">
        <v>20</v>
      </c>
      <c r="I902">
        <v>1189.83</v>
      </c>
      <c r="J902" t="s">
        <v>20</v>
      </c>
      <c r="K902" t="s">
        <v>20</v>
      </c>
      <c r="L902">
        <v>1189.83</v>
      </c>
      <c r="N902" t="s">
        <v>20</v>
      </c>
      <c r="O902">
        <v>1072.67</v>
      </c>
      <c r="P902" t="s">
        <v>20</v>
      </c>
      <c r="Q902" t="s">
        <v>20</v>
      </c>
      <c r="R902">
        <v>1072.67</v>
      </c>
      <c r="S902" s="1">
        <v>44622</v>
      </c>
      <c r="U902" s="7">
        <f t="shared" si="1"/>
        <v>117.15999999999985</v>
      </c>
      <c r="V902" s="7">
        <f>U902*Pivot!$J$4</f>
        <v>37.170395552343663</v>
      </c>
      <c r="W902" s="7">
        <f>(U902-V902)*Pivot!$J$4</f>
        <v>25.377647980495841</v>
      </c>
      <c r="X902" s="7">
        <f>(V902-W902)*Pivot!$J$4</f>
        <v>3.7413886300317891</v>
      </c>
      <c r="Y902" s="7">
        <f t="shared" si="2"/>
        <v>3.7413886300317891</v>
      </c>
      <c r="Z902" s="9">
        <f t="shared" si="0"/>
        <v>70.030820792903086</v>
      </c>
    </row>
    <row r="903" spans="1:26" x14ac:dyDescent="0.3">
      <c r="A903">
        <v>5333268823</v>
      </c>
      <c r="B903" t="s">
        <v>19</v>
      </c>
      <c r="C903" t="s">
        <v>20</v>
      </c>
      <c r="D903" t="s">
        <v>21</v>
      </c>
      <c r="E903" t="s">
        <v>22</v>
      </c>
      <c r="F903">
        <v>2</v>
      </c>
      <c r="G903" t="s">
        <v>23</v>
      </c>
      <c r="H903" t="s">
        <v>20</v>
      </c>
      <c r="I903">
        <v>1214.8800000000001</v>
      </c>
      <c r="J903" t="s">
        <v>20</v>
      </c>
      <c r="K903" t="s">
        <v>20</v>
      </c>
      <c r="L903">
        <v>1214.8800000000001</v>
      </c>
      <c r="N903" t="s">
        <v>20</v>
      </c>
      <c r="O903">
        <v>1072.67</v>
      </c>
      <c r="P903" t="s">
        <v>20</v>
      </c>
      <c r="Q903" t="s">
        <v>20</v>
      </c>
      <c r="R903">
        <v>1072.67</v>
      </c>
      <c r="S903" s="1">
        <v>44622</v>
      </c>
      <c r="U903" s="7">
        <f t="shared" si="1"/>
        <v>142.21000000000004</v>
      </c>
      <c r="V903" s="7">
        <f>U903*Pivot!$J$4</f>
        <v>45.117804297531585</v>
      </c>
      <c r="W903" s="7">
        <f>(U903-V903)*Pivot!$J$4</f>
        <v>30.803647313983596</v>
      </c>
      <c r="X903" s="7">
        <f>(V903-W903)*Pivot!$J$4</f>
        <v>4.5413355844727024</v>
      </c>
      <c r="Y903" s="7">
        <f t="shared" si="2"/>
        <v>4.5413355844727024</v>
      </c>
      <c r="Z903" s="9">
        <f t="shared" si="0"/>
        <v>85.004122780460591</v>
      </c>
    </row>
    <row r="904" spans="1:26" x14ac:dyDescent="0.3">
      <c r="A904">
        <v>1879693605</v>
      </c>
      <c r="B904" t="s">
        <v>19</v>
      </c>
      <c r="C904" t="s">
        <v>20</v>
      </c>
      <c r="D904" t="s">
        <v>21</v>
      </c>
      <c r="E904" t="s">
        <v>22</v>
      </c>
      <c r="F904">
        <v>2</v>
      </c>
      <c r="G904" t="s">
        <v>23</v>
      </c>
      <c r="H904" t="s">
        <v>20</v>
      </c>
      <c r="I904">
        <v>1215.21</v>
      </c>
      <c r="J904" t="s">
        <v>20</v>
      </c>
      <c r="K904" t="s">
        <v>20</v>
      </c>
      <c r="L904">
        <v>1215.21</v>
      </c>
      <c r="N904" t="s">
        <v>20</v>
      </c>
      <c r="O904">
        <v>1072.67</v>
      </c>
      <c r="P904" t="s">
        <v>20</v>
      </c>
      <c r="Q904" t="s">
        <v>20</v>
      </c>
      <c r="R904">
        <v>1072.67</v>
      </c>
      <c r="S904" s="1">
        <v>44622</v>
      </c>
      <c r="U904" s="7">
        <f t="shared" si="1"/>
        <v>142.53999999999996</v>
      </c>
      <c r="V904" s="7">
        <f>U904*Pivot!$J$4</f>
        <v>45.222500700162783</v>
      </c>
      <c r="W904" s="7">
        <f>(U904-V904)*Pivot!$J$4</f>
        <v>30.87512754472414</v>
      </c>
      <c r="X904" s="7">
        <f>(V904-W904)*Pivot!$J$4</f>
        <v>4.5518738078246166</v>
      </c>
      <c r="Y904" s="7">
        <f t="shared" si="2"/>
        <v>4.5518738078246166</v>
      </c>
      <c r="Z904" s="9">
        <f t="shared" si="0"/>
        <v>85.20137586053616</v>
      </c>
    </row>
    <row r="905" spans="1:26" x14ac:dyDescent="0.3">
      <c r="A905">
        <v>6241450000</v>
      </c>
      <c r="B905" t="s">
        <v>19</v>
      </c>
      <c r="C905" t="s">
        <v>20</v>
      </c>
      <c r="D905" t="s">
        <v>21</v>
      </c>
      <c r="E905" t="s">
        <v>22</v>
      </c>
      <c r="F905">
        <v>2</v>
      </c>
      <c r="G905" t="s">
        <v>23</v>
      </c>
      <c r="H905" t="s">
        <v>20</v>
      </c>
      <c r="I905">
        <v>1232.99</v>
      </c>
      <c r="J905" t="s">
        <v>20</v>
      </c>
      <c r="K905" t="s">
        <v>20</v>
      </c>
      <c r="L905">
        <v>1232.99</v>
      </c>
      <c r="N905" t="s">
        <v>20</v>
      </c>
      <c r="O905">
        <v>1072.67</v>
      </c>
      <c r="P905" t="s">
        <v>20</v>
      </c>
      <c r="Q905" t="s">
        <v>20</v>
      </c>
      <c r="R905">
        <v>1072.67</v>
      </c>
      <c r="S905" s="1">
        <v>44622</v>
      </c>
      <c r="U905" s="7">
        <f t="shared" si="1"/>
        <v>160.31999999999994</v>
      </c>
      <c r="V905" s="7">
        <f>U905*Pivot!$J$4</f>
        <v>50.8634159692023</v>
      </c>
      <c r="W905" s="7">
        <f>(U905-V905)*Pivot!$J$4</f>
        <v>34.726395734321407</v>
      </c>
      <c r="X905" s="7">
        <f>(V905-W905)*Pivot!$J$4</f>
        <v>5.1196605084217923</v>
      </c>
      <c r="Y905" s="7">
        <f t="shared" si="2"/>
        <v>5.1196605084217923</v>
      </c>
      <c r="Z905" s="9">
        <f t="shared" si="0"/>
        <v>95.829132720367284</v>
      </c>
    </row>
    <row r="906" spans="1:26" x14ac:dyDescent="0.3">
      <c r="A906">
        <v>1927904497</v>
      </c>
      <c r="B906" t="s">
        <v>19</v>
      </c>
      <c r="C906" t="s">
        <v>20</v>
      </c>
      <c r="D906" t="s">
        <v>21</v>
      </c>
      <c r="E906" t="s">
        <v>22</v>
      </c>
      <c r="F906">
        <v>2</v>
      </c>
      <c r="G906" t="s">
        <v>23</v>
      </c>
      <c r="H906" t="s">
        <v>20</v>
      </c>
      <c r="I906">
        <v>1241.68</v>
      </c>
      <c r="J906" t="s">
        <v>20</v>
      </c>
      <c r="K906" t="s">
        <v>20</v>
      </c>
      <c r="L906">
        <v>1241.68</v>
      </c>
      <c r="M906" t="s">
        <v>24</v>
      </c>
      <c r="N906" t="s">
        <v>20</v>
      </c>
      <c r="O906">
        <v>1072.67</v>
      </c>
      <c r="P906" t="s">
        <v>20</v>
      </c>
      <c r="Q906" t="s">
        <v>20</v>
      </c>
      <c r="R906">
        <v>1072.67</v>
      </c>
      <c r="S906" s="1">
        <v>44622</v>
      </c>
      <c r="U906" s="7">
        <f t="shared" si="1"/>
        <v>169.01</v>
      </c>
      <c r="V906" s="7">
        <f>U906*Pivot!$J$4</f>
        <v>53.620421238491041</v>
      </c>
      <c r="W906" s="7">
        <f>(U906-V906)*Pivot!$J$4</f>
        <v>36.608708477156078</v>
      </c>
      <c r="X906" s="7">
        <f>(V906-W906)*Pivot!$J$4</f>
        <v>5.3971670566889198</v>
      </c>
      <c r="Y906" s="7">
        <f t="shared" si="2"/>
        <v>5.3971670566889198</v>
      </c>
      <c r="Z906" s="9">
        <f t="shared" si="0"/>
        <v>101.02346382902495</v>
      </c>
    </row>
    <row r="907" spans="1:26" x14ac:dyDescent="0.3">
      <c r="A907">
        <v>1063895432</v>
      </c>
      <c r="B907" t="s">
        <v>19</v>
      </c>
      <c r="C907" t="s">
        <v>20</v>
      </c>
      <c r="D907" t="s">
        <v>21</v>
      </c>
      <c r="E907" t="s">
        <v>22</v>
      </c>
      <c r="F907">
        <v>2</v>
      </c>
      <c r="G907" t="s">
        <v>23</v>
      </c>
      <c r="H907" t="s">
        <v>20</v>
      </c>
      <c r="I907">
        <v>1250.8900000000001</v>
      </c>
      <c r="J907" t="s">
        <v>20</v>
      </c>
      <c r="K907" t="s">
        <v>20</v>
      </c>
      <c r="L907">
        <v>1250.8900000000001</v>
      </c>
      <c r="M907" t="s">
        <v>24</v>
      </c>
      <c r="N907" t="s">
        <v>20</v>
      </c>
      <c r="O907">
        <v>1072.67</v>
      </c>
      <c r="P907" t="s">
        <v>20</v>
      </c>
      <c r="Q907" t="s">
        <v>20</v>
      </c>
      <c r="R907">
        <v>1072.67</v>
      </c>
      <c r="S907" s="1">
        <v>44622</v>
      </c>
      <c r="U907" s="7">
        <f t="shared" si="1"/>
        <v>178.22000000000003</v>
      </c>
      <c r="V907" s="7">
        <f>U907*Pivot!$J$4</f>
        <v>56.542402657380485</v>
      </c>
      <c r="W907" s="7">
        <f>(U907-V907)*Pivot!$J$4</f>
        <v>38.60365673509709</v>
      </c>
      <c r="X907" s="7">
        <f>(V907-W907)*Pivot!$J$4</f>
        <v>5.6912792902378513</v>
      </c>
      <c r="Y907" s="7">
        <f t="shared" si="2"/>
        <v>5.6912792902378513</v>
      </c>
      <c r="Z907" s="9">
        <f t="shared" si="0"/>
        <v>106.52861797295327</v>
      </c>
    </row>
    <row r="908" spans="1:26" x14ac:dyDescent="0.3">
      <c r="A908">
        <v>9585246623</v>
      </c>
      <c r="B908" t="s">
        <v>19</v>
      </c>
      <c r="C908" t="s">
        <v>20</v>
      </c>
      <c r="D908" t="s">
        <v>21</v>
      </c>
      <c r="E908" t="s">
        <v>22</v>
      </c>
      <c r="F908">
        <v>2</v>
      </c>
      <c r="G908" t="s">
        <v>23</v>
      </c>
      <c r="H908" t="s">
        <v>20</v>
      </c>
      <c r="I908">
        <v>1252.44</v>
      </c>
      <c r="J908" t="s">
        <v>20</v>
      </c>
      <c r="K908" t="s">
        <v>20</v>
      </c>
      <c r="L908">
        <v>1252.44</v>
      </c>
      <c r="N908" t="s">
        <v>20</v>
      </c>
      <c r="O908">
        <v>1072.67</v>
      </c>
      <c r="P908" t="s">
        <v>20</v>
      </c>
      <c r="Q908" t="s">
        <v>20</v>
      </c>
      <c r="R908">
        <v>1072.67</v>
      </c>
      <c r="S908" s="1">
        <v>44622</v>
      </c>
      <c r="U908" s="7">
        <f t="shared" si="1"/>
        <v>179.76999999999998</v>
      </c>
      <c r="V908" s="7">
        <f>U908*Pivot!$J$4</f>
        <v>57.034158487921033</v>
      </c>
      <c r="W908" s="7">
        <f>(U908-V908)*Pivot!$J$4</f>
        <v>38.939397212817873</v>
      </c>
      <c r="X908" s="7">
        <f>(V908-W908)*Pivot!$J$4</f>
        <v>5.7407770059816983</v>
      </c>
      <c r="Y908" s="7">
        <f t="shared" si="2"/>
        <v>5.7407770059816983</v>
      </c>
      <c r="Z908" s="9">
        <f t="shared" si="0"/>
        <v>107.4551097127023</v>
      </c>
    </row>
    <row r="909" spans="1:26" x14ac:dyDescent="0.3">
      <c r="A909">
        <v>4701798462</v>
      </c>
      <c r="B909" t="s">
        <v>19</v>
      </c>
      <c r="C909" t="s">
        <v>20</v>
      </c>
      <c r="D909" t="s">
        <v>21</v>
      </c>
      <c r="E909" t="s">
        <v>22</v>
      </c>
      <c r="F909">
        <v>2</v>
      </c>
      <c r="G909" t="s">
        <v>23</v>
      </c>
      <c r="H909" t="s">
        <v>20</v>
      </c>
      <c r="I909">
        <v>1253.6300000000001</v>
      </c>
      <c r="J909" t="s">
        <v>20</v>
      </c>
      <c r="K909" t="s">
        <v>20</v>
      </c>
      <c r="L909">
        <v>1253.6300000000001</v>
      </c>
      <c r="M909" t="s">
        <v>24</v>
      </c>
      <c r="N909" t="s">
        <v>20</v>
      </c>
      <c r="O909">
        <v>1072.67</v>
      </c>
      <c r="P909" t="s">
        <v>20</v>
      </c>
      <c r="Q909" t="s">
        <v>20</v>
      </c>
      <c r="R909">
        <v>1072.67</v>
      </c>
      <c r="S909" s="1">
        <v>44622</v>
      </c>
      <c r="U909" s="7">
        <f t="shared" si="1"/>
        <v>180.96000000000004</v>
      </c>
      <c r="V909" s="7">
        <f>U909*Pivot!$J$4</f>
        <v>57.411700061045742</v>
      </c>
      <c r="W909" s="7">
        <f>(U909-V909)*Pivot!$J$4</f>
        <v>39.197159257003534</v>
      </c>
      <c r="X909" s="7">
        <f>(V909-W909)*Pivot!$J$4</f>
        <v>5.7787784780689107</v>
      </c>
      <c r="Y909" s="7">
        <f t="shared" si="2"/>
        <v>5.7787784780689107</v>
      </c>
      <c r="Z909" s="9">
        <f t="shared" si="0"/>
        <v>108.1664162741871</v>
      </c>
    </row>
    <row r="910" spans="1:26" x14ac:dyDescent="0.3">
      <c r="A910">
        <v>6803650000</v>
      </c>
      <c r="B910" t="s">
        <v>19</v>
      </c>
      <c r="C910" t="s">
        <v>20</v>
      </c>
      <c r="D910" t="s">
        <v>21</v>
      </c>
      <c r="E910" t="s">
        <v>22</v>
      </c>
      <c r="F910">
        <v>2</v>
      </c>
      <c r="G910" t="s">
        <v>23</v>
      </c>
      <c r="H910" t="s">
        <v>20</v>
      </c>
      <c r="I910">
        <v>1254.25</v>
      </c>
      <c r="J910" t="s">
        <v>20</v>
      </c>
      <c r="K910" t="s">
        <v>20</v>
      </c>
      <c r="L910">
        <v>1254.25</v>
      </c>
      <c r="N910" t="s">
        <v>20</v>
      </c>
      <c r="O910">
        <v>1072.67</v>
      </c>
      <c r="P910" t="s">
        <v>20</v>
      </c>
      <c r="Q910" t="s">
        <v>20</v>
      </c>
      <c r="R910">
        <v>1072.67</v>
      </c>
      <c r="S910" s="1">
        <v>44622</v>
      </c>
      <c r="U910" s="7">
        <f t="shared" si="1"/>
        <v>181.57999999999993</v>
      </c>
      <c r="V910" s="7">
        <f>U910*Pivot!$J$4</f>
        <v>57.60840239326194</v>
      </c>
      <c r="W910" s="7">
        <f>(U910-V910)*Pivot!$J$4</f>
        <v>39.331455448091823</v>
      </c>
      <c r="X910" s="7">
        <f>(V910-W910)*Pivot!$J$4</f>
        <v>5.7985775643664503</v>
      </c>
      <c r="Y910" s="7">
        <f t="shared" si="2"/>
        <v>5.7985775643664503</v>
      </c>
      <c r="Z910" s="9">
        <f t="shared" si="0"/>
        <v>108.53701297008666</v>
      </c>
    </row>
    <row r="911" spans="1:26" x14ac:dyDescent="0.3">
      <c r="A911">
        <v>4584983501</v>
      </c>
      <c r="B911" t="s">
        <v>19</v>
      </c>
      <c r="C911" t="s">
        <v>20</v>
      </c>
      <c r="D911" t="s">
        <v>21</v>
      </c>
      <c r="E911" t="s">
        <v>22</v>
      </c>
      <c r="F911">
        <v>2</v>
      </c>
      <c r="G911" t="s">
        <v>23</v>
      </c>
      <c r="H911" t="s">
        <v>20</v>
      </c>
      <c r="I911">
        <v>1266.56</v>
      </c>
      <c r="J911" t="s">
        <v>20</v>
      </c>
      <c r="K911" t="s">
        <v>20</v>
      </c>
      <c r="L911">
        <v>1266.56</v>
      </c>
      <c r="N911" t="s">
        <v>20</v>
      </c>
      <c r="O911">
        <v>1072.67</v>
      </c>
      <c r="P911" t="s">
        <v>20</v>
      </c>
      <c r="Q911" t="s">
        <v>20</v>
      </c>
      <c r="R911">
        <v>1072.67</v>
      </c>
      <c r="S911" s="1">
        <v>44622</v>
      </c>
      <c r="U911" s="7">
        <f t="shared" si="1"/>
        <v>193.88999999999987</v>
      </c>
      <c r="V911" s="7">
        <f>U911*Pivot!$J$4</f>
        <v>61.513895473232481</v>
      </c>
      <c r="W911" s="7">
        <f>(U911-V911)*Pivot!$J$4</f>
        <v>41.997884661474401</v>
      </c>
      <c r="X911" s="7">
        <f>(V911-W911)*Pivot!$J$4</f>
        <v>6.1916852294030749</v>
      </c>
      <c r="Y911" s="7">
        <f t="shared" si="2"/>
        <v>6.1916852294030749</v>
      </c>
      <c r="Z911" s="9">
        <f t="shared" si="0"/>
        <v>115.89515059351304</v>
      </c>
    </row>
    <row r="912" spans="1:26" x14ac:dyDescent="0.3">
      <c r="A912">
        <v>430450000</v>
      </c>
      <c r="B912" t="s">
        <v>19</v>
      </c>
      <c r="C912" t="s">
        <v>20</v>
      </c>
      <c r="D912" t="s">
        <v>21</v>
      </c>
      <c r="E912" t="s">
        <v>22</v>
      </c>
      <c r="F912">
        <v>2</v>
      </c>
      <c r="G912" t="s">
        <v>23</v>
      </c>
      <c r="H912" t="s">
        <v>20</v>
      </c>
      <c r="I912">
        <v>1272.4000000000001</v>
      </c>
      <c r="J912" t="s">
        <v>20</v>
      </c>
      <c r="K912" t="s">
        <v>20</v>
      </c>
      <c r="L912">
        <v>1272.4000000000001</v>
      </c>
      <c r="N912" t="s">
        <v>20</v>
      </c>
      <c r="O912">
        <v>1072.67</v>
      </c>
      <c r="P912" t="s">
        <v>20</v>
      </c>
      <c r="Q912" t="s">
        <v>20</v>
      </c>
      <c r="R912">
        <v>1072.67</v>
      </c>
      <c r="S912" s="1">
        <v>44622</v>
      </c>
      <c r="U912" s="7">
        <f t="shared" si="1"/>
        <v>199.73000000000002</v>
      </c>
      <c r="V912" s="7">
        <f>U912*Pivot!$J$4</f>
        <v>63.366704537978919</v>
      </c>
      <c r="W912" s="7">
        <f>(U912-V912)*Pivot!$J$4</f>
        <v>43.262868138822462</v>
      </c>
      <c r="X912" s="7">
        <f>(V912-W912)*Pivot!$J$4</f>
        <v>6.3781798487218397</v>
      </c>
      <c r="Y912" s="7">
        <f t="shared" si="2"/>
        <v>6.3781798487218397</v>
      </c>
      <c r="Z912" s="9">
        <f t="shared" si="0"/>
        <v>119.38593237424507</v>
      </c>
    </row>
    <row r="913" spans="1:26" x14ac:dyDescent="0.3">
      <c r="A913">
        <v>8254550000</v>
      </c>
      <c r="B913" t="s">
        <v>19</v>
      </c>
      <c r="C913" t="s">
        <v>20</v>
      </c>
      <c r="D913" t="s">
        <v>21</v>
      </c>
      <c r="E913" t="s">
        <v>22</v>
      </c>
      <c r="F913">
        <v>2</v>
      </c>
      <c r="G913" t="s">
        <v>23</v>
      </c>
      <c r="H913" t="s">
        <v>20</v>
      </c>
      <c r="I913">
        <v>1298.18</v>
      </c>
      <c r="J913" t="s">
        <v>20</v>
      </c>
      <c r="K913" t="s">
        <v>20</v>
      </c>
      <c r="L913">
        <v>1298.18</v>
      </c>
      <c r="N913" t="s">
        <v>20</v>
      </c>
      <c r="O913">
        <v>1072.67</v>
      </c>
      <c r="P913" t="s">
        <v>20</v>
      </c>
      <c r="Q913" t="s">
        <v>20</v>
      </c>
      <c r="R913">
        <v>1072.67</v>
      </c>
      <c r="S913" s="1">
        <v>44622</v>
      </c>
      <c r="U913" s="7">
        <f t="shared" si="1"/>
        <v>225.51</v>
      </c>
      <c r="V913" s="7">
        <f>U913*Pivot!$J$4</f>
        <v>71.545714416260068</v>
      </c>
      <c r="W913" s="7">
        <f>(U913-V913)*Pivot!$J$4</f>
        <v>48.846990406978691</v>
      </c>
      <c r="X913" s="7">
        <f>(V913-W913)*Pivot!$J$4</f>
        <v>7.2014386305775862</v>
      </c>
      <c r="Y913" s="7">
        <v>7.2</v>
      </c>
      <c r="Z913" s="9">
        <f t="shared" si="0"/>
        <v>134.79414345381633</v>
      </c>
    </row>
    <row r="914" spans="1:26" x14ac:dyDescent="0.3">
      <c r="A914">
        <v>4692692272</v>
      </c>
      <c r="B914" t="s">
        <v>19</v>
      </c>
      <c r="C914" t="s">
        <v>20</v>
      </c>
      <c r="D914" t="s">
        <v>21</v>
      </c>
      <c r="E914" t="s">
        <v>22</v>
      </c>
      <c r="F914">
        <v>2</v>
      </c>
      <c r="G914" t="s">
        <v>23</v>
      </c>
      <c r="H914" t="s">
        <v>20</v>
      </c>
      <c r="I914">
        <v>1298.92</v>
      </c>
      <c r="J914" t="s">
        <v>20</v>
      </c>
      <c r="K914" t="s">
        <v>20</v>
      </c>
      <c r="L914">
        <v>1298.92</v>
      </c>
      <c r="N914" t="s">
        <v>20</v>
      </c>
      <c r="O914">
        <v>1072.67</v>
      </c>
      <c r="P914" t="s">
        <v>20</v>
      </c>
      <c r="Q914" t="s">
        <v>20</v>
      </c>
      <c r="R914">
        <v>1072.67</v>
      </c>
      <c r="S914" s="1">
        <v>44622</v>
      </c>
      <c r="U914" s="7">
        <f t="shared" si="1"/>
        <v>226.25</v>
      </c>
      <c r="V914" s="7">
        <f>U914*Pivot!$J$4</f>
        <v>71.780488167614934</v>
      </c>
      <c r="W914" s="7">
        <f>(U914-V914)*Pivot!$J$4</f>
        <v>49.007279409245399</v>
      </c>
      <c r="X914" s="7">
        <f>(V914-W914)*Pivot!$J$4</f>
        <v>7.2250697980940064</v>
      </c>
      <c r="Y914" s="7">
        <v>7.23</v>
      </c>
      <c r="Z914" s="9">
        <f t="shared" si="0"/>
        <v>135.24283737495432</v>
      </c>
    </row>
    <row r="915" spans="1:26" x14ac:dyDescent="0.3">
      <c r="A915">
        <v>2505550000</v>
      </c>
      <c r="B915" t="s">
        <v>19</v>
      </c>
      <c r="C915" t="s">
        <v>20</v>
      </c>
      <c r="D915" t="s">
        <v>21</v>
      </c>
      <c r="E915" t="s">
        <v>22</v>
      </c>
      <c r="F915">
        <v>2</v>
      </c>
      <c r="G915" t="s">
        <v>23</v>
      </c>
      <c r="H915" t="s">
        <v>20</v>
      </c>
      <c r="I915">
        <v>1303.32</v>
      </c>
      <c r="J915" t="s">
        <v>20</v>
      </c>
      <c r="K915" t="s">
        <v>20</v>
      </c>
      <c r="L915">
        <v>1303.32</v>
      </c>
      <c r="N915" t="s">
        <v>20</v>
      </c>
      <c r="O915">
        <v>1072.67</v>
      </c>
      <c r="P915" t="s">
        <v>20</v>
      </c>
      <c r="Q915" t="s">
        <v>20</v>
      </c>
      <c r="R915">
        <v>1072.67</v>
      </c>
      <c r="S915" s="1">
        <v>44622</v>
      </c>
      <c r="U915" s="7">
        <f t="shared" si="1"/>
        <v>230.64999999999986</v>
      </c>
      <c r="V915" s="7">
        <f>U915*Pivot!$J$4</f>
        <v>73.176440202697776</v>
      </c>
      <c r="W915" s="7">
        <f>(U915-V915)*Pivot!$J$4</f>
        <v>49.960349152452785</v>
      </c>
      <c r="X915" s="7">
        <f>(V915-W915)*Pivot!$J$4</f>
        <v>7.365579442786216</v>
      </c>
      <c r="Y915" s="7">
        <v>7.37</v>
      </c>
      <c r="Z915" s="9">
        <f t="shared" si="0"/>
        <v>137.87236879793679</v>
      </c>
    </row>
    <row r="916" spans="1:26" x14ac:dyDescent="0.3">
      <c r="A916">
        <v>2140459463</v>
      </c>
      <c r="B916" t="s">
        <v>19</v>
      </c>
      <c r="C916" t="s">
        <v>20</v>
      </c>
      <c r="D916" t="s">
        <v>21</v>
      </c>
      <c r="E916" t="s">
        <v>22</v>
      </c>
      <c r="F916">
        <v>2</v>
      </c>
      <c r="G916" t="s">
        <v>23</v>
      </c>
      <c r="H916" t="s">
        <v>20</v>
      </c>
      <c r="I916">
        <v>1310.75</v>
      </c>
      <c r="J916" t="s">
        <v>20</v>
      </c>
      <c r="K916" t="s">
        <v>20</v>
      </c>
      <c r="L916">
        <v>1310.75</v>
      </c>
      <c r="M916" t="s">
        <v>24</v>
      </c>
      <c r="N916" t="s">
        <v>20</v>
      </c>
      <c r="O916">
        <v>1072.67</v>
      </c>
      <c r="P916" t="s">
        <v>20</v>
      </c>
      <c r="Q916" t="s">
        <v>20</v>
      </c>
      <c r="R916">
        <v>1072.67</v>
      </c>
      <c r="S916" s="1">
        <v>44622</v>
      </c>
      <c r="U916" s="7">
        <f t="shared" si="1"/>
        <v>238.07999999999993</v>
      </c>
      <c r="V916" s="7">
        <f>U916*Pivot!$J$4</f>
        <v>75.533695571030975</v>
      </c>
      <c r="W916" s="7">
        <f>(U916-V916)*Pivot!$J$4</f>
        <v>51.569737377914421</v>
      </c>
      <c r="X916" s="7">
        <f>(V916-W916)*Pivot!$J$4</f>
        <v>7.6028491382551229</v>
      </c>
      <c r="Y916" s="7">
        <v>7.6</v>
      </c>
      <c r="Z916" s="9">
        <f t="shared" si="0"/>
        <v>142.30628208720051</v>
      </c>
    </row>
    <row r="917" spans="1:26" x14ac:dyDescent="0.3">
      <c r="A917">
        <v>9237915117</v>
      </c>
      <c r="B917" t="s">
        <v>19</v>
      </c>
      <c r="C917" t="s">
        <v>20</v>
      </c>
      <c r="D917" t="s">
        <v>21</v>
      </c>
      <c r="E917" t="s">
        <v>22</v>
      </c>
      <c r="F917">
        <v>2</v>
      </c>
      <c r="G917" t="s">
        <v>23</v>
      </c>
      <c r="H917" t="s">
        <v>20</v>
      </c>
      <c r="I917">
        <v>1368.3</v>
      </c>
      <c r="J917" t="s">
        <v>20</v>
      </c>
      <c r="K917" t="s">
        <v>20</v>
      </c>
      <c r="L917">
        <v>1368.3</v>
      </c>
      <c r="N917" t="s">
        <v>20</v>
      </c>
      <c r="O917">
        <v>1072.67</v>
      </c>
      <c r="P917" t="s">
        <v>20</v>
      </c>
      <c r="Q917" t="s">
        <v>20</v>
      </c>
      <c r="R917">
        <v>1072.67</v>
      </c>
      <c r="S917" s="1">
        <v>44622</v>
      </c>
      <c r="U917" s="7">
        <f t="shared" si="1"/>
        <v>295.62999999999988</v>
      </c>
      <c r="V917" s="7">
        <f>U917*Pivot!$J$4</f>
        <v>93.792113666262949</v>
      </c>
      <c r="W917" s="7">
        <f>(U917-V917)*Pivot!$J$4</f>
        <v>64.03545640554789</v>
      </c>
      <c r="X917" s="7">
        <f>(V917-W917)*Pivot!$J$4</f>
        <v>9.4406514228089726</v>
      </c>
      <c r="Y917" s="7">
        <v>7.84</v>
      </c>
      <c r="Z917" s="9">
        <f t="shared" si="0"/>
        <v>175.10822149461981</v>
      </c>
    </row>
    <row r="918" spans="1:26" x14ac:dyDescent="0.3">
      <c r="A918">
        <v>9031350000</v>
      </c>
      <c r="B918" t="s">
        <v>19</v>
      </c>
      <c r="C918" t="s">
        <v>20</v>
      </c>
      <c r="D918" t="s">
        <v>21</v>
      </c>
      <c r="E918" t="s">
        <v>22</v>
      </c>
      <c r="F918">
        <v>2</v>
      </c>
      <c r="G918" t="s">
        <v>23</v>
      </c>
      <c r="H918" t="s">
        <v>20</v>
      </c>
      <c r="I918">
        <v>1370.25</v>
      </c>
      <c r="J918" t="s">
        <v>20</v>
      </c>
      <c r="K918" t="s">
        <v>20</v>
      </c>
      <c r="L918">
        <v>1370.25</v>
      </c>
      <c r="N918" t="s">
        <v>20</v>
      </c>
      <c r="O918">
        <v>1072.67</v>
      </c>
      <c r="P918" t="s">
        <v>20</v>
      </c>
      <c r="Q918" t="s">
        <v>20</v>
      </c>
      <c r="R918">
        <v>1072.67</v>
      </c>
      <c r="S918" s="1">
        <v>44622</v>
      </c>
      <c r="U918" s="7">
        <f t="shared" si="1"/>
        <v>297.57999999999993</v>
      </c>
      <c r="V918" s="7">
        <f>U918*Pivot!$J$4</f>
        <v>94.410774227265605</v>
      </c>
      <c r="W918" s="7">
        <f>(U918-V918)*Pivot!$J$4</f>
        <v>64.457839587196645</v>
      </c>
      <c r="X918" s="7">
        <f>(V918-W918)*Pivot!$J$4</f>
        <v>9.5029227426157501</v>
      </c>
      <c r="Y918" s="7">
        <v>7.84</v>
      </c>
      <c r="Z918" s="9">
        <f t="shared" si="0"/>
        <v>176.21153655707801</v>
      </c>
    </row>
    <row r="919" spans="1:26" x14ac:dyDescent="0.3">
      <c r="A919">
        <v>4725324080</v>
      </c>
      <c r="B919" t="s">
        <v>19</v>
      </c>
      <c r="C919" t="s">
        <v>20</v>
      </c>
      <c r="D919" t="s">
        <v>21</v>
      </c>
      <c r="E919" t="s">
        <v>22</v>
      </c>
      <c r="F919">
        <v>2</v>
      </c>
      <c r="G919" t="s">
        <v>23</v>
      </c>
      <c r="H919" t="s">
        <v>20</v>
      </c>
      <c r="I919">
        <v>1387.47</v>
      </c>
      <c r="J919" t="s">
        <v>20</v>
      </c>
      <c r="K919" t="s">
        <v>20</v>
      </c>
      <c r="L919">
        <v>1387.47</v>
      </c>
      <c r="N919" t="s">
        <v>20</v>
      </c>
      <c r="O919">
        <v>1072.67</v>
      </c>
      <c r="P919" t="s">
        <v>20</v>
      </c>
      <c r="Q919" t="s">
        <v>20</v>
      </c>
      <c r="R919">
        <v>1072.67</v>
      </c>
      <c r="S919" s="1">
        <v>44622</v>
      </c>
      <c r="U919" s="7">
        <f t="shared" si="1"/>
        <v>314.79999999999995</v>
      </c>
      <c r="V919" s="7">
        <f>U919*Pivot!$J$4</f>
        <v>99.874022873658234</v>
      </c>
      <c r="W919" s="7">
        <f>(U919-V919)*Pivot!$J$4</f>
        <v>68.18780799129479</v>
      </c>
      <c r="X919" s="7">
        <f>(V919-W919)*Pivot!$J$4</f>
        <v>10.052826397524832</v>
      </c>
      <c r="Y919" s="7">
        <v>7.84</v>
      </c>
      <c r="Z919" s="9">
        <f t="shared" si="0"/>
        <v>185.95465726247787</v>
      </c>
    </row>
    <row r="920" spans="1:26" x14ac:dyDescent="0.3">
      <c r="A920">
        <v>673676813</v>
      </c>
      <c r="B920" t="s">
        <v>19</v>
      </c>
      <c r="C920" t="s">
        <v>20</v>
      </c>
      <c r="D920" t="s">
        <v>21</v>
      </c>
      <c r="E920" t="s">
        <v>22</v>
      </c>
      <c r="F920">
        <v>2</v>
      </c>
      <c r="G920" t="s">
        <v>23</v>
      </c>
      <c r="H920" t="s">
        <v>20</v>
      </c>
      <c r="I920">
        <v>1398.14</v>
      </c>
      <c r="J920" t="s">
        <v>20</v>
      </c>
      <c r="K920" t="s">
        <v>20</v>
      </c>
      <c r="L920">
        <v>1398.14</v>
      </c>
      <c r="N920" t="s">
        <v>20</v>
      </c>
      <c r="O920">
        <v>1072.67</v>
      </c>
      <c r="P920" t="s">
        <v>20</v>
      </c>
      <c r="Q920" t="s">
        <v>20</v>
      </c>
      <c r="R920">
        <v>1072.67</v>
      </c>
      <c r="S920" s="1">
        <v>44622</v>
      </c>
      <c r="U920" s="7">
        <f t="shared" si="1"/>
        <v>325.47000000000003</v>
      </c>
      <c r="V920" s="7">
        <f>U920*Pivot!$J$4</f>
        <v>103.25920655873429</v>
      </c>
      <c r="W920" s="7">
        <f>(U920-V920)*Pivot!$J$4</f>
        <v>70.499002118572818</v>
      </c>
      <c r="X920" s="7">
        <f>(V920-W920)*Pivot!$J$4</f>
        <v>10.393562285903455</v>
      </c>
      <c r="Y920" s="7">
        <v>7.84</v>
      </c>
      <c r="Z920" s="9">
        <f t="shared" si="0"/>
        <v>191.99177096321054</v>
      </c>
    </row>
    <row r="921" spans="1:26" x14ac:dyDescent="0.3">
      <c r="A921">
        <v>1943050806</v>
      </c>
      <c r="B921" t="s">
        <v>19</v>
      </c>
      <c r="C921" t="s">
        <v>20</v>
      </c>
      <c r="D921" t="s">
        <v>21</v>
      </c>
      <c r="E921" t="s">
        <v>22</v>
      </c>
      <c r="F921">
        <v>2</v>
      </c>
      <c r="G921" t="s">
        <v>23</v>
      </c>
      <c r="H921" t="s">
        <v>20</v>
      </c>
      <c r="I921">
        <v>1406.79</v>
      </c>
      <c r="J921" t="s">
        <v>20</v>
      </c>
      <c r="K921" t="s">
        <v>20</v>
      </c>
      <c r="L921">
        <v>1406.79</v>
      </c>
      <c r="N921" t="s">
        <v>20</v>
      </c>
      <c r="O921">
        <v>1072.67</v>
      </c>
      <c r="P921" t="s">
        <v>20</v>
      </c>
      <c r="Q921" t="s">
        <v>20</v>
      </c>
      <c r="R921">
        <v>1072.67</v>
      </c>
      <c r="S921" s="1">
        <v>44622</v>
      </c>
      <c r="U921" s="7">
        <f t="shared" si="1"/>
        <v>334.11999999999989</v>
      </c>
      <c r="V921" s="7">
        <f>U921*Pivot!$J$4</f>
        <v>106.00352135497675</v>
      </c>
      <c r="W921" s="7">
        <f>(U921-V921)*Pivot!$J$4</f>
        <v>72.372650591014661</v>
      </c>
      <c r="X921" s="7">
        <f>(V921-W921)*Pivot!$J$4</f>
        <v>10.669791473764278</v>
      </c>
      <c r="Y921" s="7">
        <v>7.84</v>
      </c>
      <c r="Z921" s="9">
        <f t="shared" si="0"/>
        <v>196.88596341975571</v>
      </c>
    </row>
    <row r="922" spans="1:26" x14ac:dyDescent="0.3">
      <c r="A922">
        <v>9739317401</v>
      </c>
      <c r="B922" t="s">
        <v>19</v>
      </c>
      <c r="C922" t="s">
        <v>20</v>
      </c>
      <c r="D922" t="s">
        <v>21</v>
      </c>
      <c r="E922" t="s">
        <v>22</v>
      </c>
      <c r="F922">
        <v>2</v>
      </c>
      <c r="G922" t="s">
        <v>23</v>
      </c>
      <c r="H922" t="s">
        <v>20</v>
      </c>
      <c r="I922">
        <v>1408.93</v>
      </c>
      <c r="J922" t="s">
        <v>20</v>
      </c>
      <c r="K922" t="s">
        <v>20</v>
      </c>
      <c r="L922">
        <v>1408.93</v>
      </c>
      <c r="N922" t="s">
        <v>20</v>
      </c>
      <c r="O922">
        <v>1072.67</v>
      </c>
      <c r="P922" t="s">
        <v>20</v>
      </c>
      <c r="Q922" t="s">
        <v>20</v>
      </c>
      <c r="R922">
        <v>1072.67</v>
      </c>
      <c r="S922" s="1">
        <v>44622</v>
      </c>
      <c r="U922" s="7">
        <f t="shared" si="1"/>
        <v>336.26</v>
      </c>
      <c r="V922" s="7">
        <f>U922*Pivot!$J$4</f>
        <v>106.68246166294892</v>
      </c>
      <c r="W922" s="7">
        <f>(U922-V922)*Pivot!$J$4</f>
        <v>72.836189057029202</v>
      </c>
      <c r="X922" s="7">
        <f>(V922-W922)*Pivot!$J$4</f>
        <v>10.73813025550095</v>
      </c>
      <c r="Y922" s="7">
        <v>7.84</v>
      </c>
      <c r="Z922" s="9">
        <f t="shared" si="0"/>
        <v>198.09678097547908</v>
      </c>
    </row>
    <row r="923" spans="1:26" x14ac:dyDescent="0.3">
      <c r="A923">
        <v>2174628245</v>
      </c>
      <c r="B923" t="s">
        <v>19</v>
      </c>
      <c r="C923" t="s">
        <v>20</v>
      </c>
      <c r="D923" t="s">
        <v>21</v>
      </c>
      <c r="E923" t="s">
        <v>22</v>
      </c>
      <c r="F923">
        <v>2</v>
      </c>
      <c r="G923" t="s">
        <v>23</v>
      </c>
      <c r="H923" t="s">
        <v>20</v>
      </c>
      <c r="I923">
        <v>1424.33</v>
      </c>
      <c r="J923" t="s">
        <v>20</v>
      </c>
      <c r="K923" t="s">
        <v>20</v>
      </c>
      <c r="L923">
        <v>1424.33</v>
      </c>
      <c r="N923" t="s">
        <v>20</v>
      </c>
      <c r="O923">
        <v>1072.67</v>
      </c>
      <c r="P923" t="s">
        <v>20</v>
      </c>
      <c r="Q923" t="s">
        <v>20</v>
      </c>
      <c r="R923">
        <v>1072.67</v>
      </c>
      <c r="S923" s="1">
        <v>44622</v>
      </c>
      <c r="U923" s="7">
        <f t="shared" si="1"/>
        <v>351.65999999999985</v>
      </c>
      <c r="V923" s="7">
        <f>U923*Pivot!$J$4</f>
        <v>111.56829378573903</v>
      </c>
      <c r="W923" s="7">
        <f>(U923-V923)*Pivot!$J$4</f>
        <v>76.171933158255158</v>
      </c>
      <c r="X923" s="7">
        <f>(V923-W923)*Pivot!$J$4</f>
        <v>11.2299140119237</v>
      </c>
      <c r="Y923" s="7">
        <v>7.84</v>
      </c>
      <c r="Z923" s="9">
        <f t="shared" si="0"/>
        <v>206.81014095591789</v>
      </c>
    </row>
    <row r="924" spans="1:26" x14ac:dyDescent="0.3">
      <c r="A924">
        <v>1839065435</v>
      </c>
      <c r="B924" t="s">
        <v>19</v>
      </c>
      <c r="C924" t="s">
        <v>20</v>
      </c>
      <c r="D924" t="s">
        <v>21</v>
      </c>
      <c r="E924" t="s">
        <v>22</v>
      </c>
      <c r="F924">
        <v>2</v>
      </c>
      <c r="G924" t="s">
        <v>23</v>
      </c>
      <c r="H924" t="s">
        <v>20</v>
      </c>
      <c r="I924">
        <v>1426.21</v>
      </c>
      <c r="J924" t="s">
        <v>20</v>
      </c>
      <c r="K924" t="s">
        <v>20</v>
      </c>
      <c r="L924">
        <v>1426.21</v>
      </c>
      <c r="N924" t="s">
        <v>20</v>
      </c>
      <c r="O924">
        <v>1072.67</v>
      </c>
      <c r="P924" t="s">
        <v>20</v>
      </c>
      <c r="Q924" t="s">
        <v>20</v>
      </c>
      <c r="R924">
        <v>1072.67</v>
      </c>
      <c r="S924" s="1">
        <v>44622</v>
      </c>
      <c r="U924" s="7">
        <f t="shared" si="1"/>
        <v>353.53999999999996</v>
      </c>
      <c r="V924" s="7">
        <f>U924*Pivot!$J$4</f>
        <v>112.16474601891085</v>
      </c>
      <c r="W924" s="7">
        <f>(U924-V924)*Pivot!$J$4</f>
        <v>76.579153866716524</v>
      </c>
      <c r="X924" s="7">
        <f>(V924-W924)*Pivot!$J$4</f>
        <v>11.289949951019471</v>
      </c>
      <c r="Y924" s="7">
        <v>7.84</v>
      </c>
      <c r="Z924" s="9">
        <f t="shared" si="0"/>
        <v>207.87384983664685</v>
      </c>
    </row>
    <row r="925" spans="1:26" x14ac:dyDescent="0.3">
      <c r="A925">
        <v>9705150000</v>
      </c>
      <c r="B925" t="s">
        <v>19</v>
      </c>
      <c r="C925" t="s">
        <v>20</v>
      </c>
      <c r="D925" t="s">
        <v>21</v>
      </c>
      <c r="E925" t="s">
        <v>22</v>
      </c>
      <c r="F925">
        <v>2</v>
      </c>
      <c r="G925" t="s">
        <v>23</v>
      </c>
      <c r="H925" t="s">
        <v>20</v>
      </c>
      <c r="I925">
        <v>1432.06</v>
      </c>
      <c r="J925" t="s">
        <v>20</v>
      </c>
      <c r="K925" t="s">
        <v>20</v>
      </c>
      <c r="L925">
        <v>1432.06</v>
      </c>
      <c r="M925" t="s">
        <v>24</v>
      </c>
      <c r="N925" t="s">
        <v>20</v>
      </c>
      <c r="O925">
        <v>1072.67</v>
      </c>
      <c r="P925" t="s">
        <v>20</v>
      </c>
      <c r="Q925" t="s">
        <v>20</v>
      </c>
      <c r="R925">
        <v>1072.67</v>
      </c>
      <c r="S925" s="1">
        <v>44622</v>
      </c>
      <c r="U925" s="7">
        <f t="shared" si="1"/>
        <v>359.38999999999987</v>
      </c>
      <c r="V925" s="7">
        <f>U925*Pivot!$J$4</f>
        <v>114.02072770191876</v>
      </c>
      <c r="W925" s="7">
        <f>(U925-V925)*Pivot!$J$4</f>
        <v>77.846303411662745</v>
      </c>
      <c r="X925" s="7">
        <f>(V925-W925)*Pivot!$J$4</f>
        <v>11.476763910439795</v>
      </c>
      <c r="Y925" s="7">
        <v>7.84</v>
      </c>
      <c r="Z925" s="9">
        <f t="shared" si="0"/>
        <v>211.18379502402129</v>
      </c>
    </row>
    <row r="926" spans="1:26" x14ac:dyDescent="0.3">
      <c r="A926">
        <v>188427044</v>
      </c>
      <c r="B926" t="s">
        <v>19</v>
      </c>
      <c r="C926" t="s">
        <v>20</v>
      </c>
      <c r="D926" t="s">
        <v>21</v>
      </c>
      <c r="E926" t="s">
        <v>22</v>
      </c>
      <c r="F926">
        <v>2</v>
      </c>
      <c r="G926" t="s">
        <v>23</v>
      </c>
      <c r="H926" t="s">
        <v>20</v>
      </c>
      <c r="I926">
        <v>1452.48</v>
      </c>
      <c r="J926" t="s">
        <v>20</v>
      </c>
      <c r="K926" t="s">
        <v>20</v>
      </c>
      <c r="L926">
        <v>1452.48</v>
      </c>
      <c r="N926" t="s">
        <v>20</v>
      </c>
      <c r="O926">
        <v>1072.67</v>
      </c>
      <c r="P926" t="s">
        <v>20</v>
      </c>
      <c r="Q926" t="s">
        <v>20</v>
      </c>
      <c r="R926">
        <v>1072.67</v>
      </c>
      <c r="S926" s="1">
        <v>44622</v>
      </c>
      <c r="U926" s="7">
        <f t="shared" si="1"/>
        <v>379.80999999999995</v>
      </c>
      <c r="V926" s="7">
        <f>U926*Pivot!$J$4</f>
        <v>120.49921419200805</v>
      </c>
      <c r="W926" s="7">
        <f>(U926-V926)*Pivot!$J$4</f>
        <v>82.269413447184505</v>
      </c>
      <c r="X926" s="7">
        <f>(V926-W926)*Pivot!$J$4</f>
        <v>12.128856397852301</v>
      </c>
      <c r="Y926" s="7">
        <v>7.84</v>
      </c>
      <c r="Z926" s="9">
        <f t="shared" ref="Z926:Z957" si="3">SUM(V926:Y926)</f>
        <v>222.73748403704488</v>
      </c>
    </row>
    <row r="927" spans="1:26" x14ac:dyDescent="0.3">
      <c r="A927">
        <v>5418406171</v>
      </c>
      <c r="B927" t="s">
        <v>19</v>
      </c>
      <c r="C927" t="s">
        <v>20</v>
      </c>
      <c r="D927" t="s">
        <v>21</v>
      </c>
      <c r="E927" t="s">
        <v>22</v>
      </c>
      <c r="F927">
        <v>2</v>
      </c>
      <c r="G927" t="s">
        <v>23</v>
      </c>
      <c r="H927" t="s">
        <v>20</v>
      </c>
      <c r="I927">
        <v>1474.4</v>
      </c>
      <c r="J927" t="s">
        <v>20</v>
      </c>
      <c r="K927" t="s">
        <v>20</v>
      </c>
      <c r="L927">
        <v>1474.4</v>
      </c>
      <c r="N927" t="s">
        <v>20</v>
      </c>
      <c r="O927">
        <v>1072.67</v>
      </c>
      <c r="P927" t="s">
        <v>20</v>
      </c>
      <c r="Q927" t="s">
        <v>20</v>
      </c>
      <c r="R927">
        <v>1072.67</v>
      </c>
      <c r="S927" s="1">
        <v>44622</v>
      </c>
      <c r="U927" s="7">
        <f t="shared" si="1"/>
        <v>401.73</v>
      </c>
      <c r="V927" s="7">
        <f>U927*Pivot!$J$4</f>
        <v>127.45359342133015</v>
      </c>
      <c r="W927" s="7">
        <f>(U927-V927)*Pivot!$J$4</f>
        <v>87.017433622436045</v>
      </c>
      <c r="X927" s="7">
        <f>(V927-W927)*Pivot!$J$4</f>
        <v>12.828849900500796</v>
      </c>
      <c r="Y927" s="7">
        <v>7.84</v>
      </c>
      <c r="Z927" s="9">
        <f t="shared" si="3"/>
        <v>235.13987694426697</v>
      </c>
    </row>
    <row r="928" spans="1:26" x14ac:dyDescent="0.3">
      <c r="A928">
        <v>7991651258</v>
      </c>
      <c r="B928" t="s">
        <v>19</v>
      </c>
      <c r="C928" t="s">
        <v>20</v>
      </c>
      <c r="D928" t="s">
        <v>21</v>
      </c>
      <c r="E928" t="s">
        <v>22</v>
      </c>
      <c r="F928">
        <v>2</v>
      </c>
      <c r="G928" t="s">
        <v>23</v>
      </c>
      <c r="H928" t="s">
        <v>20</v>
      </c>
      <c r="I928">
        <v>1483.43</v>
      </c>
      <c r="J928" t="s">
        <v>20</v>
      </c>
      <c r="K928" t="s">
        <v>20</v>
      </c>
      <c r="L928">
        <v>1483.43</v>
      </c>
      <c r="N928" t="s">
        <v>20</v>
      </c>
      <c r="O928">
        <v>1072.67</v>
      </c>
      <c r="P928" t="s">
        <v>20</v>
      </c>
      <c r="Q928" t="s">
        <v>20</v>
      </c>
      <c r="R928">
        <v>1072.67</v>
      </c>
      <c r="S928" s="1">
        <v>44622</v>
      </c>
      <c r="U928" s="7">
        <f t="shared" si="1"/>
        <v>410.76</v>
      </c>
      <c r="V928" s="7">
        <f>U928*Pivot!$J$4</f>
        <v>130.31846771151163</v>
      </c>
      <c r="W928" s="7">
        <f>(U928-V928)*Pivot!$J$4</f>
        <v>88.973392663609445</v>
      </c>
      <c r="X928" s="7">
        <f>(V928-W928)*Pivot!$J$4</f>
        <v>13.11721401222141</v>
      </c>
      <c r="Y928" s="7">
        <v>7.84</v>
      </c>
      <c r="Z928" s="9">
        <f t="shared" si="3"/>
        <v>240.24907438734249</v>
      </c>
    </row>
    <row r="929" spans="1:26" x14ac:dyDescent="0.3">
      <c r="A929">
        <v>4528481543</v>
      </c>
      <c r="B929" t="s">
        <v>19</v>
      </c>
      <c r="C929" t="s">
        <v>20</v>
      </c>
      <c r="D929" t="s">
        <v>21</v>
      </c>
      <c r="E929" t="s">
        <v>22</v>
      </c>
      <c r="F929">
        <v>2</v>
      </c>
      <c r="G929" t="s">
        <v>23</v>
      </c>
      <c r="H929" t="s">
        <v>20</v>
      </c>
      <c r="I929">
        <v>1496.38</v>
      </c>
      <c r="J929" t="s">
        <v>20</v>
      </c>
      <c r="K929" t="s">
        <v>20</v>
      </c>
      <c r="L929">
        <v>1496.38</v>
      </c>
      <c r="N929" t="s">
        <v>20</v>
      </c>
      <c r="O929">
        <v>1072.67</v>
      </c>
      <c r="P929" t="s">
        <v>20</v>
      </c>
      <c r="Q929" t="s">
        <v>20</v>
      </c>
      <c r="R929">
        <v>1072.67</v>
      </c>
      <c r="S929" s="1">
        <v>44622</v>
      </c>
      <c r="U929" s="7">
        <f t="shared" si="1"/>
        <v>423.71000000000004</v>
      </c>
      <c r="V929" s="7">
        <f>U929*Pivot!$J$4</f>
        <v>134.42700836022155</v>
      </c>
      <c r="W929" s="7">
        <f>(U929-V929)*Pivot!$J$4</f>
        <v>91.778450203276776</v>
      </c>
      <c r="X929" s="7">
        <f>(V929-W929)*Pivot!$J$4</f>
        <v>13.530759443758724</v>
      </c>
      <c r="Y929" s="7">
        <v>7.84</v>
      </c>
      <c r="Z929" s="9">
        <f t="shared" si="3"/>
        <v>247.57621800725704</v>
      </c>
    </row>
    <row r="930" spans="1:26" x14ac:dyDescent="0.3">
      <c r="A930">
        <v>2399720889</v>
      </c>
      <c r="B930" t="s">
        <v>19</v>
      </c>
      <c r="C930" t="s">
        <v>20</v>
      </c>
      <c r="D930" t="s">
        <v>21</v>
      </c>
      <c r="E930" t="s">
        <v>22</v>
      </c>
      <c r="F930">
        <v>2</v>
      </c>
      <c r="G930" t="s">
        <v>23</v>
      </c>
      <c r="H930" t="s">
        <v>20</v>
      </c>
      <c r="I930">
        <v>1514.84</v>
      </c>
      <c r="J930" t="s">
        <v>20</v>
      </c>
      <c r="K930" t="s">
        <v>20</v>
      </c>
      <c r="L930">
        <v>1514.84</v>
      </c>
      <c r="N930" t="s">
        <v>20</v>
      </c>
      <c r="O930">
        <v>1072.67</v>
      </c>
      <c r="P930" t="s">
        <v>20</v>
      </c>
      <c r="Q930" t="s">
        <v>20</v>
      </c>
      <c r="R930">
        <v>1072.67</v>
      </c>
      <c r="S930" s="1">
        <v>44622</v>
      </c>
      <c r="U930" s="7">
        <f t="shared" si="1"/>
        <v>442.16999999999985</v>
      </c>
      <c r="V930" s="7">
        <f>U930*Pivot!$J$4</f>
        <v>140.28366167104656</v>
      </c>
      <c r="W930" s="7">
        <f>(U930-V930)*Pivot!$J$4</f>
        <v>95.777010989551499</v>
      </c>
      <c r="X930" s="7">
        <f>(V930-W930)*Pivot!$J$4</f>
        <v>14.120261271262882</v>
      </c>
      <c r="Y930" s="7">
        <v>7.84</v>
      </c>
      <c r="Z930" s="9">
        <f t="shared" si="3"/>
        <v>258.02093393186095</v>
      </c>
    </row>
    <row r="931" spans="1:26" x14ac:dyDescent="0.3">
      <c r="A931">
        <v>392473081</v>
      </c>
      <c r="B931" t="s">
        <v>19</v>
      </c>
      <c r="C931" t="s">
        <v>20</v>
      </c>
      <c r="D931" t="s">
        <v>21</v>
      </c>
      <c r="E931" t="s">
        <v>22</v>
      </c>
      <c r="F931">
        <v>2</v>
      </c>
      <c r="G931" t="s">
        <v>23</v>
      </c>
      <c r="H931" t="s">
        <v>20</v>
      </c>
      <c r="I931">
        <v>1520.19</v>
      </c>
      <c r="J931" t="s">
        <v>20</v>
      </c>
      <c r="K931" t="s">
        <v>20</v>
      </c>
      <c r="L931">
        <v>1520.19</v>
      </c>
      <c r="N931" t="s">
        <v>20</v>
      </c>
      <c r="O931">
        <v>1072.67</v>
      </c>
      <c r="P931" t="s">
        <v>20</v>
      </c>
      <c r="Q931" t="s">
        <v>20</v>
      </c>
      <c r="R931">
        <v>1072.67</v>
      </c>
      <c r="S931" s="1">
        <v>44622</v>
      </c>
      <c r="U931" s="7">
        <f t="shared" si="1"/>
        <v>447.52</v>
      </c>
      <c r="V931" s="7">
        <f>U931*Pivot!$J$4</f>
        <v>141.98101244097694</v>
      </c>
      <c r="W931" s="7">
        <f>(U931-V931)*Pivot!$J$4</f>
        <v>96.935857154587836</v>
      </c>
      <c r="X931" s="7">
        <f>(V931-W931)*Pivot!$J$4</f>
        <v>14.291108225604553</v>
      </c>
      <c r="Y931" s="7">
        <v>7.84</v>
      </c>
      <c r="Z931" s="9">
        <f t="shared" si="3"/>
        <v>261.0479778211693</v>
      </c>
    </row>
    <row r="932" spans="1:26" x14ac:dyDescent="0.3">
      <c r="A932">
        <v>5030450000</v>
      </c>
      <c r="B932" t="s">
        <v>19</v>
      </c>
      <c r="C932" t="s">
        <v>20</v>
      </c>
      <c r="D932" t="s">
        <v>21</v>
      </c>
      <c r="E932" t="s">
        <v>22</v>
      </c>
      <c r="F932">
        <v>2</v>
      </c>
      <c r="G932" t="s">
        <v>23</v>
      </c>
      <c r="H932" t="s">
        <v>20</v>
      </c>
      <c r="I932">
        <v>1536.88</v>
      </c>
      <c r="J932" t="s">
        <v>20</v>
      </c>
      <c r="K932" t="s">
        <v>20</v>
      </c>
      <c r="L932">
        <v>1536.88</v>
      </c>
      <c r="N932" t="s">
        <v>20</v>
      </c>
      <c r="O932">
        <v>1072.67</v>
      </c>
      <c r="P932" t="s">
        <v>20</v>
      </c>
      <c r="Q932" t="s">
        <v>20</v>
      </c>
      <c r="R932">
        <v>1072.67</v>
      </c>
      <c r="S932" s="1">
        <v>44622</v>
      </c>
      <c r="U932" s="7">
        <f t="shared" si="1"/>
        <v>464.21000000000004</v>
      </c>
      <c r="V932" s="7">
        <f>U932*Pivot!$J$4</f>
        <v>147.27611231950729</v>
      </c>
      <c r="W932" s="7">
        <f>(U932-V932)*Pivot!$J$4</f>
        <v>100.55102397598147</v>
      </c>
      <c r="X932" s="7">
        <f>(V932-W932)*Pivot!$J$4</f>
        <v>14.824086855130243</v>
      </c>
      <c r="Y932" s="7">
        <v>7.84</v>
      </c>
      <c r="Z932" s="9">
        <f t="shared" si="3"/>
        <v>270.49122315061896</v>
      </c>
    </row>
    <row r="933" spans="1:26" x14ac:dyDescent="0.3">
      <c r="A933">
        <v>760559591</v>
      </c>
      <c r="B933" t="s">
        <v>19</v>
      </c>
      <c r="C933" t="s">
        <v>20</v>
      </c>
      <c r="D933" t="s">
        <v>21</v>
      </c>
      <c r="E933" t="s">
        <v>22</v>
      </c>
      <c r="F933">
        <v>2</v>
      </c>
      <c r="G933" t="s">
        <v>23</v>
      </c>
      <c r="H933" t="s">
        <v>20</v>
      </c>
      <c r="I933">
        <v>1558.52</v>
      </c>
      <c r="J933" t="s">
        <v>20</v>
      </c>
      <c r="K933" t="s">
        <v>20</v>
      </c>
      <c r="L933">
        <v>1558.52</v>
      </c>
      <c r="N933" t="s">
        <v>20</v>
      </c>
      <c r="O933">
        <v>1072.67</v>
      </c>
      <c r="P933" t="s">
        <v>20</v>
      </c>
      <c r="Q933" t="s">
        <v>20</v>
      </c>
      <c r="R933">
        <v>1072.67</v>
      </c>
      <c r="S933" s="1">
        <v>44622</v>
      </c>
      <c r="U933" s="7">
        <f t="shared" si="1"/>
        <v>485.84999999999991</v>
      </c>
      <c r="V933" s="7">
        <f>U933*Pivot!$J$4</f>
        <v>154.14165823750588</v>
      </c>
      <c r="W933" s="7">
        <f>(U933-V933)*Pivot!$J$4</f>
        <v>105.2383942584834</v>
      </c>
      <c r="X933" s="7">
        <f>(V933-W933)*Pivot!$J$4</f>
        <v>15.515138834934685</v>
      </c>
      <c r="Y933" s="7">
        <v>7.84</v>
      </c>
      <c r="Z933" s="9">
        <f t="shared" si="3"/>
        <v>282.73519133092395</v>
      </c>
    </row>
    <row r="934" spans="1:26" x14ac:dyDescent="0.3">
      <c r="A934">
        <v>9333001621</v>
      </c>
      <c r="B934" t="s">
        <v>19</v>
      </c>
      <c r="C934" t="s">
        <v>20</v>
      </c>
      <c r="D934" t="s">
        <v>21</v>
      </c>
      <c r="E934" t="s">
        <v>22</v>
      </c>
      <c r="F934">
        <v>2</v>
      </c>
      <c r="G934" t="s">
        <v>23</v>
      </c>
      <c r="H934" t="s">
        <v>20</v>
      </c>
      <c r="I934">
        <v>1567.69</v>
      </c>
      <c r="J934" t="s">
        <v>20</v>
      </c>
      <c r="K934" t="s">
        <v>20</v>
      </c>
      <c r="L934">
        <v>1567.69</v>
      </c>
      <c r="M934" t="s">
        <v>24</v>
      </c>
      <c r="N934" t="s">
        <v>20</v>
      </c>
      <c r="O934">
        <v>1072.67</v>
      </c>
      <c r="P934" t="s">
        <v>20</v>
      </c>
      <c r="Q934" t="s">
        <v>20</v>
      </c>
      <c r="R934">
        <v>1072.67</v>
      </c>
      <c r="S934" s="1">
        <v>44622</v>
      </c>
      <c r="U934" s="7">
        <f t="shared" si="1"/>
        <v>495.02</v>
      </c>
      <c r="V934" s="7">
        <f>U934*Pivot!$J$4</f>
        <v>157.05094918334913</v>
      </c>
      <c r="W934" s="7">
        <f>(U934-V934)*Pivot!$J$4</f>
        <v>107.22467824603162</v>
      </c>
      <c r="X934" s="7">
        <f>(V934-W934)*Pivot!$J$4</f>
        <v>15.807973708077329</v>
      </c>
      <c r="Y934" s="7">
        <v>7.84</v>
      </c>
      <c r="Z934" s="9">
        <f t="shared" si="3"/>
        <v>287.92360113745804</v>
      </c>
    </row>
    <row r="935" spans="1:26" x14ac:dyDescent="0.3">
      <c r="A935">
        <v>6685819792</v>
      </c>
      <c r="B935" t="s">
        <v>19</v>
      </c>
      <c r="C935" t="s">
        <v>20</v>
      </c>
      <c r="D935" t="s">
        <v>21</v>
      </c>
      <c r="E935" t="s">
        <v>22</v>
      </c>
      <c r="F935">
        <v>2</v>
      </c>
      <c r="G935" t="s">
        <v>23</v>
      </c>
      <c r="H935" t="s">
        <v>20</v>
      </c>
      <c r="I935">
        <v>1574.13</v>
      </c>
      <c r="J935" t="s">
        <v>20</v>
      </c>
      <c r="K935" t="s">
        <v>20</v>
      </c>
      <c r="L935">
        <v>1574.13</v>
      </c>
      <c r="N935" t="s">
        <v>20</v>
      </c>
      <c r="O935">
        <v>1072.67</v>
      </c>
      <c r="P935" t="s">
        <v>20</v>
      </c>
      <c r="Q935" t="s">
        <v>20</v>
      </c>
      <c r="R935">
        <v>1072.67</v>
      </c>
      <c r="S935" s="1">
        <v>44622</v>
      </c>
      <c r="U935" s="7">
        <f t="shared" si="1"/>
        <v>501.46000000000004</v>
      </c>
      <c r="V935" s="7">
        <f>U935*Pivot!$J$4</f>
        <v>159.09411534378864</v>
      </c>
      <c r="W935" s="7">
        <f>(U935-V935)*Pivot!$J$4</f>
        <v>108.6196257792716</v>
      </c>
      <c r="X935" s="7">
        <f>(V935-W935)*Pivot!$J$4</f>
        <v>16.013628733490471</v>
      </c>
      <c r="Y935" s="7">
        <v>7.84</v>
      </c>
      <c r="Z935" s="9">
        <f t="shared" si="3"/>
        <v>291.56736985655067</v>
      </c>
    </row>
    <row r="936" spans="1:26" x14ac:dyDescent="0.3">
      <c r="A936">
        <v>4021571917</v>
      </c>
      <c r="B936" t="s">
        <v>19</v>
      </c>
      <c r="C936" t="s">
        <v>20</v>
      </c>
      <c r="D936" t="s">
        <v>21</v>
      </c>
      <c r="E936" t="s">
        <v>22</v>
      </c>
      <c r="F936">
        <v>2</v>
      </c>
      <c r="G936" t="s">
        <v>23</v>
      </c>
      <c r="H936" t="s">
        <v>20</v>
      </c>
      <c r="I936">
        <v>1588.58</v>
      </c>
      <c r="J936" t="s">
        <v>20</v>
      </c>
      <c r="K936" t="s">
        <v>20</v>
      </c>
      <c r="L936">
        <v>1588.58</v>
      </c>
      <c r="N936" t="s">
        <v>20</v>
      </c>
      <c r="O936">
        <v>1072.67</v>
      </c>
      <c r="P936" t="s">
        <v>20</v>
      </c>
      <c r="Q936" t="s">
        <v>20</v>
      </c>
      <c r="R936">
        <v>1072.67</v>
      </c>
      <c r="S936" s="1">
        <v>44622</v>
      </c>
      <c r="U936" s="7">
        <f t="shared" si="1"/>
        <v>515.90999999999985</v>
      </c>
      <c r="V936" s="7">
        <f>U936*Pivot!$J$4</f>
        <v>163.6785487317313</v>
      </c>
      <c r="W936" s="7">
        <f>(U936-V936)*Pivot!$J$4</f>
        <v>111.74959345866866</v>
      </c>
      <c r="X936" s="7">
        <f>(V936-W936)*Pivot!$J$4</f>
        <v>16.475075180263769</v>
      </c>
      <c r="Y936" s="7">
        <v>7.84</v>
      </c>
      <c r="Z936" s="9">
        <f t="shared" si="3"/>
        <v>299.74321737066373</v>
      </c>
    </row>
    <row r="937" spans="1:26" x14ac:dyDescent="0.3">
      <c r="A937">
        <v>4575350000</v>
      </c>
      <c r="B937" t="s">
        <v>19</v>
      </c>
      <c r="C937" t="s">
        <v>20</v>
      </c>
      <c r="D937" t="s">
        <v>21</v>
      </c>
      <c r="E937" t="s">
        <v>22</v>
      </c>
      <c r="F937">
        <v>2</v>
      </c>
      <c r="G937" t="s">
        <v>23</v>
      </c>
      <c r="H937" t="s">
        <v>20</v>
      </c>
      <c r="I937">
        <v>1604.38</v>
      </c>
      <c r="J937" t="s">
        <v>20</v>
      </c>
      <c r="K937" t="s">
        <v>20</v>
      </c>
      <c r="L937">
        <v>1604.38</v>
      </c>
      <c r="N937" t="s">
        <v>20</v>
      </c>
      <c r="O937">
        <v>1072.67</v>
      </c>
      <c r="P937" t="s">
        <v>20</v>
      </c>
      <c r="Q937" t="s">
        <v>20</v>
      </c>
      <c r="R937">
        <v>1072.67</v>
      </c>
      <c r="S937" s="1">
        <v>44622</v>
      </c>
      <c r="U937" s="7">
        <f t="shared" si="1"/>
        <v>531.71</v>
      </c>
      <c r="V937" s="7">
        <f>U937*Pivot!$J$4</f>
        <v>168.69128558498358</v>
      </c>
      <c r="W937" s="7">
        <f>(U937-V937)*Pivot!$J$4</f>
        <v>115.17198026382263</v>
      </c>
      <c r="X937" s="7">
        <f>(V937-W937)*Pivot!$J$4</f>
        <v>16.979632540749453</v>
      </c>
      <c r="Y937" s="7">
        <v>7.84</v>
      </c>
      <c r="Z937" s="9">
        <f t="shared" si="3"/>
        <v>308.68289838955565</v>
      </c>
    </row>
    <row r="938" spans="1:26" x14ac:dyDescent="0.3">
      <c r="A938">
        <v>9152216982</v>
      </c>
      <c r="B938" t="s">
        <v>19</v>
      </c>
      <c r="C938" t="s">
        <v>20</v>
      </c>
      <c r="D938" t="s">
        <v>21</v>
      </c>
      <c r="E938" t="s">
        <v>22</v>
      </c>
      <c r="F938">
        <v>2</v>
      </c>
      <c r="G938" t="s">
        <v>23</v>
      </c>
      <c r="H938" t="s">
        <v>20</v>
      </c>
      <c r="I938">
        <v>1619.43</v>
      </c>
      <c r="J938" t="s">
        <v>20</v>
      </c>
      <c r="K938" t="s">
        <v>20</v>
      </c>
      <c r="L938">
        <v>1619.43</v>
      </c>
      <c r="N938" t="s">
        <v>20</v>
      </c>
      <c r="O938">
        <v>1072.67</v>
      </c>
      <c r="P938" t="s">
        <v>20</v>
      </c>
      <c r="Q938" t="s">
        <v>20</v>
      </c>
      <c r="R938">
        <v>1072.67</v>
      </c>
      <c r="S938" s="1">
        <v>44622</v>
      </c>
      <c r="U938" s="7">
        <f t="shared" si="1"/>
        <v>546.76</v>
      </c>
      <c r="V938" s="7">
        <f>U938*Pivot!$J$4</f>
        <v>173.4660760686194</v>
      </c>
      <c r="W938" s="7">
        <f>(U938-V938)*Pivot!$J$4</f>
        <v>118.43191199911166</v>
      </c>
      <c r="X938" s="7">
        <f>(V938-W938)*Pivot!$J$4</f>
        <v>17.460239393617144</v>
      </c>
      <c r="Y938" s="7">
        <v>7.84</v>
      </c>
      <c r="Z938" s="9">
        <f t="shared" si="3"/>
        <v>317.19822746134815</v>
      </c>
    </row>
    <row r="939" spans="1:26" x14ac:dyDescent="0.3">
      <c r="A939">
        <v>4229918118</v>
      </c>
      <c r="B939" t="s">
        <v>19</v>
      </c>
      <c r="C939" t="s">
        <v>20</v>
      </c>
      <c r="D939" t="s">
        <v>21</v>
      </c>
      <c r="E939" t="s">
        <v>22</v>
      </c>
      <c r="F939">
        <v>2</v>
      </c>
      <c r="G939" t="s">
        <v>23</v>
      </c>
      <c r="H939" t="s">
        <v>20</v>
      </c>
      <c r="I939">
        <v>1629.36</v>
      </c>
      <c r="J939" t="s">
        <v>20</v>
      </c>
      <c r="K939" t="s">
        <v>20</v>
      </c>
      <c r="L939">
        <v>1629.36</v>
      </c>
      <c r="N939" t="s">
        <v>20</v>
      </c>
      <c r="O939">
        <v>1072.67</v>
      </c>
      <c r="P939" t="s">
        <v>20</v>
      </c>
      <c r="Q939" t="s">
        <v>20</v>
      </c>
      <c r="R939">
        <v>1072.67</v>
      </c>
      <c r="S939" s="1">
        <v>44622</v>
      </c>
      <c r="U939" s="7">
        <f t="shared" si="1"/>
        <v>556.68999999999983</v>
      </c>
      <c r="V939" s="7">
        <f>U939*Pivot!$J$4</f>
        <v>176.61648600234051</v>
      </c>
      <c r="W939" s="7">
        <f>(U939-V939)*Pivot!$J$4</f>
        <v>120.58281712412293</v>
      </c>
      <c r="X939" s="7">
        <f>(V939-W939)*Pivot!$J$4</f>
        <v>17.777344114479337</v>
      </c>
      <c r="Y939" s="7">
        <v>7.84</v>
      </c>
      <c r="Z939" s="9">
        <f t="shared" si="3"/>
        <v>322.8166472409427</v>
      </c>
    </row>
    <row r="940" spans="1:26" x14ac:dyDescent="0.3">
      <c r="A940">
        <v>6562758310</v>
      </c>
      <c r="B940" t="s">
        <v>19</v>
      </c>
      <c r="C940" t="s">
        <v>20</v>
      </c>
      <c r="D940" t="s">
        <v>21</v>
      </c>
      <c r="E940" t="s">
        <v>22</v>
      </c>
      <c r="F940">
        <v>2</v>
      </c>
      <c r="G940" t="s">
        <v>23</v>
      </c>
      <c r="H940" t="s">
        <v>20</v>
      </c>
      <c r="I940">
        <v>1653.9</v>
      </c>
      <c r="J940" t="s">
        <v>20</v>
      </c>
      <c r="K940" t="s">
        <v>20</v>
      </c>
      <c r="L940">
        <v>1653.9</v>
      </c>
      <c r="N940" t="s">
        <v>20</v>
      </c>
      <c r="O940">
        <v>1072.67</v>
      </c>
      <c r="P940" t="s">
        <v>20</v>
      </c>
      <c r="Q940" t="s">
        <v>20</v>
      </c>
      <c r="R940">
        <v>1072.67</v>
      </c>
      <c r="S940" s="1">
        <v>44622</v>
      </c>
      <c r="U940" s="7">
        <f t="shared" si="1"/>
        <v>581.23</v>
      </c>
      <c r="V940" s="7">
        <f>U940*Pivot!$J$4</f>
        <v>184.40209121618929</v>
      </c>
      <c r="W940" s="7">
        <f>(U940-V940)*Pivot!$J$4</f>
        <v>125.89834701010254</v>
      </c>
      <c r="X940" s="7">
        <f>(V940-W940)*Pivot!$J$4</f>
        <v>18.561004723740023</v>
      </c>
      <c r="Y940" s="7">
        <v>7.84</v>
      </c>
      <c r="Z940" s="9">
        <f t="shared" si="3"/>
        <v>336.70144295003183</v>
      </c>
    </row>
    <row r="941" spans="1:26" x14ac:dyDescent="0.3">
      <c r="A941">
        <v>2003917854</v>
      </c>
      <c r="B941" t="s">
        <v>19</v>
      </c>
      <c r="C941" t="s">
        <v>20</v>
      </c>
      <c r="D941" t="s">
        <v>21</v>
      </c>
      <c r="E941" t="s">
        <v>22</v>
      </c>
      <c r="F941">
        <v>2</v>
      </c>
      <c r="G941" t="s">
        <v>23</v>
      </c>
      <c r="H941" t="s">
        <v>20</v>
      </c>
      <c r="I941">
        <v>1717.27</v>
      </c>
      <c r="J941" t="s">
        <v>20</v>
      </c>
      <c r="K941" t="s">
        <v>20</v>
      </c>
      <c r="L941">
        <v>1717.27</v>
      </c>
      <c r="N941" t="s">
        <v>20</v>
      </c>
      <c r="O941">
        <v>1072.67</v>
      </c>
      <c r="P941" t="s">
        <v>20</v>
      </c>
      <c r="Q941" t="s">
        <v>20</v>
      </c>
      <c r="R941">
        <v>1072.67</v>
      </c>
      <c r="S941" s="1">
        <v>44622</v>
      </c>
      <c r="U941" s="7">
        <f t="shared" si="1"/>
        <v>644.59999999999991</v>
      </c>
      <c r="V941" s="7">
        <f>U941*Pivot!$J$4</f>
        <v>204.50697313964454</v>
      </c>
      <c r="W941" s="7">
        <f>(U941-V941)*Pivot!$J$4</f>
        <v>139.62471737988764</v>
      </c>
      <c r="X941" s="7">
        <f>(V941-W941)*Pivot!$J$4</f>
        <v>20.584662947409484</v>
      </c>
      <c r="Y941" s="7">
        <v>7.85</v>
      </c>
      <c r="Z941" s="9">
        <f t="shared" si="3"/>
        <v>372.56635346694168</v>
      </c>
    </row>
    <row r="942" spans="1:26" x14ac:dyDescent="0.3">
      <c r="A942">
        <v>5794706432</v>
      </c>
      <c r="B942" t="s">
        <v>19</v>
      </c>
      <c r="C942" t="s">
        <v>20</v>
      </c>
      <c r="D942" t="s">
        <v>21</v>
      </c>
      <c r="E942" t="s">
        <v>22</v>
      </c>
      <c r="F942">
        <v>2</v>
      </c>
      <c r="G942" t="s">
        <v>23</v>
      </c>
      <c r="H942" t="s">
        <v>20</v>
      </c>
      <c r="I942">
        <v>1719.7</v>
      </c>
      <c r="J942" t="s">
        <v>20</v>
      </c>
      <c r="K942" t="s">
        <v>20</v>
      </c>
      <c r="L942">
        <v>1719.7</v>
      </c>
      <c r="N942" t="s">
        <v>20</v>
      </c>
      <c r="O942">
        <v>1072.67</v>
      </c>
      <c r="P942" t="s">
        <v>20</v>
      </c>
      <c r="Q942" t="s">
        <v>20</v>
      </c>
      <c r="R942">
        <v>1072.67</v>
      </c>
      <c r="S942" s="1">
        <v>44622</v>
      </c>
      <c r="U942" s="7">
        <f t="shared" si="1"/>
        <v>647.03</v>
      </c>
      <c r="V942" s="7">
        <f>U942*Pivot!$J$4</f>
        <v>205.2779193772017</v>
      </c>
      <c r="W942" s="7">
        <f>(U942-V942)*Pivot!$J$4</f>
        <v>140.15107180624994</v>
      </c>
      <c r="X942" s="7">
        <f>(V942-W942)*Pivot!$J$4</f>
        <v>20.662262592091771</v>
      </c>
      <c r="Y942" s="7">
        <v>7.85</v>
      </c>
      <c r="Z942" s="9">
        <f t="shared" si="3"/>
        <v>373.94125377554349</v>
      </c>
    </row>
    <row r="943" spans="1:26" x14ac:dyDescent="0.3">
      <c r="A943">
        <v>7161883333</v>
      </c>
      <c r="B943" t="s">
        <v>19</v>
      </c>
      <c r="C943" t="s">
        <v>20</v>
      </c>
      <c r="D943" t="s">
        <v>21</v>
      </c>
      <c r="E943" t="s">
        <v>22</v>
      </c>
      <c r="F943">
        <v>2</v>
      </c>
      <c r="G943" t="s">
        <v>23</v>
      </c>
      <c r="H943" t="s">
        <v>20</v>
      </c>
      <c r="I943">
        <v>1729.04</v>
      </c>
      <c r="J943" t="s">
        <v>20</v>
      </c>
      <c r="K943" t="s">
        <v>20</v>
      </c>
      <c r="L943">
        <v>1729.04</v>
      </c>
      <c r="N943" t="s">
        <v>20</v>
      </c>
      <c r="O943">
        <v>1072.67</v>
      </c>
      <c r="P943" t="s">
        <v>20</v>
      </c>
      <c r="Q943" t="s">
        <v>20</v>
      </c>
      <c r="R943">
        <v>1072.67</v>
      </c>
      <c r="S943" s="1">
        <v>44622</v>
      </c>
      <c r="U943" s="7">
        <f t="shared" si="1"/>
        <v>656.36999999999989</v>
      </c>
      <c r="V943" s="7">
        <f>U943*Pivot!$J$4</f>
        <v>208.24114483349129</v>
      </c>
      <c r="W943" s="7">
        <f>(U943-V943)*Pivot!$J$4</f>
        <v>142.1741789429675</v>
      </c>
      <c r="X943" s="7">
        <f>(V943-W943)*Pivot!$J$4</f>
        <v>20.960526246961159</v>
      </c>
      <c r="Y943" s="7">
        <v>7.85</v>
      </c>
      <c r="Z943" s="9">
        <f t="shared" si="3"/>
        <v>379.22585002341992</v>
      </c>
    </row>
    <row r="944" spans="1:26" x14ac:dyDescent="0.3">
      <c r="A944">
        <v>438467761</v>
      </c>
      <c r="B944" t="s">
        <v>19</v>
      </c>
      <c r="C944" t="s">
        <v>20</v>
      </c>
      <c r="D944" t="s">
        <v>21</v>
      </c>
      <c r="E944" t="s">
        <v>22</v>
      </c>
      <c r="F944">
        <v>2</v>
      </c>
      <c r="G944" t="s">
        <v>23</v>
      </c>
      <c r="H944" t="s">
        <v>20</v>
      </c>
      <c r="I944">
        <v>1732.27</v>
      </c>
      <c r="J944" t="s">
        <v>20</v>
      </c>
      <c r="K944" t="s">
        <v>20</v>
      </c>
      <c r="L944">
        <v>1732.27</v>
      </c>
      <c r="N944" t="s">
        <v>20</v>
      </c>
      <c r="O944">
        <v>1072.67</v>
      </c>
      <c r="P944" t="s">
        <v>20</v>
      </c>
      <c r="Q944" t="s">
        <v>20</v>
      </c>
      <c r="R944">
        <v>1072.67</v>
      </c>
      <c r="S944" s="1">
        <v>44622</v>
      </c>
      <c r="U944" s="7">
        <f t="shared" si="1"/>
        <v>659.59999999999991</v>
      </c>
      <c r="V944" s="7">
        <f>U944*Pivot!$J$4</f>
        <v>209.26590053197259</v>
      </c>
      <c r="W944" s="7">
        <f>(U944-V944)*Pivot!$J$4</f>
        <v>142.87381877718568</v>
      </c>
      <c r="X944" s="7">
        <f>(V944-W944)*Pivot!$J$4</f>
        <v>21.063673099769304</v>
      </c>
      <c r="Y944" s="7">
        <v>7.85</v>
      </c>
      <c r="Z944" s="9">
        <f t="shared" si="3"/>
        <v>381.05339240892761</v>
      </c>
    </row>
    <row r="945" spans="1:26" x14ac:dyDescent="0.3">
      <c r="A945">
        <v>4655984495</v>
      </c>
      <c r="B945" t="s">
        <v>19</v>
      </c>
      <c r="C945" t="s">
        <v>20</v>
      </c>
      <c r="D945" t="s">
        <v>21</v>
      </c>
      <c r="E945" t="s">
        <v>22</v>
      </c>
      <c r="F945">
        <v>2</v>
      </c>
      <c r="G945" t="s">
        <v>23</v>
      </c>
      <c r="H945" t="s">
        <v>20</v>
      </c>
      <c r="I945">
        <v>1748.25</v>
      </c>
      <c r="J945" t="s">
        <v>20</v>
      </c>
      <c r="K945" t="s">
        <v>20</v>
      </c>
      <c r="L945">
        <v>1748.25</v>
      </c>
      <c r="M945" t="s">
        <v>24</v>
      </c>
      <c r="N945" t="s">
        <v>20</v>
      </c>
      <c r="O945">
        <v>1072.67</v>
      </c>
      <c r="P945" t="s">
        <v>20</v>
      </c>
      <c r="Q945" t="s">
        <v>20</v>
      </c>
      <c r="R945">
        <v>1072.67</v>
      </c>
      <c r="S945" s="1">
        <v>44622</v>
      </c>
      <c r="U945" s="7">
        <f t="shared" si="1"/>
        <v>675.57999999999993</v>
      </c>
      <c r="V945" s="7">
        <f>U945*Pivot!$J$4</f>
        <v>214.33574451393275</v>
      </c>
      <c r="W945" s="7">
        <f>(U945-V945)*Pivot!$J$4</f>
        <v>146.3351947991072</v>
      </c>
      <c r="X945" s="7">
        <f>(V945-W945)*Pivot!$J$4</f>
        <v>21.573978582083299</v>
      </c>
      <c r="Y945" s="7">
        <v>7.85</v>
      </c>
      <c r="Z945" s="9">
        <f t="shared" si="3"/>
        <v>390.09491789512333</v>
      </c>
    </row>
    <row r="946" spans="1:26" x14ac:dyDescent="0.3">
      <c r="A946">
        <v>8818008770</v>
      </c>
      <c r="B946" t="s">
        <v>19</v>
      </c>
      <c r="C946" t="s">
        <v>20</v>
      </c>
      <c r="D946" t="s">
        <v>21</v>
      </c>
      <c r="E946" t="s">
        <v>22</v>
      </c>
      <c r="F946">
        <v>2</v>
      </c>
      <c r="G946" t="s">
        <v>23</v>
      </c>
      <c r="H946" t="s">
        <v>20</v>
      </c>
      <c r="I946">
        <v>1787.37</v>
      </c>
      <c r="J946" t="s">
        <v>20</v>
      </c>
      <c r="K946" t="s">
        <v>20</v>
      </c>
      <c r="L946">
        <v>1787.37</v>
      </c>
      <c r="N946" t="s">
        <v>20</v>
      </c>
      <c r="O946">
        <v>1072.67</v>
      </c>
      <c r="P946" t="s">
        <v>20</v>
      </c>
      <c r="Q946" t="s">
        <v>20</v>
      </c>
      <c r="R946">
        <v>1072.67</v>
      </c>
      <c r="S946" s="1">
        <v>44622</v>
      </c>
      <c r="U946" s="7">
        <f t="shared" si="1"/>
        <v>714.69999999999982</v>
      </c>
      <c r="V946" s="7">
        <f>U946*Pivot!$J$4</f>
        <v>226.74702715312432</v>
      </c>
      <c r="W946" s="7">
        <f>(U946-V946)*Pivot!$J$4</f>
        <v>154.80885124326042</v>
      </c>
      <c r="X946" s="7">
        <f>(V946-W946)*Pivot!$J$4</f>
        <v>22.823237059437734</v>
      </c>
      <c r="Y946" s="7">
        <v>7.85</v>
      </c>
      <c r="Z946" s="9">
        <f t="shared" si="3"/>
        <v>412.22911545582252</v>
      </c>
    </row>
    <row r="947" spans="1:26" x14ac:dyDescent="0.3">
      <c r="A947">
        <v>574057813</v>
      </c>
      <c r="B947" t="s">
        <v>19</v>
      </c>
      <c r="C947" t="s">
        <v>20</v>
      </c>
      <c r="D947" t="s">
        <v>21</v>
      </c>
      <c r="E947" t="s">
        <v>22</v>
      </c>
      <c r="F947">
        <v>2</v>
      </c>
      <c r="G947" t="s">
        <v>23</v>
      </c>
      <c r="H947" t="s">
        <v>20</v>
      </c>
      <c r="I947">
        <v>1790.62</v>
      </c>
      <c r="J947" t="s">
        <v>20</v>
      </c>
      <c r="K947" t="s">
        <v>20</v>
      </c>
      <c r="L947">
        <v>1790.62</v>
      </c>
      <c r="N947" t="s">
        <v>20</v>
      </c>
      <c r="O947">
        <v>1072.67</v>
      </c>
      <c r="P947" t="s">
        <v>20</v>
      </c>
      <c r="Q947" t="s">
        <v>20</v>
      </c>
      <c r="R947">
        <v>1072.67</v>
      </c>
      <c r="S947" s="1">
        <v>44622</v>
      </c>
      <c r="U947" s="7">
        <f t="shared" si="1"/>
        <v>717.94999999999982</v>
      </c>
      <c r="V947" s="7">
        <f>U947*Pivot!$J$4</f>
        <v>227.77812808812871</v>
      </c>
      <c r="W947" s="7">
        <f>(U947-V947)*Pivot!$J$4</f>
        <v>155.51282321267502</v>
      </c>
      <c r="X947" s="7">
        <f>(V947-W947)*Pivot!$J$4</f>
        <v>22.927022592449013</v>
      </c>
      <c r="Y947" s="7">
        <v>7.85</v>
      </c>
      <c r="Z947" s="9">
        <f t="shared" si="3"/>
        <v>414.06797389325277</v>
      </c>
    </row>
    <row r="948" spans="1:26" x14ac:dyDescent="0.3">
      <c r="A948">
        <v>9932450000</v>
      </c>
      <c r="B948" t="s">
        <v>19</v>
      </c>
      <c r="C948" t="s">
        <v>20</v>
      </c>
      <c r="D948" t="s">
        <v>21</v>
      </c>
      <c r="E948" t="s">
        <v>22</v>
      </c>
      <c r="F948">
        <v>2</v>
      </c>
      <c r="G948" t="s">
        <v>23</v>
      </c>
      <c r="H948" t="s">
        <v>20</v>
      </c>
      <c r="I948">
        <v>1813.54</v>
      </c>
      <c r="J948" t="s">
        <v>20</v>
      </c>
      <c r="K948" t="s">
        <v>20</v>
      </c>
      <c r="L948">
        <v>1813.54</v>
      </c>
      <c r="M948" t="s">
        <v>24</v>
      </c>
      <c r="N948" t="s">
        <v>20</v>
      </c>
      <c r="O948">
        <v>1072.67</v>
      </c>
      <c r="P948" t="s">
        <v>20</v>
      </c>
      <c r="Q948" t="s">
        <v>20</v>
      </c>
      <c r="R948">
        <v>1072.67</v>
      </c>
      <c r="S948" s="1">
        <v>44622</v>
      </c>
      <c r="U948" s="7">
        <f t="shared" si="1"/>
        <v>740.86999999999989</v>
      </c>
      <c r="V948" s="7">
        <f>U948*Pivot!$J$4</f>
        <v>235.04976914360603</v>
      </c>
      <c r="W948" s="7">
        <f>(U948-V948)*Pivot!$J$4</f>
        <v>160.47745014774645</v>
      </c>
      <c r="X948" s="7">
        <f>(V948-W948)*Pivot!$J$4</f>
        <v>23.658950105254824</v>
      </c>
      <c r="Y948" s="7">
        <v>7.85</v>
      </c>
      <c r="Z948" s="9">
        <f t="shared" si="3"/>
        <v>427.03616939660731</v>
      </c>
    </row>
    <row r="949" spans="1:26" x14ac:dyDescent="0.3">
      <c r="A949">
        <v>1900301082</v>
      </c>
      <c r="B949" t="s">
        <v>19</v>
      </c>
      <c r="C949" t="s">
        <v>20</v>
      </c>
      <c r="D949" t="s">
        <v>21</v>
      </c>
      <c r="E949" t="s">
        <v>22</v>
      </c>
      <c r="F949">
        <v>2</v>
      </c>
      <c r="G949" t="s">
        <v>23</v>
      </c>
      <c r="H949" t="s">
        <v>20</v>
      </c>
      <c r="I949">
        <v>1827.91</v>
      </c>
      <c r="J949" t="s">
        <v>20</v>
      </c>
      <c r="K949" t="s">
        <v>20</v>
      </c>
      <c r="L949">
        <v>1827.91</v>
      </c>
      <c r="N949" t="s">
        <v>20</v>
      </c>
      <c r="O949">
        <v>1072.67</v>
      </c>
      <c r="P949" t="s">
        <v>20</v>
      </c>
      <c r="Q949" t="s">
        <v>20</v>
      </c>
      <c r="R949">
        <v>1072.67</v>
      </c>
      <c r="S949" s="1">
        <v>44622</v>
      </c>
      <c r="U949" s="7">
        <f t="shared" si="1"/>
        <v>755.24</v>
      </c>
      <c r="V949" s="7">
        <f>U949*Pivot!$J$4</f>
        <v>239.60882158545635</v>
      </c>
      <c r="W949" s="7">
        <f>(U949-V949)*Pivot!$J$4</f>
        <v>163.59008928635799</v>
      </c>
      <c r="X949" s="7">
        <f>(V949-W949)*Pivot!$J$4</f>
        <v>24.117841831215543</v>
      </c>
      <c r="Y949" s="7">
        <v>7.85</v>
      </c>
      <c r="Z949" s="9">
        <f t="shared" si="3"/>
        <v>435.16675270302994</v>
      </c>
    </row>
    <row r="950" spans="1:26" x14ac:dyDescent="0.3">
      <c r="A950">
        <v>3078649543</v>
      </c>
      <c r="B950" t="s">
        <v>19</v>
      </c>
      <c r="C950" t="s">
        <v>20</v>
      </c>
      <c r="D950" t="s">
        <v>21</v>
      </c>
      <c r="E950" t="s">
        <v>22</v>
      </c>
      <c r="F950">
        <v>2</v>
      </c>
      <c r="G950" t="s">
        <v>23</v>
      </c>
      <c r="H950" t="s">
        <v>20</v>
      </c>
      <c r="I950">
        <v>1857</v>
      </c>
      <c r="J950" t="s">
        <v>20</v>
      </c>
      <c r="K950" t="s">
        <v>20</v>
      </c>
      <c r="L950">
        <v>1857</v>
      </c>
      <c r="N950" t="s">
        <v>20</v>
      </c>
      <c r="O950">
        <v>1072.67</v>
      </c>
      <c r="P950" t="s">
        <v>20</v>
      </c>
      <c r="Q950" t="s">
        <v>20</v>
      </c>
      <c r="R950">
        <v>1072.67</v>
      </c>
      <c r="S950" s="1">
        <v>44622</v>
      </c>
      <c r="U950" s="7">
        <f t="shared" si="1"/>
        <v>784.32999999999993</v>
      </c>
      <c r="V950" s="7">
        <f>U950*Pivot!$J$4</f>
        <v>248.8379681083112</v>
      </c>
      <c r="W950" s="7">
        <f>(U950-V950)*Pivot!$J$4</f>
        <v>169.89117992951796</v>
      </c>
      <c r="X950" s="7">
        <f>(V950-W950)*Pivot!$J$4</f>
        <v>25.046802186692023</v>
      </c>
      <c r="Y950" s="7">
        <v>7.85</v>
      </c>
      <c r="Z950" s="9">
        <f t="shared" si="3"/>
        <v>451.62595022452126</v>
      </c>
    </row>
    <row r="951" spans="1:26" x14ac:dyDescent="0.3">
      <c r="A951">
        <v>4661808753</v>
      </c>
      <c r="B951" t="s">
        <v>19</v>
      </c>
      <c r="C951" t="s">
        <v>20</v>
      </c>
      <c r="D951" t="s">
        <v>21</v>
      </c>
      <c r="E951" t="s">
        <v>22</v>
      </c>
      <c r="F951">
        <v>2</v>
      </c>
      <c r="G951" t="s">
        <v>23</v>
      </c>
      <c r="H951" t="s">
        <v>20</v>
      </c>
      <c r="I951">
        <v>1933.33</v>
      </c>
      <c r="J951" t="s">
        <v>20</v>
      </c>
      <c r="K951" t="s">
        <v>20</v>
      </c>
      <c r="L951">
        <v>1933.33</v>
      </c>
      <c r="M951" t="s">
        <v>24</v>
      </c>
      <c r="N951" t="s">
        <v>20</v>
      </c>
      <c r="O951">
        <v>1072.67</v>
      </c>
      <c r="P951" t="s">
        <v>20</v>
      </c>
      <c r="Q951" t="s">
        <v>20</v>
      </c>
      <c r="R951">
        <v>1072.67</v>
      </c>
      <c r="S951" s="1">
        <v>44622</v>
      </c>
      <c r="U951" s="7">
        <f t="shared" si="1"/>
        <v>860.65999999999985</v>
      </c>
      <c r="V951" s="7">
        <f>U951*Pivot!$J$4</f>
        <v>273.05456329873789</v>
      </c>
      <c r="W951" s="7">
        <f>(U951-V951)*Pivot!$J$4</f>
        <v>186.42477390656856</v>
      </c>
      <c r="X951" s="7">
        <f>(V951-W951)*Pivot!$J$4</f>
        <v>27.484325182000369</v>
      </c>
      <c r="Y951" s="7">
        <v>7.85</v>
      </c>
      <c r="Z951" s="9">
        <f t="shared" si="3"/>
        <v>494.81366238730686</v>
      </c>
    </row>
    <row r="952" spans="1:26" x14ac:dyDescent="0.3">
      <c r="A952">
        <v>1722935139</v>
      </c>
      <c r="B952" t="s">
        <v>19</v>
      </c>
      <c r="C952" t="s">
        <v>20</v>
      </c>
      <c r="D952" t="s">
        <v>21</v>
      </c>
      <c r="E952" t="s">
        <v>22</v>
      </c>
      <c r="F952">
        <v>2</v>
      </c>
      <c r="G952" t="s">
        <v>23</v>
      </c>
      <c r="H952" t="s">
        <v>20</v>
      </c>
      <c r="I952">
        <v>1968.85</v>
      </c>
      <c r="J952" t="s">
        <v>20</v>
      </c>
      <c r="K952" t="s">
        <v>20</v>
      </c>
      <c r="L952">
        <v>1968.85</v>
      </c>
      <c r="M952" t="s">
        <v>24</v>
      </c>
      <c r="N952" t="s">
        <v>20</v>
      </c>
      <c r="O952">
        <v>1072.67</v>
      </c>
      <c r="P952" t="s">
        <v>20</v>
      </c>
      <c r="Q952" t="s">
        <v>20</v>
      </c>
      <c r="R952">
        <v>1072.67</v>
      </c>
      <c r="S952" s="1">
        <v>44622</v>
      </c>
      <c r="U952" s="7">
        <f t="shared" si="1"/>
        <v>896.17999999999984</v>
      </c>
      <c r="V952" s="7">
        <f>U952*Pivot!$J$4</f>
        <v>284.32370336377073</v>
      </c>
      <c r="W952" s="7">
        <f>(U952-V952)*Pivot!$J$4</f>
        <v>194.1186460153703</v>
      </c>
      <c r="X952" s="7">
        <f>(V952-W952)*Pivot!$J$4</f>
        <v>28.618621222788434</v>
      </c>
      <c r="Y952" s="7">
        <v>7.85</v>
      </c>
      <c r="Z952" s="9">
        <f t="shared" si="3"/>
        <v>514.91097060192942</v>
      </c>
    </row>
    <row r="953" spans="1:26" x14ac:dyDescent="0.3">
      <c r="A953">
        <v>8667345738</v>
      </c>
      <c r="B953" t="s">
        <v>19</v>
      </c>
      <c r="C953" t="s">
        <v>20</v>
      </c>
      <c r="D953" t="s">
        <v>21</v>
      </c>
      <c r="E953" t="s">
        <v>22</v>
      </c>
      <c r="F953">
        <v>2</v>
      </c>
      <c r="G953" t="s">
        <v>23</v>
      </c>
      <c r="H953" t="s">
        <v>20</v>
      </c>
      <c r="I953">
        <v>2027.97</v>
      </c>
      <c r="J953" t="s">
        <v>20</v>
      </c>
      <c r="K953" t="s">
        <v>20</v>
      </c>
      <c r="L953">
        <v>2027.97</v>
      </c>
      <c r="N953" t="s">
        <v>20</v>
      </c>
      <c r="O953">
        <v>1072.67</v>
      </c>
      <c r="P953" t="s">
        <v>20</v>
      </c>
      <c r="Q953" t="s">
        <v>20</v>
      </c>
      <c r="R953">
        <v>1072.67</v>
      </c>
      <c r="S953" s="1">
        <v>44622</v>
      </c>
      <c r="U953" s="7">
        <f t="shared" si="1"/>
        <v>955.3</v>
      </c>
      <c r="V953" s="7">
        <f>U953*Pivot!$J$4</f>
        <v>303.08022252606645</v>
      </c>
      <c r="W953" s="7">
        <f>(U953-V953)*Pivot!$J$4</f>
        <v>206.924437655921</v>
      </c>
      <c r="X953" s="7">
        <f>(V953-W953)*Pivot!$J$4</f>
        <v>30.50655990328929</v>
      </c>
      <c r="Y953" s="7">
        <v>7.85</v>
      </c>
      <c r="Z953" s="9">
        <f t="shared" si="3"/>
        <v>548.36122008527673</v>
      </c>
    </row>
    <row r="954" spans="1:26" x14ac:dyDescent="0.3">
      <c r="A954">
        <v>2052971427</v>
      </c>
      <c r="B954" t="s">
        <v>19</v>
      </c>
      <c r="C954" t="s">
        <v>20</v>
      </c>
      <c r="D954" t="s">
        <v>21</v>
      </c>
      <c r="E954" t="s">
        <v>22</v>
      </c>
      <c r="F954">
        <v>2</v>
      </c>
      <c r="G954" t="s">
        <v>23</v>
      </c>
      <c r="H954" t="s">
        <v>20</v>
      </c>
      <c r="I954">
        <v>2030.41</v>
      </c>
      <c r="J954" t="s">
        <v>20</v>
      </c>
      <c r="K954" t="s">
        <v>20</v>
      </c>
      <c r="L954">
        <v>2030.41</v>
      </c>
      <c r="N954" t="s">
        <v>20</v>
      </c>
      <c r="O954">
        <v>1072.67</v>
      </c>
      <c r="P954" t="s">
        <v>20</v>
      </c>
      <c r="Q954" t="s">
        <v>20</v>
      </c>
      <c r="R954">
        <v>1072.67</v>
      </c>
      <c r="S954" s="1">
        <v>44622</v>
      </c>
      <c r="U954" s="7">
        <f t="shared" si="1"/>
        <v>957.74</v>
      </c>
      <c r="V954" s="7">
        <f>U954*Pivot!$J$4</f>
        <v>303.85434138188515</v>
      </c>
      <c r="W954" s="7">
        <f>(U954-V954)*Pivot!$J$4</f>
        <v>207.45295814988148</v>
      </c>
      <c r="X954" s="7">
        <f>(V954-W954)*Pivot!$J$4</f>
        <v>30.584478888073154</v>
      </c>
      <c r="Y954" s="7">
        <v>7.85</v>
      </c>
      <c r="Z954" s="9">
        <f t="shared" si="3"/>
        <v>549.74177841983976</v>
      </c>
    </row>
    <row r="955" spans="1:26" x14ac:dyDescent="0.3">
      <c r="A955">
        <v>9044350000</v>
      </c>
      <c r="B955" t="s">
        <v>19</v>
      </c>
      <c r="C955" t="s">
        <v>20</v>
      </c>
      <c r="D955" t="s">
        <v>21</v>
      </c>
      <c r="E955" t="s">
        <v>22</v>
      </c>
      <c r="F955">
        <v>2</v>
      </c>
      <c r="G955" t="s">
        <v>23</v>
      </c>
      <c r="H955" t="s">
        <v>20</v>
      </c>
      <c r="I955">
        <v>2038.62</v>
      </c>
      <c r="J955" t="s">
        <v>20</v>
      </c>
      <c r="K955" t="s">
        <v>20</v>
      </c>
      <c r="L955">
        <v>2038.62</v>
      </c>
      <c r="N955" t="s">
        <v>20</v>
      </c>
      <c r="O955">
        <v>1072.67</v>
      </c>
      <c r="P955" t="s">
        <v>20</v>
      </c>
      <c r="Q955" t="s">
        <v>20</v>
      </c>
      <c r="R955">
        <v>1072.67</v>
      </c>
      <c r="S955" s="1">
        <v>44622</v>
      </c>
      <c r="U955" s="7">
        <f t="shared" si="1"/>
        <v>965.94999999999982</v>
      </c>
      <c r="V955" s="7">
        <f>U955*Pivot!$J$4</f>
        <v>306.45906097461932</v>
      </c>
      <c r="W955" s="7">
        <f>(U955-V955)*Pivot!$J$4</f>
        <v>209.23129964800256</v>
      </c>
      <c r="X955" s="7">
        <f>(V955-W955)*Pivot!$J$4</f>
        <v>30.846657111464761</v>
      </c>
      <c r="Y955" s="7">
        <v>7.85</v>
      </c>
      <c r="Z955" s="9">
        <f t="shared" si="3"/>
        <v>554.38701773408673</v>
      </c>
    </row>
    <row r="956" spans="1:26" x14ac:dyDescent="0.3">
      <c r="A956">
        <v>5790690612</v>
      </c>
      <c r="B956" t="s">
        <v>19</v>
      </c>
      <c r="C956" t="s">
        <v>20</v>
      </c>
      <c r="D956" t="s">
        <v>21</v>
      </c>
      <c r="E956" t="s">
        <v>22</v>
      </c>
      <c r="F956">
        <v>2</v>
      </c>
      <c r="G956" t="s">
        <v>23</v>
      </c>
      <c r="H956" t="s">
        <v>20</v>
      </c>
      <c r="I956">
        <v>2055.9699999999998</v>
      </c>
      <c r="J956" t="s">
        <v>20</v>
      </c>
      <c r="K956" t="s">
        <v>20</v>
      </c>
      <c r="L956">
        <v>2055.9699999999998</v>
      </c>
      <c r="N956" t="s">
        <v>20</v>
      </c>
      <c r="O956">
        <v>1072.67</v>
      </c>
      <c r="P956" t="s">
        <v>20</v>
      </c>
      <c r="Q956" t="s">
        <v>20</v>
      </c>
      <c r="R956">
        <v>1072.67</v>
      </c>
      <c r="S956" s="1">
        <v>44622</v>
      </c>
      <c r="U956" s="7">
        <f t="shared" si="1"/>
        <v>983.29999999999973</v>
      </c>
      <c r="V956" s="7">
        <f>U956*Pivot!$J$4</f>
        <v>311.96355365841208</v>
      </c>
      <c r="W956" s="7">
        <f>(U956-V956)*Pivot!$J$4</f>
        <v>212.98942693087727</v>
      </c>
      <c r="X956" s="7">
        <f>(V956-W956)*Pivot!$J$4</f>
        <v>31.400712187694289</v>
      </c>
      <c r="Y956" s="7">
        <v>7.85</v>
      </c>
      <c r="Z956" s="9">
        <f t="shared" si="3"/>
        <v>564.20369277698364</v>
      </c>
    </row>
    <row r="957" spans="1:26" x14ac:dyDescent="0.3">
      <c r="A957">
        <v>701550000</v>
      </c>
      <c r="B957" t="s">
        <v>19</v>
      </c>
      <c r="C957" t="s">
        <v>20</v>
      </c>
      <c r="D957" t="s">
        <v>21</v>
      </c>
      <c r="E957" t="s">
        <v>22</v>
      </c>
      <c r="F957">
        <v>2</v>
      </c>
      <c r="G957" t="s">
        <v>23</v>
      </c>
      <c r="H957" t="s">
        <v>20</v>
      </c>
      <c r="I957">
        <v>2065.04</v>
      </c>
      <c r="J957" t="s">
        <v>20</v>
      </c>
      <c r="K957" t="s">
        <v>20</v>
      </c>
      <c r="L957">
        <v>2065.04</v>
      </c>
      <c r="N957" t="s">
        <v>20</v>
      </c>
      <c r="O957">
        <v>1072.67</v>
      </c>
      <c r="P957" t="s">
        <v>20</v>
      </c>
      <c r="Q957" t="s">
        <v>20</v>
      </c>
      <c r="R957">
        <v>1072.67</v>
      </c>
      <c r="S957" s="1">
        <v>44622</v>
      </c>
      <c r="U957" s="7">
        <f t="shared" si="1"/>
        <v>992.36999999999989</v>
      </c>
      <c r="V957" s="7">
        <f>U957*Pivot!$J$4</f>
        <v>314.84111842163986</v>
      </c>
      <c r="W957" s="7">
        <f>(U957-V957)*Pivot!$J$4</f>
        <v>214.95405024244351</v>
      </c>
      <c r="X957" s="7">
        <f>(V957-W957)*Pivot!$J$4</f>
        <v>31.690353659821209</v>
      </c>
      <c r="Y957" s="7">
        <v>7.85</v>
      </c>
      <c r="Z957" s="9">
        <f t="shared" si="3"/>
        <v>569.33552232390457</v>
      </c>
    </row>
    <row r="958" spans="1:26" x14ac:dyDescent="0.3">
      <c r="A958">
        <v>1738324239</v>
      </c>
      <c r="B958" t="s">
        <v>19</v>
      </c>
      <c r="C958" t="s">
        <v>20</v>
      </c>
      <c r="D958" t="s">
        <v>21</v>
      </c>
      <c r="E958" t="s">
        <v>22</v>
      </c>
      <c r="F958">
        <v>2</v>
      </c>
      <c r="G958" t="s">
        <v>23</v>
      </c>
      <c r="H958" t="s">
        <v>20</v>
      </c>
      <c r="I958">
        <v>2069.02</v>
      </c>
      <c r="J958" t="s">
        <v>20</v>
      </c>
      <c r="K958" t="s">
        <v>20</v>
      </c>
      <c r="L958">
        <v>2069.02</v>
      </c>
      <c r="N958" t="s">
        <v>20</v>
      </c>
      <c r="O958">
        <v>1072.67</v>
      </c>
      <c r="P958" t="s">
        <v>20</v>
      </c>
      <c r="Q958" t="s">
        <v>20</v>
      </c>
      <c r="R958">
        <v>1072.67</v>
      </c>
      <c r="S958" s="1">
        <v>44622</v>
      </c>
      <c r="U958" s="7">
        <f t="shared" si="1"/>
        <v>996.34999999999991</v>
      </c>
      <c r="V958" s="7">
        <f>U958*Pivot!$J$4</f>
        <v>316.10382048973759</v>
      </c>
      <c r="W958" s="7">
        <f>(U958-V958)*Pivot!$J$4</f>
        <v>215.81614514652659</v>
      </c>
      <c r="X958" s="7">
        <f>(V958-W958)*Pivot!$J$4</f>
        <v>31.817451020247354</v>
      </c>
      <c r="Y958" s="7">
        <v>7.85</v>
      </c>
      <c r="Z958" s="9">
        <f t="shared" ref="Z958:Z989" si="4">SUM(V958:Y958)</f>
        <v>571.58741665651155</v>
      </c>
    </row>
    <row r="959" spans="1:26" x14ac:dyDescent="0.3">
      <c r="A959">
        <v>6744098513</v>
      </c>
      <c r="B959" t="s">
        <v>19</v>
      </c>
      <c r="C959" t="s">
        <v>20</v>
      </c>
      <c r="D959" t="s">
        <v>21</v>
      </c>
      <c r="E959" t="s">
        <v>22</v>
      </c>
      <c r="F959">
        <v>2</v>
      </c>
      <c r="G959" t="s">
        <v>23</v>
      </c>
      <c r="H959" t="s">
        <v>20</v>
      </c>
      <c r="I959">
        <v>2091.79</v>
      </c>
      <c r="J959" t="s">
        <v>20</v>
      </c>
      <c r="K959" t="s">
        <v>20</v>
      </c>
      <c r="L959">
        <v>2091.79</v>
      </c>
      <c r="N959" t="s">
        <v>20</v>
      </c>
      <c r="O959">
        <v>1072.67</v>
      </c>
      <c r="P959" t="s">
        <v>20</v>
      </c>
      <c r="Q959" t="s">
        <v>20</v>
      </c>
      <c r="R959">
        <v>1072.67</v>
      </c>
      <c r="S959" s="1">
        <v>44622</v>
      </c>
      <c r="U959" s="7">
        <f t="shared" ref="U959:U1007" si="5">I959-R959</f>
        <v>1019.1199999999999</v>
      </c>
      <c r="V959" s="7">
        <f>U959*Pivot!$J$4</f>
        <v>323.32787227129154</v>
      </c>
      <c r="W959" s="7">
        <f>(U959-V959)*Pivot!$J$4</f>
        <v>220.74828106762504</v>
      </c>
      <c r="X959" s="7">
        <f>(V959-W959)*Pivot!$J$4</f>
        <v>32.54458843152954</v>
      </c>
      <c r="Y959" s="7">
        <v>7.85</v>
      </c>
      <c r="Z959" s="9">
        <f t="shared" si="4"/>
        <v>584.47074177044612</v>
      </c>
    </row>
    <row r="960" spans="1:26" x14ac:dyDescent="0.3">
      <c r="A960">
        <v>3326350000</v>
      </c>
      <c r="B960" t="s">
        <v>19</v>
      </c>
      <c r="C960" t="s">
        <v>20</v>
      </c>
      <c r="D960" t="s">
        <v>21</v>
      </c>
      <c r="E960" t="s">
        <v>22</v>
      </c>
      <c r="F960">
        <v>2</v>
      </c>
      <c r="G960" t="s">
        <v>23</v>
      </c>
      <c r="H960" t="s">
        <v>20</v>
      </c>
      <c r="I960">
        <v>2096.6</v>
      </c>
      <c r="J960" t="s">
        <v>20</v>
      </c>
      <c r="K960" t="s">
        <v>20</v>
      </c>
      <c r="L960">
        <v>2096.6</v>
      </c>
      <c r="M960" t="s">
        <v>24</v>
      </c>
      <c r="N960" t="s">
        <v>20</v>
      </c>
      <c r="O960">
        <v>1072.67</v>
      </c>
      <c r="P960" t="s">
        <v>20</v>
      </c>
      <c r="Q960" t="s">
        <v>20</v>
      </c>
      <c r="R960">
        <v>1072.67</v>
      </c>
      <c r="S960" s="1">
        <v>44622</v>
      </c>
      <c r="U960" s="7">
        <f t="shared" si="5"/>
        <v>1023.9299999999998</v>
      </c>
      <c r="V960" s="7">
        <f>U960*Pivot!$J$4</f>
        <v>324.85390165509807</v>
      </c>
      <c r="W960" s="7">
        <f>(U960-V960)*Pivot!$J$4</f>
        <v>221.7901595823586</v>
      </c>
      <c r="X960" s="7">
        <f>(V960-W960)*Pivot!$J$4</f>
        <v>32.698191020386268</v>
      </c>
      <c r="Y960" s="7">
        <v>7.85</v>
      </c>
      <c r="Z960" s="9">
        <f t="shared" si="4"/>
        <v>587.19225225784294</v>
      </c>
    </row>
    <row r="961" spans="1:26" x14ac:dyDescent="0.3">
      <c r="A961">
        <v>2285069787</v>
      </c>
      <c r="B961" t="s">
        <v>19</v>
      </c>
      <c r="C961" t="s">
        <v>20</v>
      </c>
      <c r="D961" t="s">
        <v>21</v>
      </c>
      <c r="E961" t="s">
        <v>22</v>
      </c>
      <c r="F961">
        <v>2</v>
      </c>
      <c r="G961" t="s">
        <v>23</v>
      </c>
      <c r="H961" t="s">
        <v>20</v>
      </c>
      <c r="I961">
        <v>2126.4899999999998</v>
      </c>
      <c r="J961" t="s">
        <v>20</v>
      </c>
      <c r="K961" t="s">
        <v>20</v>
      </c>
      <c r="L961">
        <v>2126.4899999999998</v>
      </c>
      <c r="N961" t="s">
        <v>20</v>
      </c>
      <c r="O961">
        <v>1072.67</v>
      </c>
      <c r="P961" t="s">
        <v>20</v>
      </c>
      <c r="Q961" t="s">
        <v>20</v>
      </c>
      <c r="R961">
        <v>1072.67</v>
      </c>
      <c r="S961" s="1">
        <v>44622</v>
      </c>
      <c r="U961" s="7">
        <f t="shared" si="5"/>
        <v>1053.8199999999997</v>
      </c>
      <c r="V961" s="7">
        <f>U961*Pivot!$J$4</f>
        <v>334.33685763887706</v>
      </c>
      <c r="W961" s="7">
        <f>(U961-V961)*Pivot!$J$4</f>
        <v>228.26453563337446</v>
      </c>
      <c r="X961" s="7">
        <f>(V961-W961)*Pivot!$J$4</f>
        <v>33.652698583988595</v>
      </c>
      <c r="Y961" s="7">
        <v>7.85</v>
      </c>
      <c r="Z961" s="9">
        <f t="shared" si="4"/>
        <v>604.10409185624007</v>
      </c>
    </row>
    <row r="962" spans="1:26" x14ac:dyDescent="0.3">
      <c r="A962">
        <v>7062998028</v>
      </c>
      <c r="B962" t="s">
        <v>19</v>
      </c>
      <c r="C962" t="s">
        <v>20</v>
      </c>
      <c r="D962" t="s">
        <v>21</v>
      </c>
      <c r="E962" t="s">
        <v>22</v>
      </c>
      <c r="F962">
        <v>2</v>
      </c>
      <c r="G962" t="s">
        <v>23</v>
      </c>
      <c r="H962" t="s">
        <v>20</v>
      </c>
      <c r="I962">
        <v>2128.63</v>
      </c>
      <c r="J962" t="s">
        <v>20</v>
      </c>
      <c r="K962" t="s">
        <v>20</v>
      </c>
      <c r="L962">
        <v>2128.63</v>
      </c>
      <c r="N962" t="s">
        <v>20</v>
      </c>
      <c r="O962">
        <v>1072.67</v>
      </c>
      <c r="P962" t="s">
        <v>20</v>
      </c>
      <c r="Q962" t="s">
        <v>20</v>
      </c>
      <c r="R962">
        <v>1072.67</v>
      </c>
      <c r="S962" s="1">
        <v>44622</v>
      </c>
      <c r="U962" s="7">
        <f t="shared" si="5"/>
        <v>1055.96</v>
      </c>
      <c r="V962" s="7">
        <f>U962*Pivot!$J$4</f>
        <v>335.01579794684932</v>
      </c>
      <c r="W962" s="7">
        <f>(U962-V962)*Pivot!$J$4</f>
        <v>228.72807409938906</v>
      </c>
      <c r="X962" s="7">
        <f>(V962-W962)*Pivot!$J$4</f>
        <v>33.721037365725273</v>
      </c>
      <c r="Y962" s="7">
        <v>7.85</v>
      </c>
      <c r="Z962" s="9">
        <f t="shared" si="4"/>
        <v>605.31490941196364</v>
      </c>
    </row>
    <row r="963" spans="1:26" x14ac:dyDescent="0.3">
      <c r="A963">
        <v>2490015990</v>
      </c>
      <c r="B963" t="s">
        <v>19</v>
      </c>
      <c r="C963" t="s">
        <v>20</v>
      </c>
      <c r="D963" t="s">
        <v>21</v>
      </c>
      <c r="E963" t="s">
        <v>22</v>
      </c>
      <c r="F963">
        <v>2</v>
      </c>
      <c r="G963" t="s">
        <v>23</v>
      </c>
      <c r="H963" t="s">
        <v>20</v>
      </c>
      <c r="I963">
        <v>2184.35</v>
      </c>
      <c r="J963" t="s">
        <v>20</v>
      </c>
      <c r="K963" t="s">
        <v>20</v>
      </c>
      <c r="L963">
        <v>2184.35</v>
      </c>
      <c r="N963" t="s">
        <v>20</v>
      </c>
      <c r="O963">
        <v>1072.67</v>
      </c>
      <c r="P963" t="s">
        <v>20</v>
      </c>
      <c r="Q963" t="s">
        <v>20</v>
      </c>
      <c r="R963">
        <v>1072.67</v>
      </c>
      <c r="S963" s="1">
        <v>44622</v>
      </c>
      <c r="U963" s="7">
        <f t="shared" si="5"/>
        <v>1111.6799999999998</v>
      </c>
      <c r="V963" s="7">
        <f>U963*Pivot!$J$4</f>
        <v>352.69362690021723</v>
      </c>
      <c r="W963" s="7">
        <f>(U963-V963)*Pivot!$J$4</f>
        <v>240.79740275655212</v>
      </c>
      <c r="X963" s="7">
        <f>(V963-W963)*Pivot!$J$4</f>
        <v>35.500400411691231</v>
      </c>
      <c r="Y963" s="7">
        <v>7.85</v>
      </c>
      <c r="Z963" s="9">
        <f t="shared" si="4"/>
        <v>636.84143006846057</v>
      </c>
    </row>
    <row r="964" spans="1:26" x14ac:dyDescent="0.3">
      <c r="A964">
        <v>9135132615</v>
      </c>
      <c r="B964" t="s">
        <v>19</v>
      </c>
      <c r="C964" t="s">
        <v>20</v>
      </c>
      <c r="D964" t="s">
        <v>21</v>
      </c>
      <c r="E964" t="s">
        <v>22</v>
      </c>
      <c r="F964">
        <v>2</v>
      </c>
      <c r="G964" t="s">
        <v>23</v>
      </c>
      <c r="H964" t="s">
        <v>20</v>
      </c>
      <c r="I964">
        <v>2248.75</v>
      </c>
      <c r="J964" t="s">
        <v>20</v>
      </c>
      <c r="K964" t="s">
        <v>20</v>
      </c>
      <c r="L964">
        <v>2248.75</v>
      </c>
      <c r="N964" t="s">
        <v>20</v>
      </c>
      <c r="O964">
        <v>1072.67</v>
      </c>
      <c r="P964" t="s">
        <v>20</v>
      </c>
      <c r="Q964" t="s">
        <v>20</v>
      </c>
      <c r="R964">
        <v>1072.67</v>
      </c>
      <c r="S964" s="1">
        <v>44622</v>
      </c>
      <c r="U964" s="7">
        <f t="shared" si="5"/>
        <v>1176.08</v>
      </c>
      <c r="V964" s="7">
        <f>U964*Pivot!$J$4</f>
        <v>373.1252885046124</v>
      </c>
      <c r="W964" s="7">
        <f>(U964-V964)*Pivot!$J$4</f>
        <v>254.74687808895169</v>
      </c>
      <c r="X964" s="7">
        <f>(V964-W964)*Pivot!$J$4</f>
        <v>37.556950665822747</v>
      </c>
      <c r="Y964" s="7">
        <v>7.85</v>
      </c>
      <c r="Z964" s="9">
        <f t="shared" si="4"/>
        <v>673.27911725938691</v>
      </c>
    </row>
    <row r="965" spans="1:26" x14ac:dyDescent="0.3">
      <c r="A965">
        <v>146997837</v>
      </c>
      <c r="B965" t="s">
        <v>19</v>
      </c>
      <c r="C965" t="s">
        <v>20</v>
      </c>
      <c r="D965" t="s">
        <v>21</v>
      </c>
      <c r="E965" t="s">
        <v>22</v>
      </c>
      <c r="F965">
        <v>2</v>
      </c>
      <c r="G965" t="s">
        <v>23</v>
      </c>
      <c r="H965" t="s">
        <v>20</v>
      </c>
      <c r="I965">
        <v>2352.56</v>
      </c>
      <c r="J965" t="s">
        <v>20</v>
      </c>
      <c r="K965" t="s">
        <v>20</v>
      </c>
      <c r="L965">
        <v>2352.56</v>
      </c>
      <c r="N965" t="s">
        <v>20</v>
      </c>
      <c r="O965">
        <v>1072.67</v>
      </c>
      <c r="P965" t="s">
        <v>20</v>
      </c>
      <c r="Q965" t="s">
        <v>20</v>
      </c>
      <c r="R965">
        <v>1072.67</v>
      </c>
      <c r="S965" s="1">
        <v>44622</v>
      </c>
      <c r="U965" s="7">
        <f t="shared" si="5"/>
        <v>1279.8899999999999</v>
      </c>
      <c r="V965" s="7">
        <f>U965*Pivot!$J$4</f>
        <v>406.06023867778413</v>
      </c>
      <c r="W965" s="7">
        <f>(U965-V965)*Pivot!$J$4</f>
        <v>277.23282582585227</v>
      </c>
      <c r="X965" s="7">
        <f>(V965-W965)*Pivot!$J$4</f>
        <v>40.87202026025431</v>
      </c>
      <c r="Y965" s="7">
        <v>7.85</v>
      </c>
      <c r="Z965" s="9">
        <f t="shared" si="4"/>
        <v>732.01508476389074</v>
      </c>
    </row>
    <row r="966" spans="1:26" x14ac:dyDescent="0.3">
      <c r="A966">
        <v>6061450000</v>
      </c>
      <c r="B966" t="s">
        <v>19</v>
      </c>
      <c r="C966" t="s">
        <v>20</v>
      </c>
      <c r="D966" t="s">
        <v>21</v>
      </c>
      <c r="E966" t="s">
        <v>22</v>
      </c>
      <c r="F966">
        <v>2</v>
      </c>
      <c r="G966" t="s">
        <v>23</v>
      </c>
      <c r="H966" t="s">
        <v>20</v>
      </c>
      <c r="I966">
        <v>2369.15</v>
      </c>
      <c r="J966" t="s">
        <v>20</v>
      </c>
      <c r="K966" t="s">
        <v>20</v>
      </c>
      <c r="L966">
        <v>2369.15</v>
      </c>
      <c r="N966" t="s">
        <v>20</v>
      </c>
      <c r="O966">
        <v>1072.67</v>
      </c>
      <c r="P966" t="s">
        <v>20</v>
      </c>
      <c r="Q966" t="s">
        <v>20</v>
      </c>
      <c r="R966">
        <v>1072.67</v>
      </c>
      <c r="S966" s="1">
        <v>44622</v>
      </c>
      <c r="U966" s="7">
        <f t="shared" si="5"/>
        <v>1296.48</v>
      </c>
      <c r="V966" s="7">
        <f>U966*Pivot!$J$4</f>
        <v>411.32361237369901</v>
      </c>
      <c r="W966" s="7">
        <f>(U966-V966)*Pivot!$J$4</f>
        <v>280.82633197126398</v>
      </c>
      <c r="X966" s="7">
        <f>(V966-W966)*Pivot!$J$4</f>
        <v>41.401805488764261</v>
      </c>
      <c r="Y966" s="7">
        <v>7.85</v>
      </c>
      <c r="Z966" s="9">
        <f t="shared" si="4"/>
        <v>741.40174983372719</v>
      </c>
    </row>
    <row r="967" spans="1:26" x14ac:dyDescent="0.3">
      <c r="A967">
        <v>3447710142</v>
      </c>
      <c r="B967" t="s">
        <v>19</v>
      </c>
      <c r="C967" t="s">
        <v>20</v>
      </c>
      <c r="D967" t="s">
        <v>21</v>
      </c>
      <c r="E967" t="s">
        <v>22</v>
      </c>
      <c r="F967">
        <v>2</v>
      </c>
      <c r="G967" t="s">
        <v>23</v>
      </c>
      <c r="H967" t="s">
        <v>20</v>
      </c>
      <c r="I967">
        <v>2380.9699999999998</v>
      </c>
      <c r="J967" t="s">
        <v>20</v>
      </c>
      <c r="K967" t="s">
        <v>20</v>
      </c>
      <c r="L967">
        <v>2380.9699999999998</v>
      </c>
      <c r="M967" t="s">
        <v>24</v>
      </c>
      <c r="N967" t="s">
        <v>20</v>
      </c>
      <c r="O967">
        <v>1072.67</v>
      </c>
      <c r="P967" t="s">
        <v>20</v>
      </c>
      <c r="Q967" t="s">
        <v>20</v>
      </c>
      <c r="R967">
        <v>1072.67</v>
      </c>
      <c r="S967" s="1">
        <v>44622</v>
      </c>
      <c r="U967" s="7">
        <f t="shared" si="5"/>
        <v>1308.2999999999997</v>
      </c>
      <c r="V967" s="7">
        <f>U967*Pivot!$J$4</f>
        <v>415.07364715885342</v>
      </c>
      <c r="W967" s="7">
        <f>(U967-V967)*Pivot!$J$4</f>
        <v>283.38662387233478</v>
      </c>
      <c r="X967" s="7">
        <f>(V967-W967)*Pivot!$J$4</f>
        <v>41.779265488823789</v>
      </c>
      <c r="Y967" s="7">
        <v>7.85</v>
      </c>
      <c r="Z967" s="9">
        <f t="shared" si="4"/>
        <v>748.08953652001196</v>
      </c>
    </row>
    <row r="968" spans="1:26" x14ac:dyDescent="0.3">
      <c r="A968">
        <v>8953946352</v>
      </c>
      <c r="B968" t="s">
        <v>19</v>
      </c>
      <c r="C968" t="s">
        <v>20</v>
      </c>
      <c r="D968" t="s">
        <v>21</v>
      </c>
      <c r="E968" t="s">
        <v>22</v>
      </c>
      <c r="F968">
        <v>2</v>
      </c>
      <c r="G968" t="s">
        <v>23</v>
      </c>
      <c r="H968" t="s">
        <v>20</v>
      </c>
      <c r="I968">
        <v>2383.7600000000002</v>
      </c>
      <c r="J968" t="s">
        <v>20</v>
      </c>
      <c r="K968" t="s">
        <v>20</v>
      </c>
      <c r="L968">
        <v>2383.7600000000002</v>
      </c>
      <c r="N968" t="s">
        <v>20</v>
      </c>
      <c r="O968">
        <v>1072.67</v>
      </c>
      <c r="P968" t="s">
        <v>20</v>
      </c>
      <c r="Q968" t="s">
        <v>20</v>
      </c>
      <c r="R968">
        <v>1072.67</v>
      </c>
      <c r="S968" s="1">
        <v>44622</v>
      </c>
      <c r="U968" s="7">
        <f t="shared" si="5"/>
        <v>1311.0900000000001</v>
      </c>
      <c r="V968" s="7">
        <f>U968*Pivot!$J$4</f>
        <v>415.95880765382657</v>
      </c>
      <c r="W968" s="7">
        <f>(U968-V968)*Pivot!$J$4</f>
        <v>283.99095673223229</v>
      </c>
      <c r="X968" s="7">
        <f>(V968-W968)*Pivot!$J$4</f>
        <v>41.868361377162735</v>
      </c>
      <c r="Y968" s="7">
        <v>7.85</v>
      </c>
      <c r="Z968" s="9">
        <f t="shared" si="4"/>
        <v>749.66812576322161</v>
      </c>
    </row>
    <row r="969" spans="1:26" x14ac:dyDescent="0.3">
      <c r="A969">
        <v>8519993531</v>
      </c>
      <c r="B969" t="s">
        <v>19</v>
      </c>
      <c r="C969" t="s">
        <v>20</v>
      </c>
      <c r="D969" t="s">
        <v>21</v>
      </c>
      <c r="E969" t="s">
        <v>22</v>
      </c>
      <c r="F969">
        <v>2</v>
      </c>
      <c r="G969" t="s">
        <v>23</v>
      </c>
      <c r="H969" t="s">
        <v>20</v>
      </c>
      <c r="I969">
        <v>2413.1799999999998</v>
      </c>
      <c r="J969" t="s">
        <v>20</v>
      </c>
      <c r="K969" t="s">
        <v>20</v>
      </c>
      <c r="L969">
        <v>2413.1799999999998</v>
      </c>
      <c r="N969" t="s">
        <v>20</v>
      </c>
      <c r="O969">
        <v>1072.67</v>
      </c>
      <c r="P969" t="s">
        <v>20</v>
      </c>
      <c r="Q969" t="s">
        <v>20</v>
      </c>
      <c r="R969">
        <v>1072.67</v>
      </c>
      <c r="S969" s="1">
        <v>44622</v>
      </c>
      <c r="U969" s="7">
        <f t="shared" si="5"/>
        <v>1340.5099999999998</v>
      </c>
      <c r="V969" s="7">
        <f>U969*Pivot!$J$4</f>
        <v>425.29265057931258</v>
      </c>
      <c r="W969" s="7">
        <f>(U969-V969)*Pivot!$J$4</f>
        <v>290.36352760613278</v>
      </c>
      <c r="X969" s="7">
        <f>(V969-W969)*Pivot!$J$4</f>
        <v>42.807859955991127</v>
      </c>
      <c r="Y969" s="7">
        <v>7.85</v>
      </c>
      <c r="Z969" s="9">
        <f t="shared" si="4"/>
        <v>766.31403814143653</v>
      </c>
    </row>
    <row r="970" spans="1:26" x14ac:dyDescent="0.3">
      <c r="A970">
        <v>7723996496</v>
      </c>
      <c r="B970" t="s">
        <v>19</v>
      </c>
      <c r="C970" t="s">
        <v>20</v>
      </c>
      <c r="D970" t="s">
        <v>21</v>
      </c>
      <c r="E970" t="s">
        <v>22</v>
      </c>
      <c r="F970">
        <v>2</v>
      </c>
      <c r="G970" t="s">
        <v>23</v>
      </c>
      <c r="H970" t="s">
        <v>20</v>
      </c>
      <c r="I970">
        <v>2484.27</v>
      </c>
      <c r="J970" t="s">
        <v>20</v>
      </c>
      <c r="K970" t="s">
        <v>20</v>
      </c>
      <c r="L970">
        <v>2484.27</v>
      </c>
      <c r="N970" t="s">
        <v>20</v>
      </c>
      <c r="O970">
        <v>1072.67</v>
      </c>
      <c r="P970" t="s">
        <v>20</v>
      </c>
      <c r="Q970" t="s">
        <v>20</v>
      </c>
      <c r="R970">
        <v>1072.67</v>
      </c>
      <c r="S970" s="1">
        <v>44622</v>
      </c>
      <c r="U970" s="7">
        <f t="shared" si="5"/>
        <v>1411.6</v>
      </c>
      <c r="V970" s="7">
        <f>U970*Pivot!$J$4</f>
        <v>447.8467938006861</v>
      </c>
      <c r="W970" s="7">
        <f>(U970-V970)*Pivot!$J$4</f>
        <v>305.76210216172728</v>
      </c>
      <c r="X970" s="7">
        <f>(V970-W970)*Pivot!$J$4</f>
        <v>45.078048738075132</v>
      </c>
      <c r="Y970" s="7">
        <v>7.85</v>
      </c>
      <c r="Z970" s="9">
        <f t="shared" si="4"/>
        <v>806.53694470048856</v>
      </c>
    </row>
    <row r="971" spans="1:26" x14ac:dyDescent="0.3">
      <c r="A971">
        <v>6877801631</v>
      </c>
      <c r="B971" t="s">
        <v>19</v>
      </c>
      <c r="C971" t="s">
        <v>20</v>
      </c>
      <c r="D971" t="s">
        <v>21</v>
      </c>
      <c r="E971" t="s">
        <v>22</v>
      </c>
      <c r="F971">
        <v>2</v>
      </c>
      <c r="G971" t="s">
        <v>23</v>
      </c>
      <c r="H971" t="s">
        <v>20</v>
      </c>
      <c r="I971">
        <v>2504.2399999999998</v>
      </c>
      <c r="J971" t="s">
        <v>20</v>
      </c>
      <c r="K971" t="s">
        <v>20</v>
      </c>
      <c r="L971">
        <v>2504.2399999999998</v>
      </c>
      <c r="N971" t="s">
        <v>20</v>
      </c>
      <c r="O971">
        <v>1072.67</v>
      </c>
      <c r="P971" t="s">
        <v>20</v>
      </c>
      <c r="Q971" t="s">
        <v>20</v>
      </c>
      <c r="R971">
        <v>1072.67</v>
      </c>
      <c r="S971" s="1">
        <v>44622</v>
      </c>
      <c r="U971" s="7">
        <f t="shared" si="5"/>
        <v>1431.5699999999997</v>
      </c>
      <c r="V971" s="7">
        <f>U971*Pivot!$J$4</f>
        <v>454.18251246900542</v>
      </c>
      <c r="W971" s="7">
        <f>(U971-V971)*Pivot!$J$4</f>
        <v>310.08773915533004</v>
      </c>
      <c r="X971" s="7">
        <f>(V971-W971)*Pivot!$J$4</f>
        <v>45.715770920916817</v>
      </c>
      <c r="Y971" s="7">
        <v>7.85</v>
      </c>
      <c r="Z971" s="9">
        <f t="shared" si="4"/>
        <v>817.83602254525238</v>
      </c>
    </row>
    <row r="972" spans="1:26" x14ac:dyDescent="0.3">
      <c r="A972">
        <v>6173139786</v>
      </c>
      <c r="B972" t="s">
        <v>19</v>
      </c>
      <c r="C972" t="s">
        <v>20</v>
      </c>
      <c r="D972" t="s">
        <v>21</v>
      </c>
      <c r="E972" t="s">
        <v>22</v>
      </c>
      <c r="F972">
        <v>2</v>
      </c>
      <c r="G972" t="s">
        <v>23</v>
      </c>
      <c r="H972" t="s">
        <v>20</v>
      </c>
      <c r="I972">
        <v>2548.4499999999998</v>
      </c>
      <c r="J972" t="s">
        <v>20</v>
      </c>
      <c r="K972" t="s">
        <v>20</v>
      </c>
      <c r="L972">
        <v>2548.4499999999998</v>
      </c>
      <c r="N972" t="s">
        <v>20</v>
      </c>
      <c r="O972">
        <v>1072.67</v>
      </c>
      <c r="P972" t="s">
        <v>20</v>
      </c>
      <c r="Q972" t="s">
        <v>20</v>
      </c>
      <c r="R972">
        <v>1072.67</v>
      </c>
      <c r="S972" s="1">
        <v>44622</v>
      </c>
      <c r="U972" s="7">
        <f t="shared" si="5"/>
        <v>1475.7799999999997</v>
      </c>
      <c r="V972" s="7">
        <f>U972*Pivot!$J$4</f>
        <v>468.20865780332701</v>
      </c>
      <c r="W972" s="7">
        <f>(U972-V972)*Pivot!$J$4</f>
        <v>319.66392400696645</v>
      </c>
      <c r="X972" s="7">
        <f>(V972-W972)*Pivot!$J$4</f>
        <v>47.127573509972017</v>
      </c>
      <c r="Y972" s="7">
        <v>7.85</v>
      </c>
      <c r="Z972" s="9">
        <f t="shared" si="4"/>
        <v>842.85015532026546</v>
      </c>
    </row>
    <row r="973" spans="1:26" x14ac:dyDescent="0.3">
      <c r="A973">
        <v>8407150000</v>
      </c>
      <c r="B973" t="s">
        <v>19</v>
      </c>
      <c r="C973" t="s">
        <v>20</v>
      </c>
      <c r="D973" t="s">
        <v>21</v>
      </c>
      <c r="E973" t="s">
        <v>22</v>
      </c>
      <c r="F973">
        <v>2</v>
      </c>
      <c r="G973" t="s">
        <v>23</v>
      </c>
      <c r="H973" t="s">
        <v>20</v>
      </c>
      <c r="I973">
        <v>2553.5100000000002</v>
      </c>
      <c r="J973" t="s">
        <v>20</v>
      </c>
      <c r="K973" t="s">
        <v>20</v>
      </c>
      <c r="L973">
        <v>2553.5100000000002</v>
      </c>
      <c r="N973" t="s">
        <v>20</v>
      </c>
      <c r="O973">
        <v>1072.67</v>
      </c>
      <c r="P973" t="s">
        <v>20</v>
      </c>
      <c r="Q973" t="s">
        <v>20</v>
      </c>
      <c r="R973">
        <v>1072.67</v>
      </c>
      <c r="S973" s="1">
        <v>44622</v>
      </c>
      <c r="U973" s="7">
        <f t="shared" si="5"/>
        <v>1480.8400000000001</v>
      </c>
      <c r="V973" s="7">
        <f>U973*Pivot!$J$4</f>
        <v>469.8140026436725</v>
      </c>
      <c r="W973" s="7">
        <f>(U973-V973)*Pivot!$J$4</f>
        <v>320.7599542116551</v>
      </c>
      <c r="X973" s="7">
        <f>(V973-W973)*Pivot!$J$4</f>
        <v>47.289159601368077</v>
      </c>
      <c r="Y973" s="7">
        <v>7.85</v>
      </c>
      <c r="Z973" s="9">
        <f t="shared" si="4"/>
        <v>845.71311645669573</v>
      </c>
    </row>
    <row r="974" spans="1:26" x14ac:dyDescent="0.3">
      <c r="A974">
        <v>8840250000</v>
      </c>
      <c r="B974" t="s">
        <v>19</v>
      </c>
      <c r="C974" t="s">
        <v>20</v>
      </c>
      <c r="D974" t="s">
        <v>21</v>
      </c>
      <c r="E974" t="s">
        <v>22</v>
      </c>
      <c r="F974">
        <v>2</v>
      </c>
      <c r="G974" t="s">
        <v>23</v>
      </c>
      <c r="H974" t="s">
        <v>20</v>
      </c>
      <c r="I974">
        <v>2575.54</v>
      </c>
      <c r="J974" t="s">
        <v>20</v>
      </c>
      <c r="K974" t="s">
        <v>20</v>
      </c>
      <c r="L974">
        <v>2575.54</v>
      </c>
      <c r="N974" t="s">
        <v>20</v>
      </c>
      <c r="O974">
        <v>1072.67</v>
      </c>
      <c r="P974" t="s">
        <v>20</v>
      </c>
      <c r="Q974" t="s">
        <v>20</v>
      </c>
      <c r="R974">
        <v>1072.67</v>
      </c>
      <c r="S974" s="1">
        <v>44622</v>
      </c>
      <c r="U974" s="7">
        <f t="shared" si="5"/>
        <v>1502.87</v>
      </c>
      <c r="V974" s="7">
        <f>U974*Pivot!$J$4</f>
        <v>476.80328067387154</v>
      </c>
      <c r="W974" s="7">
        <f>(U974-V974)*Pivot!$J$4</f>
        <v>325.53180113048671</v>
      </c>
      <c r="X974" s="7">
        <f>(V974-W974)*Pivot!$J$4</f>
        <v>47.992665845133871</v>
      </c>
      <c r="Y974" s="7">
        <v>7.85</v>
      </c>
      <c r="Z974" s="9">
        <f t="shared" si="4"/>
        <v>858.17774764949206</v>
      </c>
    </row>
    <row r="975" spans="1:26" x14ac:dyDescent="0.3">
      <c r="A975">
        <v>3803450000</v>
      </c>
      <c r="B975" t="s">
        <v>19</v>
      </c>
      <c r="C975" t="s">
        <v>20</v>
      </c>
      <c r="D975" t="s">
        <v>21</v>
      </c>
      <c r="E975" t="s">
        <v>22</v>
      </c>
      <c r="F975">
        <v>2</v>
      </c>
      <c r="G975" t="s">
        <v>23</v>
      </c>
      <c r="H975" t="s">
        <v>20</v>
      </c>
      <c r="I975">
        <v>2604.0700000000002</v>
      </c>
      <c r="J975" t="s">
        <v>20</v>
      </c>
      <c r="K975" t="s">
        <v>20</v>
      </c>
      <c r="L975">
        <v>2604.0700000000002</v>
      </c>
      <c r="N975" t="s">
        <v>20</v>
      </c>
      <c r="O975">
        <v>1072.67</v>
      </c>
      <c r="P975" t="s">
        <v>20</v>
      </c>
      <c r="Q975" t="s">
        <v>20</v>
      </c>
      <c r="R975">
        <v>1072.67</v>
      </c>
      <c r="S975" s="1">
        <v>44622</v>
      </c>
      <c r="U975" s="7">
        <f t="shared" si="5"/>
        <v>1531.4</v>
      </c>
      <c r="V975" s="7">
        <f>U975*Pivot!$J$4</f>
        <v>485.85476057407959</v>
      </c>
      <c r="W975" s="7">
        <f>(U975-V975)*Pivot!$J$4</f>
        <v>331.71159198814763</v>
      </c>
      <c r="X975" s="7">
        <f>(V975-W975)*Pivot!$J$4</f>
        <v>48.90374315492226</v>
      </c>
      <c r="Y975" s="7">
        <v>7.85</v>
      </c>
      <c r="Z975" s="9">
        <f t="shared" si="4"/>
        <v>874.32009571714946</v>
      </c>
    </row>
    <row r="976" spans="1:26" x14ac:dyDescent="0.3">
      <c r="A976">
        <v>1459450000</v>
      </c>
      <c r="B976" t="s">
        <v>19</v>
      </c>
      <c r="C976" t="s">
        <v>20</v>
      </c>
      <c r="D976" t="s">
        <v>21</v>
      </c>
      <c r="E976" t="s">
        <v>22</v>
      </c>
      <c r="F976">
        <v>2</v>
      </c>
      <c r="G976" t="s">
        <v>23</v>
      </c>
      <c r="H976" t="s">
        <v>20</v>
      </c>
      <c r="I976">
        <v>2731.12</v>
      </c>
      <c r="J976" t="s">
        <v>20</v>
      </c>
      <c r="K976" t="s">
        <v>20</v>
      </c>
      <c r="L976">
        <v>2731.12</v>
      </c>
      <c r="M976" t="s">
        <v>24</v>
      </c>
      <c r="N976" t="s">
        <v>20</v>
      </c>
      <c r="O976">
        <v>1072.67</v>
      </c>
      <c r="P976" t="s">
        <v>20</v>
      </c>
      <c r="Q976" t="s">
        <v>20</v>
      </c>
      <c r="R976">
        <v>1072.67</v>
      </c>
      <c r="S976" s="1">
        <v>44622</v>
      </c>
      <c r="U976" s="7">
        <f t="shared" si="5"/>
        <v>1658.4499999999998</v>
      </c>
      <c r="V976" s="7">
        <f>U976*Pivot!$J$4</f>
        <v>526.16287558709814</v>
      </c>
      <c r="W976" s="7">
        <f>(U976-V976)*Pivot!$J$4</f>
        <v>359.23148082326196</v>
      </c>
      <c r="X976" s="7">
        <f>(V976-W976)*Pivot!$J$4</f>
        <v>52.960959145409944</v>
      </c>
      <c r="Y976" s="7">
        <v>7.85</v>
      </c>
      <c r="Z976" s="9">
        <f t="shared" si="4"/>
        <v>946.20531555577008</v>
      </c>
    </row>
    <row r="977" spans="1:26" x14ac:dyDescent="0.3">
      <c r="A977">
        <v>7649247479</v>
      </c>
      <c r="B977" t="s">
        <v>19</v>
      </c>
      <c r="C977" t="s">
        <v>20</v>
      </c>
      <c r="D977" t="s">
        <v>21</v>
      </c>
      <c r="E977" t="s">
        <v>22</v>
      </c>
      <c r="F977">
        <v>2</v>
      </c>
      <c r="G977" t="s">
        <v>23</v>
      </c>
      <c r="H977" t="s">
        <v>20</v>
      </c>
      <c r="I977">
        <v>2784.65</v>
      </c>
      <c r="J977" t="s">
        <v>20</v>
      </c>
      <c r="K977" t="s">
        <v>20</v>
      </c>
      <c r="L977">
        <v>2784.65</v>
      </c>
      <c r="N977" t="s">
        <v>20</v>
      </c>
      <c r="O977">
        <v>1072.67</v>
      </c>
      <c r="P977" t="s">
        <v>20</v>
      </c>
      <c r="Q977" t="s">
        <v>20</v>
      </c>
      <c r="R977">
        <v>1072.67</v>
      </c>
      <c r="S977" s="1">
        <v>44622</v>
      </c>
      <c r="U977" s="7">
        <f t="shared" si="5"/>
        <v>1711.98</v>
      </c>
      <c r="V977" s="7">
        <f>U977*Pivot!$J$4</f>
        <v>543.1459011411863</v>
      </c>
      <c r="W977" s="7">
        <f>(U977-V977)*Pivot!$J$4</f>
        <v>370.82644067641962</v>
      </c>
      <c r="X977" s="7">
        <f>(V977-W977)*Pivot!$J$4</f>
        <v>54.670386709131371</v>
      </c>
      <c r="Y977" s="7">
        <v>7.85</v>
      </c>
      <c r="Z977" s="9">
        <f t="shared" si="4"/>
        <v>976.49272852673721</v>
      </c>
    </row>
    <row r="978" spans="1:26" x14ac:dyDescent="0.3">
      <c r="A978">
        <v>7244236636</v>
      </c>
      <c r="B978" t="s">
        <v>19</v>
      </c>
      <c r="C978" t="s">
        <v>20</v>
      </c>
      <c r="D978" t="s">
        <v>21</v>
      </c>
      <c r="E978" t="s">
        <v>22</v>
      </c>
      <c r="F978">
        <v>2</v>
      </c>
      <c r="G978" t="s">
        <v>23</v>
      </c>
      <c r="H978" t="s">
        <v>20</v>
      </c>
      <c r="I978">
        <v>2804.15</v>
      </c>
      <c r="J978" t="s">
        <v>20</v>
      </c>
      <c r="K978" t="s">
        <v>20</v>
      </c>
      <c r="L978">
        <v>2804.15</v>
      </c>
      <c r="N978" t="s">
        <v>20</v>
      </c>
      <c r="O978">
        <v>1072.67</v>
      </c>
      <c r="P978" t="s">
        <v>20</v>
      </c>
      <c r="Q978" t="s">
        <v>20</v>
      </c>
      <c r="R978">
        <v>1072.67</v>
      </c>
      <c r="S978" s="1">
        <v>44622</v>
      </c>
      <c r="U978" s="7">
        <f t="shared" si="5"/>
        <v>1731.48</v>
      </c>
      <c r="V978" s="7">
        <f>U978*Pivot!$J$4</f>
        <v>549.3325067512128</v>
      </c>
      <c r="W978" s="7">
        <f>(U978-V978)*Pivot!$J$4</f>
        <v>375.05027249290703</v>
      </c>
      <c r="X978" s="7">
        <f>(V978-W978)*Pivot!$J$4</f>
        <v>55.293099907199164</v>
      </c>
      <c r="Y978" s="7">
        <v>7.85</v>
      </c>
      <c r="Z978" s="9">
        <f t="shared" si="4"/>
        <v>987.52587915131892</v>
      </c>
    </row>
    <row r="979" spans="1:26" x14ac:dyDescent="0.3">
      <c r="A979">
        <v>1609493661</v>
      </c>
      <c r="B979" t="s">
        <v>19</v>
      </c>
      <c r="C979" t="s">
        <v>20</v>
      </c>
      <c r="D979" t="s">
        <v>21</v>
      </c>
      <c r="E979" t="s">
        <v>22</v>
      </c>
      <c r="F979">
        <v>2</v>
      </c>
      <c r="G979" t="s">
        <v>23</v>
      </c>
      <c r="H979" t="s">
        <v>20</v>
      </c>
      <c r="I979">
        <v>2804.42</v>
      </c>
      <c r="J979" t="s">
        <v>20</v>
      </c>
      <c r="K979" t="s">
        <v>20</v>
      </c>
      <c r="L979">
        <v>2804.42</v>
      </c>
      <c r="N979" t="s">
        <v>20</v>
      </c>
      <c r="O979">
        <v>1072.67</v>
      </c>
      <c r="P979" t="s">
        <v>20</v>
      </c>
      <c r="Q979" t="s">
        <v>20</v>
      </c>
      <c r="R979">
        <v>1072.67</v>
      </c>
      <c r="S979" s="1">
        <v>44622</v>
      </c>
      <c r="U979" s="7">
        <f t="shared" si="5"/>
        <v>1731.75</v>
      </c>
      <c r="V979" s="7">
        <f>U979*Pivot!$J$4</f>
        <v>549.41816744427467</v>
      </c>
      <c r="W979" s="7">
        <f>(U979-V979)*Pivot!$J$4</f>
        <v>375.1087563180584</v>
      </c>
      <c r="X979" s="7">
        <f>(V979-W979)*Pivot!$J$4</f>
        <v>55.301722089941627</v>
      </c>
      <c r="Y979" s="7">
        <v>7.85</v>
      </c>
      <c r="Z979" s="9">
        <f t="shared" si="4"/>
        <v>987.67864585227483</v>
      </c>
    </row>
    <row r="980" spans="1:26" x14ac:dyDescent="0.3">
      <c r="A980">
        <v>4232754402</v>
      </c>
      <c r="B980" t="s">
        <v>19</v>
      </c>
      <c r="C980" t="s">
        <v>20</v>
      </c>
      <c r="D980" t="s">
        <v>21</v>
      </c>
      <c r="E980" t="s">
        <v>22</v>
      </c>
      <c r="F980">
        <v>2</v>
      </c>
      <c r="G980" t="s">
        <v>23</v>
      </c>
      <c r="H980" t="s">
        <v>20</v>
      </c>
      <c r="I980">
        <v>2858.16</v>
      </c>
      <c r="J980" t="s">
        <v>20</v>
      </c>
      <c r="K980" t="s">
        <v>20</v>
      </c>
      <c r="L980">
        <v>2858.16</v>
      </c>
      <c r="N980" t="s">
        <v>20</v>
      </c>
      <c r="O980">
        <v>1072.67</v>
      </c>
      <c r="P980" t="s">
        <v>20</v>
      </c>
      <c r="Q980" t="s">
        <v>20</v>
      </c>
      <c r="R980">
        <v>1072.67</v>
      </c>
      <c r="S980" s="1">
        <v>44622</v>
      </c>
      <c r="U980" s="7">
        <f t="shared" si="5"/>
        <v>1785.4899999999998</v>
      </c>
      <c r="V980" s="7">
        <f>U980*Pivot!$J$4</f>
        <v>566.46781798185532</v>
      </c>
      <c r="W980" s="7">
        <f>(U980-V980)*Pivot!$J$4</f>
        <v>386.74920359077817</v>
      </c>
      <c r="X980" s="7">
        <f>(V980-W980)*Pivot!$J$4</f>
        <v>57.017855795796081</v>
      </c>
      <c r="Y980" s="7">
        <v>7.85</v>
      </c>
      <c r="Z980" s="9">
        <f t="shared" si="4"/>
        <v>1018.0848773684296</v>
      </c>
    </row>
    <row r="981" spans="1:26" x14ac:dyDescent="0.3">
      <c r="A981">
        <v>3816250000</v>
      </c>
      <c r="B981" t="s">
        <v>19</v>
      </c>
      <c r="C981" t="s">
        <v>20</v>
      </c>
      <c r="D981" t="s">
        <v>21</v>
      </c>
      <c r="E981" t="s">
        <v>22</v>
      </c>
      <c r="F981">
        <v>2</v>
      </c>
      <c r="G981" t="s">
        <v>23</v>
      </c>
      <c r="H981" t="s">
        <v>20</v>
      </c>
      <c r="I981">
        <v>2858.72</v>
      </c>
      <c r="J981" t="s">
        <v>20</v>
      </c>
      <c r="K981" t="s">
        <v>20</v>
      </c>
      <c r="L981">
        <v>2858.72</v>
      </c>
      <c r="N981" t="s">
        <v>20</v>
      </c>
      <c r="O981">
        <v>1072.67</v>
      </c>
      <c r="P981" t="s">
        <v>20</v>
      </c>
      <c r="Q981" t="s">
        <v>20</v>
      </c>
      <c r="R981">
        <v>1072.67</v>
      </c>
      <c r="S981" s="1">
        <v>44622</v>
      </c>
      <c r="U981" s="7">
        <f t="shared" si="5"/>
        <v>1786.0499999999997</v>
      </c>
      <c r="V981" s="7">
        <f>U981*Pivot!$J$4</f>
        <v>566.64548460450214</v>
      </c>
      <c r="W981" s="7">
        <f>(U981-V981)*Pivot!$J$4</f>
        <v>386.87050337627727</v>
      </c>
      <c r="X981" s="7">
        <f>(V981-W981)*Pivot!$J$4</f>
        <v>57.035738841484161</v>
      </c>
      <c r="Y981" s="7">
        <v>7.85</v>
      </c>
      <c r="Z981" s="9">
        <f t="shared" si="4"/>
        <v>1018.4017268222636</v>
      </c>
    </row>
    <row r="982" spans="1:26" x14ac:dyDescent="0.3">
      <c r="A982">
        <v>7070334561</v>
      </c>
      <c r="B982" t="s">
        <v>19</v>
      </c>
      <c r="C982" t="s">
        <v>20</v>
      </c>
      <c r="D982" t="s">
        <v>21</v>
      </c>
      <c r="E982" t="s">
        <v>22</v>
      </c>
      <c r="F982">
        <v>2</v>
      </c>
      <c r="G982" t="s">
        <v>23</v>
      </c>
      <c r="H982" t="s">
        <v>20</v>
      </c>
      <c r="I982">
        <v>3003.86</v>
      </c>
      <c r="J982" t="s">
        <v>20</v>
      </c>
      <c r="K982" t="s">
        <v>20</v>
      </c>
      <c r="L982">
        <v>3003.86</v>
      </c>
      <c r="N982" t="s">
        <v>20</v>
      </c>
      <c r="O982">
        <v>1072.67</v>
      </c>
      <c r="P982" t="s">
        <v>20</v>
      </c>
      <c r="Q982" t="s">
        <v>20</v>
      </c>
      <c r="R982">
        <v>1072.67</v>
      </c>
      <c r="S982" s="1">
        <v>44622</v>
      </c>
      <c r="U982" s="7">
        <f t="shared" si="5"/>
        <v>1931.19</v>
      </c>
      <c r="V982" s="7">
        <f>U982*Pivot!$J$4</f>
        <v>612.69286605266859</v>
      </c>
      <c r="W982" s="7">
        <f>(U982-V982)*Pivot!$J$4</f>
        <v>418.30880849653306</v>
      </c>
      <c r="X982" s="7">
        <f>(V982-W982)*Pivot!$J$4</f>
        <v>61.67064107571786</v>
      </c>
      <c r="Y982" s="7">
        <v>7.85</v>
      </c>
      <c r="Z982" s="9">
        <f t="shared" si="4"/>
        <v>1100.5223156249194</v>
      </c>
    </row>
    <row r="983" spans="1:26" x14ac:dyDescent="0.3">
      <c r="A983">
        <v>6807913988</v>
      </c>
      <c r="B983" t="s">
        <v>19</v>
      </c>
      <c r="C983" t="s">
        <v>20</v>
      </c>
      <c r="D983" t="s">
        <v>21</v>
      </c>
      <c r="E983" t="s">
        <v>22</v>
      </c>
      <c r="F983">
        <v>2</v>
      </c>
      <c r="G983" t="s">
        <v>23</v>
      </c>
      <c r="H983" t="s">
        <v>20</v>
      </c>
      <c r="I983">
        <v>3021.65</v>
      </c>
      <c r="J983" t="s">
        <v>20</v>
      </c>
      <c r="K983" t="s">
        <v>20</v>
      </c>
      <c r="L983">
        <v>3021.65</v>
      </c>
      <c r="N983" t="s">
        <v>20</v>
      </c>
      <c r="O983">
        <v>1072.67</v>
      </c>
      <c r="P983" t="s">
        <v>20</v>
      </c>
      <c r="Q983" t="s">
        <v>20</v>
      </c>
      <c r="R983">
        <v>1072.67</v>
      </c>
      <c r="S983" s="1">
        <v>44622</v>
      </c>
      <c r="U983" s="7">
        <f t="shared" si="5"/>
        <v>1948.98</v>
      </c>
      <c r="V983" s="7">
        <f>U983*Pivot!$J$4</f>
        <v>618.3369539399697</v>
      </c>
      <c r="W983" s="7">
        <f>(U983-V983)*Pivot!$J$4</f>
        <v>422.16224275372861</v>
      </c>
      <c r="X983" s="7">
        <f>(V983-W983)*Pivot!$J$4</f>
        <v>62.238747116416597</v>
      </c>
      <c r="Y983" s="7">
        <v>7.85</v>
      </c>
      <c r="Z983" s="9">
        <f t="shared" si="4"/>
        <v>1110.5879438101147</v>
      </c>
    </row>
    <row r="984" spans="1:26" x14ac:dyDescent="0.3">
      <c r="A984">
        <v>4431756654</v>
      </c>
      <c r="B984" t="s">
        <v>19</v>
      </c>
      <c r="C984" t="s">
        <v>20</v>
      </c>
      <c r="D984" t="s">
        <v>21</v>
      </c>
      <c r="E984" t="s">
        <v>22</v>
      </c>
      <c r="F984">
        <v>2</v>
      </c>
      <c r="G984" t="s">
        <v>23</v>
      </c>
      <c r="H984" t="s">
        <v>20</v>
      </c>
      <c r="I984">
        <v>3088.55</v>
      </c>
      <c r="J984" t="s">
        <v>20</v>
      </c>
      <c r="K984" t="s">
        <v>20</v>
      </c>
      <c r="L984">
        <v>3088.55</v>
      </c>
      <c r="N984" t="s">
        <v>20</v>
      </c>
      <c r="O984">
        <v>1072.67</v>
      </c>
      <c r="P984" t="s">
        <v>20</v>
      </c>
      <c r="Q984" t="s">
        <v>20</v>
      </c>
      <c r="R984">
        <v>1072.67</v>
      </c>
      <c r="S984" s="1">
        <v>44622</v>
      </c>
      <c r="U984" s="7">
        <f t="shared" si="5"/>
        <v>2015.88</v>
      </c>
      <c r="V984" s="7">
        <f>U984*Pivot!$J$4</f>
        <v>639.56177010975284</v>
      </c>
      <c r="W984" s="7">
        <f>(U984-V984)*Pivot!$J$4</f>
        <v>436.65323498567784</v>
      </c>
      <c r="X984" s="7">
        <f>(V984-W984)*Pivot!$J$4</f>
        <v>64.375132395941407</v>
      </c>
      <c r="Y984" s="7">
        <v>7.85</v>
      </c>
      <c r="Z984" s="9">
        <f t="shared" si="4"/>
        <v>1148.4401374913718</v>
      </c>
    </row>
    <row r="985" spans="1:26" x14ac:dyDescent="0.3">
      <c r="A985">
        <v>2822418168</v>
      </c>
      <c r="B985" t="s">
        <v>19</v>
      </c>
      <c r="C985" t="s">
        <v>20</v>
      </c>
      <c r="D985" t="s">
        <v>21</v>
      </c>
      <c r="E985" t="s">
        <v>22</v>
      </c>
      <c r="F985">
        <v>2</v>
      </c>
      <c r="G985" t="s">
        <v>23</v>
      </c>
      <c r="H985" t="s">
        <v>20</v>
      </c>
      <c r="I985">
        <v>3118.38</v>
      </c>
      <c r="J985" t="s">
        <v>20</v>
      </c>
      <c r="K985" t="s">
        <v>20</v>
      </c>
      <c r="L985">
        <v>3118.38</v>
      </c>
      <c r="N985" t="s">
        <v>20</v>
      </c>
      <c r="O985">
        <v>1072.67</v>
      </c>
      <c r="P985" t="s">
        <v>20</v>
      </c>
      <c r="Q985" t="s">
        <v>20</v>
      </c>
      <c r="R985">
        <v>1072.67</v>
      </c>
      <c r="S985" s="1">
        <v>44622</v>
      </c>
      <c r="U985" s="7">
        <f t="shared" si="5"/>
        <v>2045.71</v>
      </c>
      <c r="V985" s="7">
        <f>U985*Pivot!$J$4</f>
        <v>649.02569038396257</v>
      </c>
      <c r="W985" s="7">
        <f>(U985-V985)*Pivot!$J$4</f>
        <v>443.11461463110447</v>
      </c>
      <c r="X985" s="7">
        <f>(V985-W985)*Pivot!$J$4</f>
        <v>65.327723918934325</v>
      </c>
      <c r="Y985" s="7">
        <v>7.85</v>
      </c>
      <c r="Z985" s="9">
        <f t="shared" si="4"/>
        <v>1165.3180289340012</v>
      </c>
    </row>
    <row r="986" spans="1:26" x14ac:dyDescent="0.3">
      <c r="A986">
        <v>2975731186</v>
      </c>
      <c r="B986" t="s">
        <v>19</v>
      </c>
      <c r="C986" t="s">
        <v>20</v>
      </c>
      <c r="D986" t="s">
        <v>21</v>
      </c>
      <c r="E986" t="s">
        <v>22</v>
      </c>
      <c r="F986">
        <v>2</v>
      </c>
      <c r="G986" t="s">
        <v>23</v>
      </c>
      <c r="H986" t="s">
        <v>20</v>
      </c>
      <c r="I986">
        <v>3209.35</v>
      </c>
      <c r="J986" t="s">
        <v>20</v>
      </c>
      <c r="K986" t="s">
        <v>20</v>
      </c>
      <c r="L986">
        <v>3209.35</v>
      </c>
      <c r="M986" t="s">
        <v>24</v>
      </c>
      <c r="N986" t="s">
        <v>20</v>
      </c>
      <c r="O986">
        <v>1072.67</v>
      </c>
      <c r="P986" t="s">
        <v>20</v>
      </c>
      <c r="Q986" t="s">
        <v>20</v>
      </c>
      <c r="R986">
        <v>1072.67</v>
      </c>
      <c r="S986" s="1">
        <v>44622</v>
      </c>
      <c r="U986" s="7">
        <f t="shared" si="5"/>
        <v>2136.6799999999998</v>
      </c>
      <c r="V986" s="7">
        <f>U986*Pivot!$J$4</f>
        <v>677.88699870930145</v>
      </c>
      <c r="W986" s="7">
        <f>(U986-V986)*Pivot!$J$4</f>
        <v>462.81933157191799</v>
      </c>
      <c r="X986" s="7">
        <f>(V986-W986)*Pivot!$J$4</f>
        <v>68.232760822945849</v>
      </c>
      <c r="Y986" s="7">
        <v>7.85</v>
      </c>
      <c r="Z986" s="9">
        <f t="shared" si="4"/>
        <v>1216.7890911041652</v>
      </c>
    </row>
    <row r="987" spans="1:26" x14ac:dyDescent="0.3">
      <c r="A987">
        <v>4042223069</v>
      </c>
      <c r="B987" t="s">
        <v>19</v>
      </c>
      <c r="C987" t="s">
        <v>20</v>
      </c>
      <c r="D987" t="s">
        <v>21</v>
      </c>
      <c r="E987" t="s">
        <v>22</v>
      </c>
      <c r="F987">
        <v>2</v>
      </c>
      <c r="G987" t="s">
        <v>23</v>
      </c>
      <c r="H987" t="s">
        <v>20</v>
      </c>
      <c r="I987">
        <v>3727.21</v>
      </c>
      <c r="J987" t="s">
        <v>20</v>
      </c>
      <c r="K987" t="s">
        <v>20</v>
      </c>
      <c r="L987">
        <v>3727.21</v>
      </c>
      <c r="N987" t="s">
        <v>20</v>
      </c>
      <c r="O987">
        <v>1072.67</v>
      </c>
      <c r="P987" t="s">
        <v>20</v>
      </c>
      <c r="Q987" t="s">
        <v>20</v>
      </c>
      <c r="R987">
        <v>1072.67</v>
      </c>
      <c r="S987" s="1">
        <v>44622</v>
      </c>
      <c r="U987" s="7">
        <f t="shared" si="5"/>
        <v>2654.54</v>
      </c>
      <c r="V987" s="7">
        <f>U987*Pivot!$J$4</f>
        <v>842.18420800203546</v>
      </c>
      <c r="W987" s="7">
        <f>(U987-V987)*Pivot!$J$4</f>
        <v>574.99130821223537</v>
      </c>
      <c r="X987" s="7">
        <f>(V987-W987)*Pivot!$J$4</f>
        <v>84.770107323016433</v>
      </c>
      <c r="Y987" s="7">
        <v>7.85</v>
      </c>
      <c r="Z987" s="9">
        <f t="shared" si="4"/>
        <v>1509.7956235372872</v>
      </c>
    </row>
    <row r="988" spans="1:26" x14ac:dyDescent="0.3">
      <c r="A988">
        <v>7786683326</v>
      </c>
      <c r="B988" t="s">
        <v>19</v>
      </c>
      <c r="C988" t="s">
        <v>20</v>
      </c>
      <c r="D988" t="s">
        <v>21</v>
      </c>
      <c r="E988" t="s">
        <v>22</v>
      </c>
      <c r="F988">
        <v>2</v>
      </c>
      <c r="G988" t="s">
        <v>23</v>
      </c>
      <c r="H988" t="s">
        <v>20</v>
      </c>
      <c r="I988">
        <v>3742.16</v>
      </c>
      <c r="J988" t="s">
        <v>20</v>
      </c>
      <c r="K988" t="s">
        <v>20</v>
      </c>
      <c r="L988">
        <v>3742.16</v>
      </c>
      <c r="N988" t="s">
        <v>20</v>
      </c>
      <c r="O988">
        <v>1072.67</v>
      </c>
      <c r="P988" t="s">
        <v>20</v>
      </c>
      <c r="Q988" t="s">
        <v>20</v>
      </c>
      <c r="R988">
        <v>1072.67</v>
      </c>
      <c r="S988" s="1">
        <v>44622</v>
      </c>
      <c r="U988" s="7">
        <f t="shared" si="5"/>
        <v>2669.49</v>
      </c>
      <c r="V988" s="7">
        <f>U988*Pivot!$J$4</f>
        <v>846.9272723030557</v>
      </c>
      <c r="W988" s="7">
        <f>(U988-V988)*Pivot!$J$4</f>
        <v>578.22957927154243</v>
      </c>
      <c r="X988" s="7">
        <f>(V988-W988)*Pivot!$J$4</f>
        <v>85.247520774868363</v>
      </c>
      <c r="Y988" s="7">
        <v>7.85</v>
      </c>
      <c r="Z988" s="9">
        <f t="shared" si="4"/>
        <v>1518.2543723494664</v>
      </c>
    </row>
    <row r="989" spans="1:26" x14ac:dyDescent="0.3">
      <c r="A989">
        <v>2192240844</v>
      </c>
      <c r="B989" t="s">
        <v>19</v>
      </c>
      <c r="C989" t="s">
        <v>20</v>
      </c>
      <c r="D989" t="s">
        <v>21</v>
      </c>
      <c r="E989" t="s">
        <v>22</v>
      </c>
      <c r="F989">
        <v>2</v>
      </c>
      <c r="G989" t="s">
        <v>23</v>
      </c>
      <c r="H989" t="s">
        <v>20</v>
      </c>
      <c r="I989">
        <v>3822.63</v>
      </c>
      <c r="J989" t="s">
        <v>20</v>
      </c>
      <c r="K989" t="s">
        <v>20</v>
      </c>
      <c r="L989">
        <v>3822.63</v>
      </c>
      <c r="N989" t="s">
        <v>20</v>
      </c>
      <c r="O989">
        <v>1072.67</v>
      </c>
      <c r="P989" t="s">
        <v>20</v>
      </c>
      <c r="Q989" t="s">
        <v>20</v>
      </c>
      <c r="R989">
        <v>1072.67</v>
      </c>
      <c r="S989" s="1">
        <v>44622</v>
      </c>
      <c r="U989" s="7">
        <f t="shared" si="5"/>
        <v>2749.96</v>
      </c>
      <c r="V989" s="7">
        <f>U989*Pivot!$J$4</f>
        <v>872.45733145376505</v>
      </c>
      <c r="W989" s="7">
        <f>(U989-V989)*Pivot!$J$4</f>
        <v>595.65992523424734</v>
      </c>
      <c r="X989" s="7">
        <f>(V989-W989)*Pivot!$J$4</f>
        <v>87.817250572228033</v>
      </c>
      <c r="Y989" s="7">
        <v>7.85</v>
      </c>
      <c r="Z989" s="9">
        <f t="shared" si="4"/>
        <v>1563.7845072602402</v>
      </c>
    </row>
    <row r="990" spans="1:26" x14ac:dyDescent="0.3">
      <c r="A990">
        <v>7658560047</v>
      </c>
      <c r="B990" t="s">
        <v>19</v>
      </c>
      <c r="C990" t="s">
        <v>20</v>
      </c>
      <c r="D990" t="s">
        <v>21</v>
      </c>
      <c r="E990" t="s">
        <v>22</v>
      </c>
      <c r="F990">
        <v>2</v>
      </c>
      <c r="G990" t="s">
        <v>23</v>
      </c>
      <c r="H990" t="s">
        <v>20</v>
      </c>
      <c r="I990">
        <v>4151.32</v>
      </c>
      <c r="J990" t="s">
        <v>20</v>
      </c>
      <c r="K990" t="s">
        <v>20</v>
      </c>
      <c r="L990">
        <v>4151.32</v>
      </c>
      <c r="N990" t="s">
        <v>20</v>
      </c>
      <c r="O990">
        <v>1072.67</v>
      </c>
      <c r="P990" t="s">
        <v>20</v>
      </c>
      <c r="Q990" t="s">
        <v>20</v>
      </c>
      <c r="R990">
        <v>1072.67</v>
      </c>
      <c r="S990" s="1">
        <v>44622</v>
      </c>
      <c r="U990" s="7">
        <f t="shared" si="5"/>
        <v>3078.6499999999996</v>
      </c>
      <c r="V990" s="7">
        <f>U990*Pivot!$J$4</f>
        <v>976.73812109271898</v>
      </c>
      <c r="W990" s="7">
        <f>(U990-V990)*Pivot!$J$4</f>
        <v>666.85640111944019</v>
      </c>
      <c r="X990" s="7">
        <f>(V990-W990)*Pivot!$J$4</f>
        <v>98.313640370838016</v>
      </c>
      <c r="Y990" s="7">
        <v>7.85</v>
      </c>
      <c r="Z990" s="9">
        <f t="shared" ref="Z990:Z1007" si="6">SUM(V990:Y990)</f>
        <v>1749.7581625829971</v>
      </c>
    </row>
    <row r="991" spans="1:26" x14ac:dyDescent="0.3">
      <c r="A991">
        <v>4359028816</v>
      </c>
      <c r="B991" t="s">
        <v>19</v>
      </c>
      <c r="C991" t="s">
        <v>20</v>
      </c>
      <c r="D991" t="s">
        <v>21</v>
      </c>
      <c r="E991" t="s">
        <v>22</v>
      </c>
      <c r="F991">
        <v>2</v>
      </c>
      <c r="G991" t="s">
        <v>23</v>
      </c>
      <c r="H991" t="s">
        <v>20</v>
      </c>
      <c r="I991">
        <v>4254.46</v>
      </c>
      <c r="J991" t="s">
        <v>20</v>
      </c>
      <c r="K991" t="s">
        <v>20</v>
      </c>
      <c r="L991">
        <v>4254.46</v>
      </c>
      <c r="N991" t="s">
        <v>20</v>
      </c>
      <c r="O991">
        <v>1072.67</v>
      </c>
      <c r="P991" t="s">
        <v>20</v>
      </c>
      <c r="Q991" t="s">
        <v>20</v>
      </c>
      <c r="R991">
        <v>1072.67</v>
      </c>
      <c r="S991" s="1">
        <v>44622</v>
      </c>
      <c r="U991" s="7">
        <f t="shared" si="5"/>
        <v>3181.79</v>
      </c>
      <c r="V991" s="7">
        <f>U991*Pivot!$J$4</f>
        <v>1009.4605058423668</v>
      </c>
      <c r="W991" s="7">
        <f>(U991-V991)*Pivot!$J$4</f>
        <v>689.19722232726144</v>
      </c>
      <c r="X991" s="7">
        <f>(V991-W991)*Pivot!$J$4</f>
        <v>101.60731417846421</v>
      </c>
      <c r="Y991" s="7">
        <v>7.85</v>
      </c>
      <c r="Z991" s="9">
        <f t="shared" si="6"/>
        <v>1808.1150423480922</v>
      </c>
    </row>
    <row r="992" spans="1:26" x14ac:dyDescent="0.3">
      <c r="A992">
        <v>3394898826</v>
      </c>
      <c r="B992" t="s">
        <v>19</v>
      </c>
      <c r="C992" t="s">
        <v>20</v>
      </c>
      <c r="D992" t="s">
        <v>21</v>
      </c>
      <c r="E992" t="s">
        <v>22</v>
      </c>
      <c r="F992">
        <v>2</v>
      </c>
      <c r="G992" t="s">
        <v>23</v>
      </c>
      <c r="H992" t="s">
        <v>20</v>
      </c>
      <c r="I992">
        <v>4427.6400000000003</v>
      </c>
      <c r="J992" t="s">
        <v>20</v>
      </c>
      <c r="K992" t="s">
        <v>20</v>
      </c>
      <c r="L992">
        <v>4427.6400000000003</v>
      </c>
      <c r="N992" t="s">
        <v>20</v>
      </c>
      <c r="O992">
        <v>1072.67</v>
      </c>
      <c r="P992" t="s">
        <v>20</v>
      </c>
      <c r="Q992" t="s">
        <v>20</v>
      </c>
      <c r="R992">
        <v>1072.67</v>
      </c>
      <c r="S992" s="1">
        <v>44622</v>
      </c>
      <c r="U992" s="7">
        <f t="shared" si="5"/>
        <v>3354.9700000000003</v>
      </c>
      <c r="V992" s="7">
        <f>U992*Pivot!$J$4</f>
        <v>1064.4039088959253</v>
      </c>
      <c r="W992" s="7">
        <f>(U992-V992)*Pivot!$J$4</f>
        <v>726.70918099286644</v>
      </c>
      <c r="X992" s="7">
        <f>(V992-W992)*Pivot!$J$4</f>
        <v>107.1376460575092</v>
      </c>
      <c r="Y992" s="7">
        <v>7.85</v>
      </c>
      <c r="Z992" s="9">
        <f t="shared" si="6"/>
        <v>1906.100735946301</v>
      </c>
    </row>
    <row r="993" spans="1:29" x14ac:dyDescent="0.3">
      <c r="A993">
        <v>220739274</v>
      </c>
      <c r="B993" t="s">
        <v>19</v>
      </c>
      <c r="C993" t="s">
        <v>20</v>
      </c>
      <c r="D993" t="s">
        <v>21</v>
      </c>
      <c r="E993" t="s">
        <v>22</v>
      </c>
      <c r="F993">
        <v>2</v>
      </c>
      <c r="G993" t="s">
        <v>23</v>
      </c>
      <c r="H993" t="s">
        <v>20</v>
      </c>
      <c r="I993">
        <v>4641.83</v>
      </c>
      <c r="J993" t="s">
        <v>20</v>
      </c>
      <c r="K993" t="s">
        <v>20</v>
      </c>
      <c r="L993">
        <v>4641.83</v>
      </c>
      <c r="N993" t="s">
        <v>20</v>
      </c>
      <c r="O993">
        <v>1072.67</v>
      </c>
      <c r="P993" t="s">
        <v>20</v>
      </c>
      <c r="Q993" t="s">
        <v>20</v>
      </c>
      <c r="R993">
        <v>1072.67</v>
      </c>
      <c r="S993" s="1">
        <v>44622</v>
      </c>
      <c r="U993" s="7">
        <f t="shared" si="5"/>
        <v>3569.16</v>
      </c>
      <c r="V993" s="7">
        <f>U993*Pivot!$J$4</f>
        <v>1132.3582194401083</v>
      </c>
      <c r="W993" s="7">
        <f>(U993-V993)*Pivot!$J$4</f>
        <v>773.10418287868413</v>
      </c>
      <c r="X993" s="7">
        <f>(V993-W993)*Pivot!$J$4</f>
        <v>113.97759169310589</v>
      </c>
      <c r="Y993" s="7">
        <v>7.85</v>
      </c>
      <c r="Z993" s="9">
        <f t="shared" si="6"/>
        <v>2027.2899940118984</v>
      </c>
    </row>
    <row r="994" spans="1:29" x14ac:dyDescent="0.3">
      <c r="A994">
        <v>3962483373</v>
      </c>
      <c r="B994" t="s">
        <v>19</v>
      </c>
      <c r="C994" t="s">
        <v>20</v>
      </c>
      <c r="D994" t="s">
        <v>21</v>
      </c>
      <c r="E994" t="s">
        <v>22</v>
      </c>
      <c r="F994">
        <v>2</v>
      </c>
      <c r="G994" t="s">
        <v>23</v>
      </c>
      <c r="H994" t="s">
        <v>20</v>
      </c>
      <c r="I994">
        <v>4693.18</v>
      </c>
      <c r="J994" t="s">
        <v>20</v>
      </c>
      <c r="K994" t="s">
        <v>20</v>
      </c>
      <c r="L994">
        <v>4693.18</v>
      </c>
      <c r="M994" t="s">
        <v>24</v>
      </c>
      <c r="N994" t="s">
        <v>20</v>
      </c>
      <c r="O994">
        <v>1072.67</v>
      </c>
      <c r="P994" t="s">
        <v>20</v>
      </c>
      <c r="Q994" t="s">
        <v>20</v>
      </c>
      <c r="R994">
        <v>1072.67</v>
      </c>
      <c r="S994" s="1">
        <v>44622</v>
      </c>
      <c r="U994" s="7">
        <f t="shared" si="5"/>
        <v>3620.51</v>
      </c>
      <c r="V994" s="7">
        <f>U994*Pivot!$J$4</f>
        <v>1148.649614213178</v>
      </c>
      <c r="W994" s="7">
        <f>(U994-V994)*Pivot!$J$4</f>
        <v>784.22693999543446</v>
      </c>
      <c r="X994" s="7">
        <f>(V994-W994)*Pivot!$J$4</f>
        <v>115.61740311468432</v>
      </c>
      <c r="Y994" s="7">
        <v>7.85</v>
      </c>
      <c r="Z994" s="9">
        <f t="shared" si="6"/>
        <v>2056.3439573232968</v>
      </c>
    </row>
    <row r="995" spans="1:29" x14ac:dyDescent="0.3">
      <c r="A995">
        <v>2078661288</v>
      </c>
      <c r="B995" t="s">
        <v>19</v>
      </c>
      <c r="C995" t="s">
        <v>20</v>
      </c>
      <c r="D995" t="s">
        <v>21</v>
      </c>
      <c r="E995" t="s">
        <v>22</v>
      </c>
      <c r="F995">
        <v>2</v>
      </c>
      <c r="G995" t="s">
        <v>23</v>
      </c>
      <c r="H995" t="s">
        <v>20</v>
      </c>
      <c r="I995">
        <v>4853.3599999999997</v>
      </c>
      <c r="J995" t="s">
        <v>20</v>
      </c>
      <c r="K995" t="s">
        <v>20</v>
      </c>
      <c r="L995">
        <v>4853.3599999999997</v>
      </c>
      <c r="N995" t="s">
        <v>20</v>
      </c>
      <c r="O995">
        <v>1072.67</v>
      </c>
      <c r="P995" t="s">
        <v>20</v>
      </c>
      <c r="Q995" t="s">
        <v>20</v>
      </c>
      <c r="R995">
        <v>1072.67</v>
      </c>
      <c r="S995" s="1">
        <v>44622</v>
      </c>
      <c r="U995" s="7">
        <f t="shared" si="5"/>
        <v>3780.6899999999996</v>
      </c>
      <c r="V995" s="7">
        <f>U995*Pivot!$J$4</f>
        <v>1199.4686135267184</v>
      </c>
      <c r="W995" s="7">
        <f>(U995-V995)*Pivot!$J$4</f>
        <v>818.92301078338107</v>
      </c>
      <c r="X995" s="7">
        <f>(V995-W995)*Pivot!$J$4</f>
        <v>120.73259286168404</v>
      </c>
      <c r="Y995" s="7">
        <v>7.85</v>
      </c>
      <c r="Z995" s="9">
        <f t="shared" si="6"/>
        <v>2146.9742171717835</v>
      </c>
    </row>
    <row r="996" spans="1:29" x14ac:dyDescent="0.3">
      <c r="A996">
        <v>7718467184</v>
      </c>
      <c r="B996" t="s">
        <v>19</v>
      </c>
      <c r="C996" t="s">
        <v>20</v>
      </c>
      <c r="D996" t="s">
        <v>21</v>
      </c>
      <c r="E996" t="s">
        <v>22</v>
      </c>
      <c r="F996">
        <v>2</v>
      </c>
      <c r="G996" t="s">
        <v>23</v>
      </c>
      <c r="H996" t="s">
        <v>20</v>
      </c>
      <c r="I996">
        <v>5118.38</v>
      </c>
      <c r="J996" t="s">
        <v>20</v>
      </c>
      <c r="K996" t="s">
        <v>20</v>
      </c>
      <c r="L996">
        <v>5118.38</v>
      </c>
      <c r="N996" t="s">
        <v>20</v>
      </c>
      <c r="O996">
        <v>1072.67</v>
      </c>
      <c r="P996" t="s">
        <v>20</v>
      </c>
      <c r="Q996" t="s">
        <v>20</v>
      </c>
      <c r="R996">
        <v>1072.67</v>
      </c>
      <c r="S996" s="1">
        <v>44622</v>
      </c>
      <c r="U996" s="7">
        <f t="shared" si="5"/>
        <v>4045.71</v>
      </c>
      <c r="V996" s="7">
        <f>U996*Pivot!$J$4</f>
        <v>1283.5493426943708</v>
      </c>
      <c r="W996" s="7">
        <f>(U996-V996)*Pivot!$J$4</f>
        <v>876.32813427084284</v>
      </c>
      <c r="X996" s="7">
        <f>(V996-W996)*Pivot!$J$4</f>
        <v>129.19574423357747</v>
      </c>
      <c r="Y996" s="7">
        <v>7.85</v>
      </c>
      <c r="Z996" s="9">
        <f t="shared" si="6"/>
        <v>2296.923221198791</v>
      </c>
    </row>
    <row r="997" spans="1:29" x14ac:dyDescent="0.3">
      <c r="A997">
        <v>6052725267</v>
      </c>
      <c r="B997" t="s">
        <v>19</v>
      </c>
      <c r="C997" t="s">
        <v>20</v>
      </c>
      <c r="D997" t="s">
        <v>21</v>
      </c>
      <c r="E997" t="s">
        <v>22</v>
      </c>
      <c r="F997">
        <v>2</v>
      </c>
      <c r="G997" t="s">
        <v>23</v>
      </c>
      <c r="H997" t="s">
        <v>20</v>
      </c>
      <c r="I997">
        <v>5324.95</v>
      </c>
      <c r="J997" t="s">
        <v>20</v>
      </c>
      <c r="K997" t="s">
        <v>20</v>
      </c>
      <c r="L997">
        <v>5324.95</v>
      </c>
      <c r="N997" t="s">
        <v>20</v>
      </c>
      <c r="O997">
        <v>1072.67</v>
      </c>
      <c r="P997" t="s">
        <v>20</v>
      </c>
      <c r="Q997" t="s">
        <v>20</v>
      </c>
      <c r="R997">
        <v>1072.67</v>
      </c>
      <c r="S997" s="1">
        <v>44622</v>
      </c>
      <c r="U997" s="7">
        <f t="shared" si="5"/>
        <v>4252.28</v>
      </c>
      <c r="V997" s="7">
        <f>U997*Pivot!$J$4</f>
        <v>1349.0861181232513</v>
      </c>
      <c r="W997" s="7">
        <f>(U997-V997)*Pivot!$J$4</f>
        <v>921.07259264683307</v>
      </c>
      <c r="X997" s="7">
        <f>(V997-W997)*Pivot!$J$4</f>
        <v>135.79235271177541</v>
      </c>
      <c r="Y997" s="7">
        <v>7.85</v>
      </c>
      <c r="Z997" s="9">
        <f t="shared" si="6"/>
        <v>2413.8010634818597</v>
      </c>
    </row>
    <row r="998" spans="1:29" x14ac:dyDescent="0.3">
      <c r="A998">
        <v>8960494640</v>
      </c>
      <c r="B998" t="s">
        <v>19</v>
      </c>
      <c r="C998" t="s">
        <v>20</v>
      </c>
      <c r="D998" t="s">
        <v>21</v>
      </c>
      <c r="E998" t="s">
        <v>22</v>
      </c>
      <c r="F998">
        <v>2</v>
      </c>
      <c r="G998" t="s">
        <v>23</v>
      </c>
      <c r="H998" t="s">
        <v>20</v>
      </c>
      <c r="I998">
        <v>5741.53</v>
      </c>
      <c r="J998" t="s">
        <v>20</v>
      </c>
      <c r="K998" t="s">
        <v>20</v>
      </c>
      <c r="L998">
        <v>5741.53</v>
      </c>
      <c r="N998" t="s">
        <v>20</v>
      </c>
      <c r="O998">
        <v>1072.67</v>
      </c>
      <c r="P998" t="s">
        <v>20</v>
      </c>
      <c r="Q998" t="s">
        <v>20</v>
      </c>
      <c r="R998">
        <v>1072.67</v>
      </c>
      <c r="S998" s="1">
        <v>44622</v>
      </c>
      <c r="U998" s="7">
        <f t="shared" si="5"/>
        <v>4668.8599999999997</v>
      </c>
      <c r="V998" s="7">
        <f>U998*Pivot!$J$4</f>
        <v>1481.2510496629861</v>
      </c>
      <c r="W998" s="7">
        <f>(U998-V998)*Pivot!$J$4</f>
        <v>1011.3066366525942</v>
      </c>
      <c r="X998" s="7">
        <f>(V998-W998)*Pivot!$J$4</f>
        <v>149.0954226631124</v>
      </c>
      <c r="Y998" s="7">
        <v>7.85</v>
      </c>
      <c r="Z998" s="9">
        <f t="shared" si="6"/>
        <v>2649.5031089786926</v>
      </c>
    </row>
    <row r="999" spans="1:29" x14ac:dyDescent="0.3">
      <c r="A999">
        <v>3314320876</v>
      </c>
      <c r="B999" t="s">
        <v>19</v>
      </c>
      <c r="C999" t="s">
        <v>20</v>
      </c>
      <c r="D999" t="s">
        <v>21</v>
      </c>
      <c r="E999" t="s">
        <v>22</v>
      </c>
      <c r="F999">
        <v>2</v>
      </c>
      <c r="G999" t="s">
        <v>23</v>
      </c>
      <c r="H999" t="s">
        <v>20</v>
      </c>
      <c r="I999">
        <v>5842.95</v>
      </c>
      <c r="J999" t="s">
        <v>20</v>
      </c>
      <c r="K999" t="s">
        <v>20</v>
      </c>
      <c r="L999">
        <v>5842.95</v>
      </c>
      <c r="N999" t="s">
        <v>20</v>
      </c>
      <c r="O999">
        <v>1072.67</v>
      </c>
      <c r="P999" t="s">
        <v>20</v>
      </c>
      <c r="Q999" t="s">
        <v>20</v>
      </c>
      <c r="R999">
        <v>1072.67</v>
      </c>
      <c r="S999" s="1">
        <v>44622</v>
      </c>
      <c r="U999" s="7">
        <f t="shared" si="5"/>
        <v>4770.28</v>
      </c>
      <c r="V999" s="7">
        <f>U999*Pivot!$J$4</f>
        <v>1513.4277440716469</v>
      </c>
      <c r="W999" s="7">
        <f>(U999-V999)*Pivot!$J$4</f>
        <v>1033.2748942335254</v>
      </c>
      <c r="X999" s="7">
        <f>(V999-W999)*Pivot!$J$4</f>
        <v>152.3341699732679</v>
      </c>
      <c r="Y999" s="7">
        <v>7.85</v>
      </c>
      <c r="Z999" s="9">
        <f t="shared" si="6"/>
        <v>2706.8868082784402</v>
      </c>
    </row>
    <row r="1000" spans="1:29" x14ac:dyDescent="0.3">
      <c r="A1000">
        <v>978761530</v>
      </c>
      <c r="B1000" t="s">
        <v>19</v>
      </c>
      <c r="C1000" t="s">
        <v>20</v>
      </c>
      <c r="D1000" t="s">
        <v>21</v>
      </c>
      <c r="E1000" t="s">
        <v>22</v>
      </c>
      <c r="F1000">
        <v>2</v>
      </c>
      <c r="G1000" t="s">
        <v>23</v>
      </c>
      <c r="H1000" t="s">
        <v>20</v>
      </c>
      <c r="I1000">
        <v>5945.1</v>
      </c>
      <c r="J1000" t="s">
        <v>20</v>
      </c>
      <c r="K1000" t="s">
        <v>20</v>
      </c>
      <c r="L1000">
        <v>5945.1</v>
      </c>
      <c r="N1000" t="s">
        <v>20</v>
      </c>
      <c r="O1000">
        <v>1072.67</v>
      </c>
      <c r="P1000" t="s">
        <v>20</v>
      </c>
      <c r="Q1000" t="s">
        <v>20</v>
      </c>
      <c r="R1000">
        <v>1072.67</v>
      </c>
      <c r="S1000" s="1">
        <v>44622</v>
      </c>
      <c r="U1000" s="7">
        <f t="shared" si="5"/>
        <v>4872.43</v>
      </c>
      <c r="V1000" s="7">
        <f>U1000*Pivot!$J$4</f>
        <v>1545.8360396134012</v>
      </c>
      <c r="W1000" s="7">
        <f>(U1000-V1000)*Pivot!$J$4</f>
        <v>1055.4012747491252</v>
      </c>
      <c r="X1000" s="7">
        <f>(V1000-W1000)*Pivot!$J$4</f>
        <v>155.59622911083835</v>
      </c>
      <c r="Y1000" s="7">
        <v>7.85</v>
      </c>
      <c r="Z1000" s="9">
        <f t="shared" si="6"/>
        <v>2764.6835434733648</v>
      </c>
    </row>
    <row r="1001" spans="1:29" x14ac:dyDescent="0.3">
      <c r="A1001">
        <v>8554717664</v>
      </c>
      <c r="B1001" t="s">
        <v>19</v>
      </c>
      <c r="C1001" t="s">
        <v>20</v>
      </c>
      <c r="D1001" t="s">
        <v>21</v>
      </c>
      <c r="E1001" t="s">
        <v>22</v>
      </c>
      <c r="F1001">
        <v>2</v>
      </c>
      <c r="G1001" t="s">
        <v>23</v>
      </c>
      <c r="H1001" t="s">
        <v>20</v>
      </c>
      <c r="I1001">
        <v>6303.51</v>
      </c>
      <c r="J1001" t="s">
        <v>20</v>
      </c>
      <c r="K1001" t="s">
        <v>20</v>
      </c>
      <c r="L1001">
        <v>6303.51</v>
      </c>
      <c r="N1001" t="s">
        <v>20</v>
      </c>
      <c r="O1001">
        <v>1072.67</v>
      </c>
      <c r="P1001" t="s">
        <v>20</v>
      </c>
      <c r="Q1001" t="s">
        <v>20</v>
      </c>
      <c r="R1001">
        <v>1072.67</v>
      </c>
      <c r="S1001" s="1">
        <v>44622</v>
      </c>
      <c r="U1001" s="7">
        <f t="shared" si="5"/>
        <v>5230.84</v>
      </c>
      <c r="V1001" s="7">
        <f>U1001*Pivot!$J$4</f>
        <v>1659.5458507256878</v>
      </c>
      <c r="W1001" s="7">
        <f>(U1001-V1001)*Pivot!$J$4</f>
        <v>1133.0353035361643</v>
      </c>
      <c r="X1001" s="7">
        <f>(V1001-W1001)*Pivot!$J$4</f>
        <v>167.041697691324</v>
      </c>
      <c r="Y1001" s="7">
        <v>7.85</v>
      </c>
      <c r="Z1001" s="9">
        <f t="shared" si="6"/>
        <v>2967.4728519531759</v>
      </c>
    </row>
    <row r="1002" spans="1:29" x14ac:dyDescent="0.3">
      <c r="A1002">
        <v>8167252198</v>
      </c>
      <c r="B1002" t="s">
        <v>19</v>
      </c>
      <c r="C1002" t="s">
        <v>20</v>
      </c>
      <c r="D1002" t="s">
        <v>21</v>
      </c>
      <c r="E1002" t="s">
        <v>22</v>
      </c>
      <c r="F1002">
        <v>2</v>
      </c>
      <c r="G1002" t="s">
        <v>23</v>
      </c>
      <c r="H1002" t="s">
        <v>20</v>
      </c>
      <c r="I1002">
        <v>6414.92</v>
      </c>
      <c r="J1002" t="s">
        <v>20</v>
      </c>
      <c r="K1002" t="s">
        <v>20</v>
      </c>
      <c r="L1002">
        <v>6414.92</v>
      </c>
      <c r="N1002" t="s">
        <v>20</v>
      </c>
      <c r="O1002">
        <v>1072.67</v>
      </c>
      <c r="P1002" t="s">
        <v>20</v>
      </c>
      <c r="Q1002" t="s">
        <v>20</v>
      </c>
      <c r="R1002">
        <v>1072.67</v>
      </c>
      <c r="S1002" s="1">
        <v>44622</v>
      </c>
      <c r="U1002" s="7">
        <f t="shared" si="5"/>
        <v>5342.25</v>
      </c>
      <c r="V1002" s="7">
        <f>U1002*Pivot!$J$4</f>
        <v>1694.8919907776392</v>
      </c>
      <c r="W1002" s="7">
        <f>(U1002-V1002)*Pivot!$J$4</f>
        <v>1157.1674626476961</v>
      </c>
      <c r="X1002" s="7">
        <f>(V1002-W1002)*Pivot!$J$4</f>
        <v>170.59946576295116</v>
      </c>
      <c r="Y1002" s="7">
        <v>7.85</v>
      </c>
      <c r="Z1002" s="9">
        <f t="shared" si="6"/>
        <v>3030.5089191882862</v>
      </c>
    </row>
    <row r="1003" spans="1:29" x14ac:dyDescent="0.3">
      <c r="A1003">
        <v>7423650000</v>
      </c>
      <c r="B1003" t="s">
        <v>19</v>
      </c>
      <c r="C1003" t="s">
        <v>20</v>
      </c>
      <c r="D1003" t="s">
        <v>21</v>
      </c>
      <c r="E1003" t="s">
        <v>22</v>
      </c>
      <c r="F1003">
        <v>2</v>
      </c>
      <c r="G1003" t="s">
        <v>23</v>
      </c>
      <c r="H1003" t="s">
        <v>20</v>
      </c>
      <c r="I1003">
        <v>7781.17</v>
      </c>
      <c r="J1003" t="s">
        <v>20</v>
      </c>
      <c r="K1003" t="s">
        <v>20</v>
      </c>
      <c r="L1003">
        <v>7781.17</v>
      </c>
      <c r="N1003" t="s">
        <v>20</v>
      </c>
      <c r="O1003">
        <v>1072.67</v>
      </c>
      <c r="P1003" t="s">
        <v>20</v>
      </c>
      <c r="Q1003" t="s">
        <v>20</v>
      </c>
      <c r="R1003">
        <v>1072.67</v>
      </c>
      <c r="S1003" s="1">
        <v>44622</v>
      </c>
      <c r="U1003" s="7">
        <f t="shared" si="5"/>
        <v>6708.5</v>
      </c>
      <c r="V1003" s="7">
        <f>U1003*Pivot!$J$4</f>
        <v>2128.3509607621868</v>
      </c>
      <c r="W1003" s="7">
        <f>(U1003-V1003)*Pivot!$J$4</f>
        <v>1453.1064482515919</v>
      </c>
      <c r="X1003" s="7">
        <f>(V1003-W1003)*Pivot!$J$4</f>
        <v>214.22930714039188</v>
      </c>
      <c r="Y1003" s="7">
        <v>7.85</v>
      </c>
      <c r="Z1003" s="9">
        <f t="shared" si="6"/>
        <v>3803.5367161541703</v>
      </c>
    </row>
    <row r="1004" spans="1:29" x14ac:dyDescent="0.3">
      <c r="A1004">
        <v>3700745421</v>
      </c>
      <c r="B1004" t="s">
        <v>19</v>
      </c>
      <c r="C1004" t="s">
        <v>20</v>
      </c>
      <c r="D1004" t="s">
        <v>21</v>
      </c>
      <c r="E1004" t="s">
        <v>22</v>
      </c>
      <c r="F1004">
        <v>2</v>
      </c>
      <c r="G1004" t="s">
        <v>23</v>
      </c>
      <c r="H1004" t="s">
        <v>20</v>
      </c>
      <c r="I1004">
        <v>7854.6</v>
      </c>
      <c r="J1004" t="s">
        <v>20</v>
      </c>
      <c r="K1004" t="s">
        <v>20</v>
      </c>
      <c r="L1004">
        <v>7854.6</v>
      </c>
      <c r="M1004" t="s">
        <v>24</v>
      </c>
      <c r="N1004" t="s">
        <v>20</v>
      </c>
      <c r="O1004">
        <v>1072.67</v>
      </c>
      <c r="P1004" t="s">
        <v>20</v>
      </c>
      <c r="Q1004" t="s">
        <v>20</v>
      </c>
      <c r="R1004">
        <v>1072.67</v>
      </c>
      <c r="S1004" s="1">
        <v>44622</v>
      </c>
      <c r="U1004" s="7">
        <f t="shared" si="5"/>
        <v>6781.93</v>
      </c>
      <c r="V1004" s="7">
        <f>U1004*Pivot!$J$4</f>
        <v>2151.6474966567635</v>
      </c>
      <c r="W1004" s="7">
        <f>(U1004-V1004)*Pivot!$J$4</f>
        <v>1469.0118826251651</v>
      </c>
      <c r="X1004" s="7">
        <f>(V1004-W1004)*Pivot!$J$4</f>
        <v>216.57422150624396</v>
      </c>
      <c r="Y1004" s="7">
        <v>7.85</v>
      </c>
      <c r="Z1004" s="9">
        <f t="shared" si="6"/>
        <v>3845.0836007881726</v>
      </c>
    </row>
    <row r="1005" spans="1:29" x14ac:dyDescent="0.3">
      <c r="A1005">
        <v>4216460425</v>
      </c>
      <c r="B1005" t="s">
        <v>19</v>
      </c>
      <c r="C1005" t="s">
        <v>20</v>
      </c>
      <c r="D1005" t="s">
        <v>21</v>
      </c>
      <c r="E1005" t="s">
        <v>22</v>
      </c>
      <c r="F1005">
        <v>2</v>
      </c>
      <c r="G1005" t="s">
        <v>23</v>
      </c>
      <c r="H1005" t="s">
        <v>20</v>
      </c>
      <c r="I1005">
        <v>10299.61</v>
      </c>
      <c r="J1005" t="s">
        <v>20</v>
      </c>
      <c r="K1005" t="s">
        <v>20</v>
      </c>
      <c r="L1005">
        <v>10299.61</v>
      </c>
      <c r="N1005" t="s">
        <v>20</v>
      </c>
      <c r="O1005">
        <v>1072.67</v>
      </c>
      <c r="P1005" t="s">
        <v>20</v>
      </c>
      <c r="Q1005" t="s">
        <v>20</v>
      </c>
      <c r="R1005">
        <v>1072.67</v>
      </c>
      <c r="S1005" s="1">
        <v>44622</v>
      </c>
      <c r="U1005" s="7">
        <f t="shared" si="5"/>
        <v>9226.94</v>
      </c>
      <c r="V1005" s="7">
        <f>U1005*Pivot!$J$4</f>
        <v>2927.3558342244992</v>
      </c>
      <c r="W1005" s="7">
        <f>(U1005-V1005)*Pivot!$J$4</f>
        <v>1998.6175764523434</v>
      </c>
      <c r="X1005" s="7">
        <f>(V1005-W1005)*Pivot!$J$4</f>
        <v>294.65319568099682</v>
      </c>
      <c r="Y1005" s="7">
        <v>7.85</v>
      </c>
      <c r="Z1005" s="9">
        <f t="shared" si="6"/>
        <v>5228.47660635784</v>
      </c>
    </row>
    <row r="1006" spans="1:29" x14ac:dyDescent="0.3">
      <c r="A1006">
        <v>9215615396</v>
      </c>
      <c r="B1006" t="s">
        <v>19</v>
      </c>
      <c r="C1006" t="s">
        <v>20</v>
      </c>
      <c r="D1006" t="s">
        <v>21</v>
      </c>
      <c r="E1006" t="s">
        <v>22</v>
      </c>
      <c r="F1006">
        <v>2</v>
      </c>
      <c r="G1006" t="s">
        <v>23</v>
      </c>
      <c r="H1006" t="s">
        <v>20</v>
      </c>
      <c r="I1006">
        <v>12504.48</v>
      </c>
      <c r="J1006" t="s">
        <v>20</v>
      </c>
      <c r="K1006" t="s">
        <v>20</v>
      </c>
      <c r="L1006">
        <v>12504.48</v>
      </c>
      <c r="N1006" t="s">
        <v>20</v>
      </c>
      <c r="O1006">
        <v>1072.67</v>
      </c>
      <c r="P1006" t="s">
        <v>20</v>
      </c>
      <c r="Q1006" t="s">
        <v>20</v>
      </c>
      <c r="R1006">
        <v>1072.67</v>
      </c>
      <c r="S1006" s="1">
        <v>44622</v>
      </c>
      <c r="U1006" s="7">
        <f t="shared" si="5"/>
        <v>11431.81</v>
      </c>
      <c r="V1006" s="7">
        <f>U1006*Pivot!$J$4</f>
        <v>3626.8769168593235</v>
      </c>
      <c r="W1006" s="7">
        <f>(U1006-V1006)*Pivot!$J$4</f>
        <v>2476.2073229763782</v>
      </c>
      <c r="X1006" s="7">
        <f>(V1006-W1006)*Pivot!$J$4</f>
        <v>365.06353665657031</v>
      </c>
      <c r="Y1006" s="7">
        <v>7.85</v>
      </c>
      <c r="Z1006" s="9">
        <f t="shared" si="6"/>
        <v>6475.9977764922724</v>
      </c>
    </row>
    <row r="1007" spans="1:29" x14ac:dyDescent="0.3">
      <c r="A1007">
        <v>2471991209</v>
      </c>
      <c r="B1007" t="s">
        <v>19</v>
      </c>
      <c r="C1007" t="s">
        <v>20</v>
      </c>
      <c r="D1007" t="s">
        <v>21</v>
      </c>
      <c r="E1007" t="s">
        <v>22</v>
      </c>
      <c r="F1007">
        <v>2</v>
      </c>
      <c r="G1007" t="s">
        <v>23</v>
      </c>
      <c r="H1007" t="s">
        <v>20</v>
      </c>
      <c r="I1007">
        <v>13407.98</v>
      </c>
      <c r="J1007" t="s">
        <v>20</v>
      </c>
      <c r="K1007" t="s">
        <v>20</v>
      </c>
      <c r="L1007">
        <v>13407.98</v>
      </c>
      <c r="N1007" t="s">
        <v>20</v>
      </c>
      <c r="O1007">
        <v>1072.67</v>
      </c>
      <c r="P1007" t="s">
        <v>20</v>
      </c>
      <c r="Q1007" t="s">
        <v>20</v>
      </c>
      <c r="R1007">
        <v>1072.67</v>
      </c>
      <c r="S1007" s="1">
        <v>44622</v>
      </c>
      <c r="U1007" s="7">
        <f t="shared" si="5"/>
        <v>12335.31</v>
      </c>
      <c r="V1007" s="7">
        <f>U1007*Pivot!$J$4</f>
        <v>3913.5229767905503</v>
      </c>
      <c r="W1007" s="7">
        <f>(U1007-V1007)*Pivot!$J$4</f>
        <v>2671.9115304736306</v>
      </c>
      <c r="X1007" s="7">
        <f>(V1007-W1007)*Pivot!$J$4</f>
        <v>393.91591483371008</v>
      </c>
      <c r="Y1007" s="7">
        <v>7.85</v>
      </c>
      <c r="Z1007" s="9">
        <f t="shared" si="6"/>
        <v>6987.2004220978915</v>
      </c>
    </row>
    <row r="1008" spans="1:29" x14ac:dyDescent="0.3">
      <c r="U1008" s="4"/>
      <c r="V1008" s="4"/>
      <c r="W1008" s="4"/>
      <c r="X1008" s="4"/>
      <c r="Z1008" s="8"/>
      <c r="AC1008">
        <v>219205.38</v>
      </c>
    </row>
    <row r="1009" spans="20:29" x14ac:dyDescent="0.3">
      <c r="T1009" t="s">
        <v>37</v>
      </c>
      <c r="U1009" s="7">
        <f>SUM(U894:U1008)</f>
        <v>178588.77000000002</v>
      </c>
      <c r="V1009" s="7">
        <f>SUM(V894:V1008)</f>
        <v>56659.399301011719</v>
      </c>
      <c r="W1009" s="7">
        <f>SUM(W894:W1008)</f>
        <v>38683.534809915851</v>
      </c>
      <c r="X1009" s="7">
        <f>SUM(X894:X1008)</f>
        <v>5703.0555951635652</v>
      </c>
      <c r="Y1009" s="7">
        <f>SUM(Y894:Y1008)</f>
        <v>816.62962239732224</v>
      </c>
      <c r="Z1009" s="9">
        <f>SUM(Z894:Z1007)</f>
        <v>101862.61932848848</v>
      </c>
      <c r="AC1009">
        <v>101862.62</v>
      </c>
    </row>
    <row r="1010" spans="20:29" x14ac:dyDescent="0.3">
      <c r="AC1010">
        <f>SUM(AC1008:AC1009)</f>
        <v>321068</v>
      </c>
    </row>
    <row r="1011" spans="20:29" x14ac:dyDescent="0.3">
      <c r="W1011" s="7">
        <f>Pivot!H4</f>
        <v>101862.61999999906</v>
      </c>
      <c r="X1011" s="4">
        <f>SUM(V1009:Y1009)</f>
        <v>101862.61932848845</v>
      </c>
    </row>
    <row r="1012" spans="20:29" x14ac:dyDescent="0.3">
      <c r="W1012" s="4"/>
      <c r="X1012" s="4"/>
    </row>
    <row r="1013" spans="20:29" x14ac:dyDescent="0.3">
      <c r="X1013" s="4"/>
    </row>
  </sheetData>
  <sortState ref="A2:S1007">
    <sortCondition ref="R2:R1007"/>
  </sortState>
  <conditionalFormatting sqref="Z894:Z1007">
    <cfRule type="cellIs" dxfId="0" priority="1" operator="equal">
      <formula>$U$894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:A6"/>
    </sheetView>
  </sheetViews>
  <sheetFormatPr defaultRowHeight="14.4" x14ac:dyDescent="0.3"/>
  <sheetData>
    <row r="1" spans="1:2" x14ac:dyDescent="0.3">
      <c r="A1" s="10" t="s">
        <v>38</v>
      </c>
    </row>
    <row r="2" spans="1:2" x14ac:dyDescent="0.3">
      <c r="B2" s="10" t="s">
        <v>39</v>
      </c>
    </row>
    <row r="3" spans="1:2" x14ac:dyDescent="0.3">
      <c r="A3" s="10"/>
    </row>
    <row r="4" spans="1:2" x14ac:dyDescent="0.3">
      <c r="A4" s="10" t="s">
        <v>40</v>
      </c>
    </row>
    <row r="5" spans="1:2" x14ac:dyDescent="0.3">
      <c r="A5" s="10"/>
    </row>
    <row r="6" spans="1:2" x14ac:dyDescent="0.3">
      <c r="A6" s="10" t="s">
        <v>41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BVES CAPP Distribution Rev1 050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Matlock, Sean</dc:creator>
  <cp:lastModifiedBy>Koropey, Boris</cp:lastModifiedBy>
  <dcterms:created xsi:type="dcterms:W3CDTF">2022-05-06T20:55:51Z</dcterms:created>
  <dcterms:modified xsi:type="dcterms:W3CDTF">2022-06-29T02:08:56Z</dcterms:modified>
</cp:coreProperties>
</file>